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2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<sst xmlns="http://schemas.openxmlformats.org/spreadsheetml/2006/main" count="23" uniqueCount="20">
  <si>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</si>
  <si>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</si>
  <si>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</si>
  <si>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</si>
  <si>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</si>
  <si>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</si>
  <si>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</si>
  <si>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</si>
  <si>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</si>
  <si>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dd/mm/yyyy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</si>
  <si>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</si>
  <si>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</si>
  <si>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</si>
  <si>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</si>
  <si>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</si>
  <si>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</si>
  <si>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</si>
  <si>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</si>
  <si>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</si>
  <si>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GE11-X-S-CERN-0002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</si>
</sst>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2"/>
      <color theme="1"/>
      <name val="Calibri"/>
      <family val="2"/>
      <scheme val="minor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0" fontId="1" fillId="3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4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GE11-X-S-CERN-0002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25.35</c:v>
                </c:pt>
                <c:pt idx="1">
                  <c:v>23.04</c:v>
                </c:pt>
                <c:pt idx="2">
                  <c:v>20.79</c:v>
                </c:pt>
                <c:pt idx="3">
                  <c:v>18.850000000000001</c:v>
                </c:pt>
                <c:pt idx="4">
                  <c:v>17.11</c:v>
                </c:pt>
                <c:pt idx="5">
                  <c:v>15.43</c:v>
                </c:pt>
                <c:pt idx="6">
                  <c:v>13.99</c:v>
                </c:pt>
                <c:pt idx="7">
                  <c:v>12.6</c:v>
                </c:pt>
                <c:pt idx="8">
                  <c:v>11.34</c:v>
                </c:pt>
                <c:pt idx="9">
                  <c:v>10.09</c:v>
                </c:pt>
                <c:pt idx="10">
                  <c:v>9.09</c:v>
                </c:pt>
                <c:pt idx="11">
                  <c:v>8.09</c:v>
                </c:pt>
                <c:pt idx="12">
                  <c:v>7.2</c:v>
                </c:pt>
                <c:pt idx="13">
                  <c:v>6.37</c:v>
                </c:pt>
                <c:pt idx="14">
                  <c:v>5.7</c:v>
                </c:pt>
                <c:pt idx="15">
                  <c:v>5</c:v>
                </c:pt>
                <c:pt idx="16">
                  <c:v>4.38</c:v>
                </c:pt>
                <c:pt idx="17">
                  <c:v>3.91</c:v>
                </c:pt>
                <c:pt idx="18">
                  <c:v>3.4</c:v>
                </c:pt>
                <c:pt idx="19">
                  <c:v>2.96</c:v>
                </c:pt>
                <c:pt idx="20">
                  <c:v>2.63</c:v>
                </c:pt>
                <c:pt idx="21">
                  <c:v>2.2200000000000002</c:v>
                </c:pt>
                <c:pt idx="22">
                  <c:v>1.97</c:v>
                </c:pt>
                <c:pt idx="23">
                  <c:v>1.7</c:v>
                </c:pt>
                <c:pt idx="24">
                  <c:v>1.42</c:v>
                </c:pt>
                <c:pt idx="25">
                  <c:v>1.27</c:v>
                </c:pt>
                <c:pt idx="26">
                  <c:v>1.07</c:v>
                </c:pt>
                <c:pt idx="27">
                  <c:v>0.78</c:v>
                </c:pt>
                <c:pt idx="28">
                  <c:v>0.65</c:v>
                </c:pt>
                <c:pt idx="29">
                  <c:v>0.56000000000000005</c:v>
                </c:pt>
                <c:pt idx="30">
                  <c:v>0.46</c:v>
                </c:pt>
                <c:pt idx="31">
                  <c:v>0.35</c:v>
                </c:pt>
                <c:pt idx="32">
                  <c:v>0.2</c:v>
                </c:pt>
                <c:pt idx="33">
                  <c:v>0.12</c:v>
                </c:pt>
                <c:pt idx="34">
                  <c:v>7.0000000000000007E-2</c:v>
                </c:pt>
                <c:pt idx="35">
                  <c:v>0.01</c:v>
                </c:pt>
                <c:pt idx="36">
                  <c:v>-0.11</c:v>
                </c:pt>
                <c:pt idx="37">
                  <c:v>-0.16</c:v>
                </c:pt>
                <c:pt idx="38">
                  <c:v>-0.19</c:v>
                </c:pt>
                <c:pt idx="39">
                  <c:v>-0.26</c:v>
                </c:pt>
                <c:pt idx="40">
                  <c:v>-0.22</c:v>
                </c:pt>
                <c:pt idx="41">
                  <c:v>-0.18</c:v>
                </c:pt>
                <c:pt idx="42">
                  <c:v>-0.3</c:v>
                </c:pt>
                <c:pt idx="43">
                  <c:v>-0.33</c:v>
                </c:pt>
                <c:pt idx="44">
                  <c:v>-0.42</c:v>
                </c:pt>
                <c:pt idx="45">
                  <c:v>-0.43</c:v>
                </c:pt>
                <c:pt idx="46">
                  <c:v>-0.46</c:v>
                </c:pt>
                <c:pt idx="47">
                  <c:v>-0.45</c:v>
                </c:pt>
                <c:pt idx="48">
                  <c:v>-0.49</c:v>
                </c:pt>
                <c:pt idx="49">
                  <c:v>-0.47</c:v>
                </c:pt>
                <c:pt idx="50">
                  <c:v>-0.5</c:v>
                </c:pt>
                <c:pt idx="51">
                  <c:v>-0.51</c:v>
                </c:pt>
                <c:pt idx="52">
                  <c:v>-0.55000000000000004</c:v>
                </c:pt>
                <c:pt idx="53">
                  <c:v>-0.48</c:v>
                </c:pt>
                <c:pt idx="54">
                  <c:v>-0.53</c:v>
                </c:pt>
                <c:pt idx="55">
                  <c:v>-0.48</c:v>
                </c:pt>
                <c:pt idx="56">
                  <c:v>-0.51</c:v>
                </c:pt>
                <c:pt idx="57">
                  <c:v>-0.53</c:v>
                </c:pt>
                <c:pt idx="58">
                  <c:v>-0.5</c:v>
                </c:pt>
                <c:pt idx="59">
                  <c:v>-0.5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22.2</c:v>
                </c:pt>
                <c:pt idx="2">
                  <c:v>22.2</c:v>
                </c:pt>
                <c:pt idx="3">
                  <c:v>22.25</c:v>
                </c:pt>
                <c:pt idx="4">
                  <c:v>22.23</c:v>
                </c:pt>
                <c:pt idx="5">
                  <c:v>22.24</c:v>
                </c:pt>
                <c:pt idx="6">
                  <c:v>22.25</c:v>
                </c:pt>
                <c:pt idx="7">
                  <c:v>22.25</c:v>
                </c:pt>
                <c:pt idx="8">
                  <c:v>22.24</c:v>
                </c:pt>
                <c:pt idx="9">
                  <c:v>22.25</c:v>
                </c:pt>
                <c:pt idx="10">
                  <c:v>22.26</c:v>
                </c:pt>
                <c:pt idx="11">
                  <c:v>22.27</c:v>
                </c:pt>
                <c:pt idx="12">
                  <c:v>22.29</c:v>
                </c:pt>
                <c:pt idx="13">
                  <c:v>22.27</c:v>
                </c:pt>
                <c:pt idx="14">
                  <c:v>22.27</c:v>
                </c:pt>
                <c:pt idx="15">
                  <c:v>22.29</c:v>
                </c:pt>
                <c:pt idx="16">
                  <c:v>22.29</c:v>
                </c:pt>
                <c:pt idx="17">
                  <c:v>22.29</c:v>
                </c:pt>
                <c:pt idx="18">
                  <c:v>22.29</c:v>
                </c:pt>
                <c:pt idx="19">
                  <c:v>22.29</c:v>
                </c:pt>
                <c:pt idx="20">
                  <c:v>22.29</c:v>
                </c:pt>
                <c:pt idx="21">
                  <c:v>22.3</c:v>
                </c:pt>
                <c:pt idx="22">
                  <c:v>22.3</c:v>
                </c:pt>
                <c:pt idx="23">
                  <c:v>22.31</c:v>
                </c:pt>
                <c:pt idx="24">
                  <c:v>22.31</c:v>
                </c:pt>
                <c:pt idx="25">
                  <c:v>22.31</c:v>
                </c:pt>
                <c:pt idx="26">
                  <c:v>22.3</c:v>
                </c:pt>
                <c:pt idx="27">
                  <c:v>22.31</c:v>
                </c:pt>
                <c:pt idx="28">
                  <c:v>22.31</c:v>
                </c:pt>
                <c:pt idx="29">
                  <c:v>22.31</c:v>
                </c:pt>
                <c:pt idx="30">
                  <c:v>22.31</c:v>
                </c:pt>
                <c:pt idx="31">
                  <c:v>22.31</c:v>
                </c:pt>
                <c:pt idx="32">
                  <c:v>22.32</c:v>
                </c:pt>
                <c:pt idx="33">
                  <c:v>22.31</c:v>
                </c:pt>
                <c:pt idx="34">
                  <c:v>22.31</c:v>
                </c:pt>
                <c:pt idx="35">
                  <c:v>22.32</c:v>
                </c:pt>
                <c:pt idx="36">
                  <c:v>22.31</c:v>
                </c:pt>
                <c:pt idx="37">
                  <c:v>22.31</c:v>
                </c:pt>
                <c:pt idx="38">
                  <c:v>22.31</c:v>
                </c:pt>
                <c:pt idx="39">
                  <c:v>22.31</c:v>
                </c:pt>
                <c:pt idx="40">
                  <c:v>22.32</c:v>
                </c:pt>
                <c:pt idx="41">
                  <c:v>22.32</c:v>
                </c:pt>
                <c:pt idx="42">
                  <c:v>22.32</c:v>
                </c:pt>
                <c:pt idx="43">
                  <c:v>22.34</c:v>
                </c:pt>
                <c:pt idx="44">
                  <c:v>22.33</c:v>
                </c:pt>
                <c:pt idx="45">
                  <c:v>22.33</c:v>
                </c:pt>
                <c:pt idx="46">
                  <c:v>22.33</c:v>
                </c:pt>
                <c:pt idx="47">
                  <c:v>22.33</c:v>
                </c:pt>
                <c:pt idx="48">
                  <c:v>22.32</c:v>
                </c:pt>
                <c:pt idx="49">
                  <c:v>22.32</c:v>
                </c:pt>
                <c:pt idx="50">
                  <c:v>22.34</c:v>
                </c:pt>
                <c:pt idx="51">
                  <c:v>22.35</c:v>
                </c:pt>
                <c:pt idx="52">
                  <c:v>22.35</c:v>
                </c:pt>
                <c:pt idx="53">
                  <c:v>22.33</c:v>
                </c:pt>
                <c:pt idx="54">
                  <c:v>22.33</c:v>
                </c:pt>
                <c:pt idx="55">
                  <c:v>22.35</c:v>
                </c:pt>
                <c:pt idx="56">
                  <c:v>22.36</c:v>
                </c:pt>
                <c:pt idx="57">
                  <c:v>22.35</c:v>
                </c:pt>
                <c:pt idx="58">
                  <c:v>22.36</c:v>
                </c:pt>
                <c:pt idx="59">
                  <c:v>22.36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8464"/>
        <c:axId val="16787885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971.2</c:v>
                </c:pt>
                <c:pt idx="1">
                  <c:v>971.39</c:v>
                </c:pt>
                <c:pt idx="2">
                  <c:v>971.46</c:v>
                </c:pt>
                <c:pt idx="3">
                  <c:v>971.45</c:v>
                </c:pt>
                <c:pt idx="4">
                  <c:v>971.44</c:v>
                </c:pt>
                <c:pt idx="5">
                  <c:v>971.47</c:v>
                </c:pt>
                <c:pt idx="6">
                  <c:v>971.47</c:v>
                </c:pt>
                <c:pt idx="7">
                  <c:v>971.44</c:v>
                </c:pt>
                <c:pt idx="8">
                  <c:v>971.43</c:v>
                </c:pt>
                <c:pt idx="9">
                  <c:v>971.4</c:v>
                </c:pt>
                <c:pt idx="10">
                  <c:v>971.41</c:v>
                </c:pt>
                <c:pt idx="11">
                  <c:v>971.4</c:v>
                </c:pt>
                <c:pt idx="12">
                  <c:v>971.4</c:v>
                </c:pt>
                <c:pt idx="13">
                  <c:v>971.39</c:v>
                </c:pt>
                <c:pt idx="14">
                  <c:v>971.39</c:v>
                </c:pt>
                <c:pt idx="15">
                  <c:v>971.41</c:v>
                </c:pt>
                <c:pt idx="16">
                  <c:v>971.43</c:v>
                </c:pt>
                <c:pt idx="17">
                  <c:v>971.43</c:v>
                </c:pt>
                <c:pt idx="18">
                  <c:v>971.37</c:v>
                </c:pt>
                <c:pt idx="19">
                  <c:v>971.4</c:v>
                </c:pt>
                <c:pt idx="20">
                  <c:v>971.4</c:v>
                </c:pt>
                <c:pt idx="21">
                  <c:v>971.4</c:v>
                </c:pt>
                <c:pt idx="22">
                  <c:v>971.36</c:v>
                </c:pt>
                <c:pt idx="23">
                  <c:v>971.36</c:v>
                </c:pt>
                <c:pt idx="24">
                  <c:v>971.39</c:v>
                </c:pt>
                <c:pt idx="25">
                  <c:v>971.39</c:v>
                </c:pt>
                <c:pt idx="26">
                  <c:v>971.4</c:v>
                </c:pt>
                <c:pt idx="27">
                  <c:v>971.4</c:v>
                </c:pt>
                <c:pt idx="28">
                  <c:v>971.4</c:v>
                </c:pt>
                <c:pt idx="29">
                  <c:v>971.36</c:v>
                </c:pt>
                <c:pt idx="30">
                  <c:v>971.36</c:v>
                </c:pt>
                <c:pt idx="31">
                  <c:v>971.37</c:v>
                </c:pt>
                <c:pt idx="32">
                  <c:v>971.38</c:v>
                </c:pt>
                <c:pt idx="33">
                  <c:v>971.35</c:v>
                </c:pt>
                <c:pt idx="34">
                  <c:v>971.36</c:v>
                </c:pt>
                <c:pt idx="35">
                  <c:v>971.36</c:v>
                </c:pt>
                <c:pt idx="36">
                  <c:v>971.38</c:v>
                </c:pt>
                <c:pt idx="37">
                  <c:v>971.36</c:v>
                </c:pt>
                <c:pt idx="38">
                  <c:v>971.35</c:v>
                </c:pt>
                <c:pt idx="39">
                  <c:v>971.37</c:v>
                </c:pt>
                <c:pt idx="40">
                  <c:v>971.33</c:v>
                </c:pt>
                <c:pt idx="41">
                  <c:v>971.35</c:v>
                </c:pt>
                <c:pt idx="42">
                  <c:v>971.35</c:v>
                </c:pt>
                <c:pt idx="43">
                  <c:v>971.38</c:v>
                </c:pt>
                <c:pt idx="44">
                  <c:v>971.37</c:v>
                </c:pt>
                <c:pt idx="45">
                  <c:v>971.42</c:v>
                </c:pt>
                <c:pt idx="46">
                  <c:v>971.4</c:v>
                </c:pt>
                <c:pt idx="47">
                  <c:v>971.37</c:v>
                </c:pt>
                <c:pt idx="48">
                  <c:v>971.38</c:v>
                </c:pt>
                <c:pt idx="49">
                  <c:v>971.4</c:v>
                </c:pt>
                <c:pt idx="50">
                  <c:v>971.38</c:v>
                </c:pt>
                <c:pt idx="51">
                  <c:v>971.38</c:v>
                </c:pt>
                <c:pt idx="52">
                  <c:v>971.38</c:v>
                </c:pt>
                <c:pt idx="53">
                  <c:v>971.36</c:v>
                </c:pt>
                <c:pt idx="54">
                  <c:v>971.36</c:v>
                </c:pt>
                <c:pt idx="55">
                  <c:v>971.34</c:v>
                </c:pt>
                <c:pt idx="56">
                  <c:v>971.33</c:v>
                </c:pt>
                <c:pt idx="57">
                  <c:v>971.34</c:v>
                </c:pt>
                <c:pt idx="58">
                  <c:v>971.33</c:v>
                </c:pt>
                <c:pt idx="59">
                  <c:v>971.35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9640"/>
        <c:axId val="167879248"/>
      </c:scatterChart>
      <c:valAx>
        <c:axId val="167878464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7878856"/>
        <c:crosses val="autoZero"/>
        <c:crossBetween val="midCat"/>
        <c:majorUnit val="400"/>
      </c:valAx>
      <c:valAx>
        <c:axId val="167878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7878464"/>
        <c:crosses val="autoZero"/>
        <c:crossBetween val="midCat"/>
      </c:valAx>
      <c:valAx>
        <c:axId val="167879248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7879640"/>
        <c:crosses val="max"/>
        <c:crossBetween val="midCat"/>
      </c:valAx>
      <c:valAx>
        <c:axId val="1678796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787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C1" workbookViewId="0">
      <selection activeCell="A2" sqref="A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" t="s">
        <v>5</v>
      </c>
      <c r="G1" s="2" t="s">
        <v>8</v>
      </c>
      <c r="H1" s="10" t="s">
        <v>9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5">
        <v>0.4049537037037037</v>
      </c>
      <c r="B2" s="16">
        <v>1</v>
      </c>
      <c r="C2" s="17">
        <v>25.35</v>
      </c>
      <c r="D2" s="17">
        <v>22.3</v>
      </c>
      <c r="E2" s="17">
        <v>971.2</v>
      </c>
      <c r="F2" s="7"/>
      <c r="G2" s="8" t="s">
        <v>6</v>
      </c>
      <c r="H2" s="11" t="s">
        <v>18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5">
        <v>0.40564814814814815</v>
      </c>
      <c r="B3" s="16">
        <v>62</v>
      </c>
      <c r="C3" s="17">
        <v>23.04</v>
      </c>
      <c r="D3" s="18">
        <v>22.2</v>
      </c>
      <c r="E3" s="17">
        <v>971.39</v>
      </c>
      <c r="F3" s="7"/>
      <c r="G3" s="8" t="s">
        <v>7</v>
      </c>
      <c r="H3" s="11" t="s">
        <v>19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5">
        <v>0.40634259259259259</v>
      </c>
      <c r="B4" s="16">
        <v>123</v>
      </c>
      <c r="C4" s="17">
        <v>20.79</v>
      </c>
      <c r="D4" s="17">
        <v>22.2</v>
      </c>
      <c r="E4" s="17">
        <v>971.46</v>
      </c>
      <c r="F4" s="7"/>
      <c r="G4" s="8" t="s">
        <v>14</v>
      </c>
      <c r="H4" s="11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5">
        <v>0.40703703703703703</v>
      </c>
      <c r="B5" s="16">
        <v>184</v>
      </c>
      <c r="C5" s="17">
        <v>18.850000000000001</v>
      </c>
      <c r="D5" s="18">
        <v>22.25</v>
      </c>
      <c r="E5" s="17">
        <v>971.45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5">
        <v>0.40773148148148147</v>
      </c>
      <c r="B6" s="16">
        <v>245</v>
      </c>
      <c r="C6" s="17">
        <v>17.11</v>
      </c>
      <c r="D6" s="17">
        <v>22.23</v>
      </c>
      <c r="E6" s="17">
        <v>971.44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5">
        <v>0.40842592592592591</v>
      </c>
      <c r="B7" s="16">
        <v>306</v>
      </c>
      <c r="C7" s="17">
        <v>15.43</v>
      </c>
      <c r="D7" s="18">
        <v>22.24</v>
      </c>
      <c r="E7" s="17">
        <v>971.47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5">
        <v>0.40912037037037036</v>
      </c>
      <c r="B8" s="16">
        <v>367</v>
      </c>
      <c r="C8" s="17">
        <v>13.99</v>
      </c>
      <c r="D8" s="17">
        <v>22.25</v>
      </c>
      <c r="E8" s="17">
        <v>971.47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5">
        <v>0.4098148148148148</v>
      </c>
      <c r="B9" s="16">
        <v>428</v>
      </c>
      <c r="C9" s="17">
        <v>12.6</v>
      </c>
      <c r="D9" s="18">
        <v>22.25</v>
      </c>
      <c r="E9" s="17">
        <v>971.44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5">
        <v>0.41050925925925924</v>
      </c>
      <c r="B10" s="16">
        <v>489</v>
      </c>
      <c r="C10" s="17">
        <v>11.34</v>
      </c>
      <c r="D10" s="17">
        <v>22.24</v>
      </c>
      <c r="E10" s="17">
        <v>971.43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5">
        <v>0.41120370370370374</v>
      </c>
      <c r="B11" s="16">
        <v>550</v>
      </c>
      <c r="C11" s="17">
        <v>10.09</v>
      </c>
      <c r="D11" s="18">
        <v>22.25</v>
      </c>
      <c r="E11" s="17">
        <v>971.4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5">
        <v>0.41189814814814812</v>
      </c>
      <c r="B12" s="16">
        <v>611</v>
      </c>
      <c r="C12" s="17">
        <v>9.09</v>
      </c>
      <c r="D12" s="17">
        <v>22.26</v>
      </c>
      <c r="E12" s="17">
        <v>971.41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5">
        <v>0.41259259259259262</v>
      </c>
      <c r="B13" s="16">
        <v>672</v>
      </c>
      <c r="C13" s="17">
        <v>8.09</v>
      </c>
      <c r="D13" s="18">
        <v>22.27</v>
      </c>
      <c r="E13" s="17">
        <v>971.4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5">
        <v>0.41328703703703701</v>
      </c>
      <c r="B14" s="16">
        <v>733</v>
      </c>
      <c r="C14" s="17">
        <v>7.2</v>
      </c>
      <c r="D14" s="17">
        <v>22.29</v>
      </c>
      <c r="E14" s="17">
        <v>971.4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5">
        <v>0.41398148148148151</v>
      </c>
      <c r="B15" s="16">
        <v>794</v>
      </c>
      <c r="C15" s="17">
        <v>6.37</v>
      </c>
      <c r="D15" s="18">
        <v>22.27</v>
      </c>
      <c r="E15" s="17">
        <v>971.39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5">
        <v>0.41467592592592589</v>
      </c>
      <c r="B16" s="16">
        <v>855</v>
      </c>
      <c r="C16" s="17">
        <v>5.7</v>
      </c>
      <c r="D16" s="17">
        <v>22.27</v>
      </c>
      <c r="E16" s="17">
        <v>971.39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5">
        <v>0.41537037037037039</v>
      </c>
      <c r="B17" s="16">
        <v>916</v>
      </c>
      <c r="C17" s="17">
        <v>5</v>
      </c>
      <c r="D17" s="18">
        <v>22.29</v>
      </c>
      <c r="E17" s="17">
        <v>971.41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5">
        <v>0.41606481481481478</v>
      </c>
      <c r="B18" s="16">
        <v>977</v>
      </c>
      <c r="C18" s="17">
        <v>4.38</v>
      </c>
      <c r="D18" s="17">
        <v>22.29</v>
      </c>
      <c r="E18" s="17">
        <v>971.43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5">
        <v>0.41675925925925927</v>
      </c>
      <c r="B19" s="16">
        <v>1038</v>
      </c>
      <c r="C19" s="17">
        <v>3.91</v>
      </c>
      <c r="D19" s="18">
        <v>22.29</v>
      </c>
      <c r="E19" s="17">
        <v>971.43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5">
        <v>0.41745370370370366</v>
      </c>
      <c r="B20" s="16">
        <v>1099</v>
      </c>
      <c r="C20" s="17">
        <v>3.4</v>
      </c>
      <c r="D20" s="17">
        <v>22.29</v>
      </c>
      <c r="E20" s="17">
        <v>971.37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5">
        <v>0.41814814814814816</v>
      </c>
      <c r="B21" s="16">
        <v>1160</v>
      </c>
      <c r="C21" s="17">
        <v>2.96</v>
      </c>
      <c r="D21" s="18">
        <v>22.29</v>
      </c>
      <c r="E21" s="17">
        <v>971.4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5">
        <v>0.41884259259259254</v>
      </c>
      <c r="B22" s="16">
        <v>1221</v>
      </c>
      <c r="C22" s="17">
        <v>2.63</v>
      </c>
      <c r="D22" s="17">
        <v>22.29</v>
      </c>
      <c r="E22" s="17">
        <v>971.4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5">
        <v>0.41953703703703704</v>
      </c>
      <c r="B23" s="16">
        <v>1282</v>
      </c>
      <c r="C23" s="17">
        <v>2.2200000000000002</v>
      </c>
      <c r="D23" s="18">
        <v>22.3</v>
      </c>
      <c r="E23" s="17">
        <v>971.4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5">
        <v>0.42023148148148143</v>
      </c>
      <c r="B24" s="16">
        <v>1343</v>
      </c>
      <c r="C24" s="17">
        <v>1.97</v>
      </c>
      <c r="D24" s="17">
        <v>22.3</v>
      </c>
      <c r="E24" s="17">
        <v>971.36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5">
        <v>0.42092592592592593</v>
      </c>
      <c r="B25" s="16">
        <v>1404</v>
      </c>
      <c r="C25" s="17">
        <v>1.7</v>
      </c>
      <c r="D25" s="18">
        <v>22.31</v>
      </c>
      <c r="E25" s="17">
        <v>971.36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5">
        <v>0.42162037037037042</v>
      </c>
      <c r="B26" s="16">
        <v>1465</v>
      </c>
      <c r="C26" s="17">
        <v>1.42</v>
      </c>
      <c r="D26" s="17">
        <v>22.31</v>
      </c>
      <c r="E26" s="17">
        <v>971.39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5">
        <v>0.42231481481481481</v>
      </c>
      <c r="B27" s="16">
        <v>1526</v>
      </c>
      <c r="C27" s="17">
        <v>1.27</v>
      </c>
      <c r="D27" s="18">
        <v>22.31</v>
      </c>
      <c r="E27" s="17">
        <v>971.39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5">
        <v>0.42300925925925931</v>
      </c>
      <c r="B28" s="16">
        <v>1587</v>
      </c>
      <c r="C28" s="17">
        <v>1.07</v>
      </c>
      <c r="D28" s="17">
        <v>22.3</v>
      </c>
      <c r="E28" s="17">
        <v>971.4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5">
        <v>0.42370370370370369</v>
      </c>
      <c r="B29" s="16">
        <v>1648</v>
      </c>
      <c r="C29" s="17">
        <v>0.78</v>
      </c>
      <c r="D29" s="18">
        <v>22.31</v>
      </c>
      <c r="E29" s="17">
        <v>971.4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5">
        <v>0.42439814814814819</v>
      </c>
      <c r="B30" s="16">
        <v>1709</v>
      </c>
      <c r="C30" s="17">
        <v>0.65</v>
      </c>
      <c r="D30" s="17">
        <v>22.31</v>
      </c>
      <c r="E30" s="17">
        <v>971.4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5">
        <v>0.42509259259259258</v>
      </c>
      <c r="B31" s="16">
        <v>1770</v>
      </c>
      <c r="C31" s="17">
        <v>0.56000000000000005</v>
      </c>
      <c r="D31" s="18">
        <v>22.31</v>
      </c>
      <c r="E31" s="17">
        <v>971.36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5">
        <v>0.42578703703703707</v>
      </c>
      <c r="B32" s="16">
        <v>1831</v>
      </c>
      <c r="C32" s="17">
        <v>0.46</v>
      </c>
      <c r="D32" s="17">
        <v>22.31</v>
      </c>
      <c r="E32" s="17">
        <v>971.36</v>
      </c>
      <c r="F32" s="7"/>
      <c r="G32" s="29" t="s">
        <v>10</v>
      </c>
      <c r="H32" s="30"/>
      <c r="I32" s="22" t="s">
        <v>11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5">
        <v>0.42648148148148146</v>
      </c>
      <c r="B33" s="16">
        <v>1892</v>
      </c>
      <c r="C33" s="17">
        <v>0.35</v>
      </c>
      <c r="D33" s="18">
        <v>22.31</v>
      </c>
      <c r="E33" s="17">
        <v>971.37</v>
      </c>
      <c r="F33" s="7"/>
      <c r="G33" s="23" t="s">
        <v>3</v>
      </c>
      <c r="H33" s="24">
        <f>AVERAGE(D2:D135)</f>
        <v>22.302166666666643</v>
      </c>
      <c r="I33" s="24">
        <f>_xlfn.STDEV.P(D2:D135)</f>
        <v>3.6610183768393728E-2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5">
        <v>0.42717592592592596</v>
      </c>
      <c r="B34" s="16">
        <v>1953</v>
      </c>
      <c r="C34" s="17">
        <v>0.2</v>
      </c>
      <c r="D34" s="17">
        <v>22.32</v>
      </c>
      <c r="E34" s="17">
        <v>971.38</v>
      </c>
      <c r="F34" s="7"/>
      <c r="G34" s="23" t="s">
        <v>4</v>
      </c>
      <c r="H34" s="24">
        <f>AVERAGE(E2:E135)</f>
        <v>971.38299999999992</v>
      </c>
      <c r="I34" s="24">
        <f>_xlfn.STDEV.P(E2:E135)</f>
        <v>4.1162280468076351E-2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5">
        <v>0.42787037037037035</v>
      </c>
      <c r="B35" s="16">
        <v>2014</v>
      </c>
      <c r="C35" s="17">
        <v>0.12</v>
      </c>
      <c r="D35" s="17">
        <v>22.31</v>
      </c>
      <c r="E35" s="17">
        <v>971.35</v>
      </c>
      <c r="F35" s="7"/>
      <c r="G35" s="25" t="s">
        <v>12</v>
      </c>
      <c r="H35" s="24">
        <f>C2</f>
        <v>25.35</v>
      </c>
      <c r="I35" s="24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5">
        <v>0.42856481481481484</v>
      </c>
      <c r="B36" s="16">
        <v>2075</v>
      </c>
      <c r="C36" s="17">
        <v>7.0000000000000007E-2</v>
      </c>
      <c r="D36" s="17">
        <v>22.31</v>
      </c>
      <c r="E36" s="17">
        <v>971.36</v>
      </c>
      <c r="F36" s="7"/>
      <c r="G36" s="25" t="s">
        <v>13</v>
      </c>
      <c r="H36" s="24">
        <f>MAX(C58:C61)</f>
        <v>-0.5</v>
      </c>
      <c r="I36" s="24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5">
        <v>0.42925925925925923</v>
      </c>
      <c r="B37" s="16">
        <v>2136</v>
      </c>
      <c r="C37" s="17">
        <v>0.01</v>
      </c>
      <c r="D37" s="17">
        <v>22.32</v>
      </c>
      <c r="E37" s="17">
        <v>971.36</v>
      </c>
      <c r="F37" s="7"/>
      <c r="G37" s="25" t="s">
        <v>14</v>
      </c>
      <c r="H37" s="24">
        <f>H4</f>
        <v>1</v>
      </c>
      <c r="I37" s="24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5">
        <v>0.42995370370370373</v>
      </c>
      <c r="B38" s="16">
        <v>2197</v>
      </c>
      <c r="C38" s="17">
        <v>-0.11</v>
      </c>
      <c r="D38" s="17">
        <v>22.31</v>
      </c>
      <c r="E38" s="17">
        <v>971.38</v>
      </c>
      <c r="F38" s="7"/>
      <c r="G38" s="25" t="s">
        <v>15</v>
      </c>
      <c r="H38" s="24">
        <f>(H35-H36)/H37</f>
        <v>25.85</v>
      </c>
      <c r="I38" s="24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5">
        <v>0.43064814814814811</v>
      </c>
      <c r="B39" s="16">
        <v>2258</v>
      </c>
      <c r="C39" s="17">
        <v>-0.16</v>
      </c>
      <c r="D39" s="17">
        <v>22.31</v>
      </c>
      <c r="E39" s="17">
        <v>971.36</v>
      </c>
      <c r="F39" s="7"/>
      <c r="G39" s="25" t="s">
        <v>16</v>
      </c>
      <c r="H39" s="26" t="e">
        <f>EXP(INDEX(LINEST(LN(Pressure),T),1,2))</f>
        <v>#VALUE!</v>
      </c>
      <c r="I39" s="27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5">
        <v>0.43134259259259261</v>
      </c>
      <c r="B40" s="16">
        <v>2319</v>
      </c>
      <c r="C40" s="17">
        <v>-0.19</v>
      </c>
      <c r="D40" s="17">
        <v>22.31</v>
      </c>
      <c r="E40" s="17">
        <v>971.35</v>
      </c>
      <c r="F40" s="7"/>
      <c r="G40" s="25" t="s">
        <v>17</v>
      </c>
      <c r="H40" s="28" t="e">
        <f>INDEX(LINEST(LN(Pressure),T),1)</f>
        <v>#VALUE!</v>
      </c>
      <c r="I40" s="24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5">
        <v>0.43203703703703705</v>
      </c>
      <c r="B41" s="16">
        <v>2380</v>
      </c>
      <c r="C41" s="17">
        <v>-0.26</v>
      </c>
      <c r="D41" s="17">
        <v>22.31</v>
      </c>
      <c r="E41" s="17">
        <v>971.37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5">
        <v>0.43273148148148149</v>
      </c>
      <c r="B42" s="16">
        <v>2441</v>
      </c>
      <c r="C42" s="17">
        <v>-0.22</v>
      </c>
      <c r="D42" s="17">
        <v>22.32</v>
      </c>
      <c r="E42" s="17">
        <v>971.33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5">
        <v>0.43342592592592594</v>
      </c>
      <c r="B43" s="16">
        <v>2502</v>
      </c>
      <c r="C43" s="17">
        <v>-0.18</v>
      </c>
      <c r="D43" s="17">
        <v>22.32</v>
      </c>
      <c r="E43" s="17">
        <v>971.35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5">
        <v>0.43412037037037038</v>
      </c>
      <c r="B44" s="16">
        <v>2563</v>
      </c>
      <c r="C44" s="17">
        <v>-0.3</v>
      </c>
      <c r="D44" s="17">
        <v>22.32</v>
      </c>
      <c r="E44" s="17">
        <v>971.35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5">
        <v>0.43481481481481482</v>
      </c>
      <c r="B45" s="16">
        <v>2624</v>
      </c>
      <c r="C45" s="17">
        <v>-0.33</v>
      </c>
      <c r="D45" s="17">
        <v>22.34</v>
      </c>
      <c r="E45" s="17">
        <v>971.38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5">
        <v>0.43550925925925926</v>
      </c>
      <c r="B46" s="16">
        <v>2685</v>
      </c>
      <c r="C46" s="17">
        <v>-0.42</v>
      </c>
      <c r="D46" s="17">
        <v>22.33</v>
      </c>
      <c r="E46" s="17">
        <v>971.37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5">
        <v>0.4362037037037037</v>
      </c>
      <c r="B47" s="16">
        <v>2746</v>
      </c>
      <c r="C47" s="17">
        <v>-0.43</v>
      </c>
      <c r="D47" s="17">
        <v>22.33</v>
      </c>
      <c r="E47" s="17">
        <v>971.42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5">
        <v>0.43689814814814815</v>
      </c>
      <c r="B48" s="16">
        <v>2807</v>
      </c>
      <c r="C48" s="17">
        <v>-0.46</v>
      </c>
      <c r="D48" s="17">
        <v>22.33</v>
      </c>
      <c r="E48" s="17">
        <v>971.4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5">
        <v>0.43759259259259259</v>
      </c>
      <c r="B49" s="16">
        <v>2868</v>
      </c>
      <c r="C49" s="17">
        <v>-0.45</v>
      </c>
      <c r="D49" s="17">
        <v>22.33</v>
      </c>
      <c r="E49" s="17">
        <v>971.37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5">
        <v>0.43829861111111112</v>
      </c>
      <c r="B50" s="16">
        <v>2929</v>
      </c>
      <c r="C50" s="17">
        <v>-0.49</v>
      </c>
      <c r="D50" s="17">
        <v>22.32</v>
      </c>
      <c r="E50" s="17">
        <v>971.38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5">
        <v>0.43899305555555551</v>
      </c>
      <c r="B51" s="16">
        <v>2990</v>
      </c>
      <c r="C51" s="17">
        <v>-0.47</v>
      </c>
      <c r="D51" s="17">
        <v>22.32</v>
      </c>
      <c r="E51" s="17">
        <v>971.4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5">
        <v>0.43968750000000001</v>
      </c>
      <c r="B52" s="16">
        <v>3051</v>
      </c>
      <c r="C52" s="17">
        <v>-0.5</v>
      </c>
      <c r="D52" s="17">
        <v>22.34</v>
      </c>
      <c r="E52" s="17">
        <v>971.38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5">
        <v>0.4403819444444444</v>
      </c>
      <c r="B53" s="16">
        <v>3112</v>
      </c>
      <c r="C53" s="17">
        <v>-0.51</v>
      </c>
      <c r="D53" s="17">
        <v>22.35</v>
      </c>
      <c r="E53" s="17">
        <v>971.38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5">
        <v>0.44107638888888889</v>
      </c>
      <c r="B54" s="16">
        <v>3173</v>
      </c>
      <c r="C54" s="17">
        <v>-0.55000000000000004</v>
      </c>
      <c r="D54" s="17">
        <v>22.35</v>
      </c>
      <c r="E54" s="17">
        <v>971.38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5">
        <v>0.44177083333333328</v>
      </c>
      <c r="B55" s="16">
        <v>3234</v>
      </c>
      <c r="C55" s="17">
        <v>-0.48</v>
      </c>
      <c r="D55" s="17">
        <v>22.33</v>
      </c>
      <c r="E55" s="17">
        <v>971.36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5">
        <v>0.44246527777777778</v>
      </c>
      <c r="B56" s="16">
        <v>3295</v>
      </c>
      <c r="C56" s="17">
        <v>-0.53</v>
      </c>
      <c r="D56" s="17">
        <v>22.33</v>
      </c>
      <c r="E56" s="17">
        <v>971.36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5">
        <v>0.44315972222222227</v>
      </c>
      <c r="B57" s="16">
        <v>3356</v>
      </c>
      <c r="C57" s="17">
        <v>-0.48</v>
      </c>
      <c r="D57" s="17">
        <v>22.35</v>
      </c>
      <c r="E57" s="17">
        <v>971.34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5">
        <v>0.44385416666666666</v>
      </c>
      <c r="B58" s="16">
        <v>3417</v>
      </c>
      <c r="C58" s="17">
        <v>-0.51</v>
      </c>
      <c r="D58" s="17">
        <v>22.36</v>
      </c>
      <c r="E58" s="17">
        <v>971.33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5">
        <v>0.44454861111111116</v>
      </c>
      <c r="B59" s="16">
        <v>3478</v>
      </c>
      <c r="C59" s="17">
        <v>-0.53</v>
      </c>
      <c r="D59" s="17">
        <v>22.35</v>
      </c>
      <c r="E59" s="17">
        <v>971.34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5">
        <v>0.44524305555555554</v>
      </c>
      <c r="B60" s="16">
        <v>3539</v>
      </c>
      <c r="C60" s="17">
        <v>-0.5</v>
      </c>
      <c r="D60" s="17">
        <v>22.36</v>
      </c>
      <c r="E60" s="17">
        <v>971.33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5">
        <v>0.44593750000000004</v>
      </c>
      <c r="B61" s="16">
        <v>3600</v>
      </c>
      <c r="C61" s="17">
        <v>-0.5</v>
      </c>
      <c r="D61" s="17">
        <v>22.36</v>
      </c>
      <c r="E61" s="17">
        <v>971.35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5"/>
      <c r="B62" s="16"/>
      <c r="C62" s="17"/>
      <c r="D62" s="17"/>
      <c r="E62" s="17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5"/>
      <c r="B63" s="16"/>
      <c r="C63" s="17"/>
      <c r="D63" s="17"/>
      <c r="E63" s="17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5"/>
      <c r="B64" s="16"/>
      <c r="C64" s="17"/>
      <c r="D64" s="17"/>
      <c r="E64" s="17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5"/>
      <c r="B65" s="16"/>
      <c r="C65" s="17"/>
      <c r="D65" s="17"/>
      <c r="E65" s="17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5"/>
      <c r="B66" s="16"/>
      <c r="C66" s="17"/>
      <c r="D66" s="17"/>
      <c r="E66" s="17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5"/>
      <c r="B67" s="16"/>
      <c r="C67" s="17"/>
      <c r="D67" s="17"/>
      <c r="E67" s="17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5"/>
      <c r="B68" s="16"/>
      <c r="C68" s="17"/>
      <c r="D68" s="17"/>
      <c r="E68" s="17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5"/>
      <c r="B69" s="16"/>
      <c r="C69" s="17"/>
      <c r="D69" s="17"/>
      <c r="E69" s="17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5"/>
      <c r="B70" s="16"/>
      <c r="C70" s="17"/>
      <c r="D70" s="17"/>
      <c r="E70" s="17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5"/>
      <c r="B71" s="16"/>
      <c r="C71" s="17"/>
      <c r="D71" s="17"/>
      <c r="E71" s="17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5"/>
      <c r="B72" s="16"/>
      <c r="C72" s="17"/>
      <c r="D72" s="17"/>
      <c r="E72" s="17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5"/>
      <c r="B73" s="16"/>
      <c r="C73" s="17"/>
      <c r="D73" s="17"/>
      <c r="E73" s="17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5"/>
      <c r="B74" s="16"/>
      <c r="C74" s="17"/>
      <c r="D74" s="17"/>
      <c r="E74" s="17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5"/>
      <c r="B75" s="16"/>
      <c r="C75" s="17"/>
      <c r="D75" s="17"/>
      <c r="E75" s="17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5"/>
      <c r="B76" s="16"/>
      <c r="C76" s="17"/>
      <c r="D76" s="17"/>
      <c r="E76" s="17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5"/>
      <c r="B77" s="16"/>
      <c r="C77" s="17"/>
      <c r="D77" s="17"/>
      <c r="E77" s="17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5"/>
      <c r="B78" s="16"/>
      <c r="C78" s="17"/>
      <c r="D78" s="17"/>
      <c r="E78" s="17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5"/>
      <c r="B79" s="16"/>
      <c r="C79" s="17"/>
      <c r="D79" s="17"/>
      <c r="E79" s="17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5"/>
      <c r="B80" s="16"/>
      <c r="C80" s="17"/>
      <c r="D80" s="17"/>
      <c r="E80" s="17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5"/>
      <c r="B81" s="16"/>
      <c r="C81" s="17"/>
      <c r="D81" s="17"/>
      <c r="E81" s="17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5"/>
      <c r="B82" s="16"/>
      <c r="C82" s="17"/>
      <c r="D82" s="17"/>
      <c r="E82" s="17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5"/>
      <c r="B83" s="16"/>
      <c r="C83" s="17"/>
      <c r="D83" s="17"/>
      <c r="E83" s="17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5"/>
      <c r="B84" s="16"/>
      <c r="C84" s="17"/>
      <c r="D84" s="17"/>
      <c r="E84" s="17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5"/>
      <c r="B85" s="16"/>
      <c r="C85" s="17"/>
      <c r="D85" s="17"/>
      <c r="E85" s="17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5"/>
      <c r="B86" s="16"/>
      <c r="C86" s="17"/>
      <c r="D86" s="17"/>
      <c r="E86" s="17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5"/>
      <c r="B87" s="16"/>
      <c r="C87" s="17"/>
      <c r="D87" s="17"/>
      <c r="E87" s="17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5"/>
      <c r="B88" s="16"/>
      <c r="C88" s="17"/>
      <c r="D88" s="17"/>
      <c r="E88" s="17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5"/>
      <c r="B89" s="16"/>
      <c r="C89" s="17"/>
      <c r="D89" s="17"/>
      <c r="E89" s="17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5"/>
      <c r="B90" s="16"/>
      <c r="C90" s="17"/>
      <c r="D90" s="17"/>
      <c r="E90" s="17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5"/>
      <c r="B91" s="16"/>
      <c r="C91" s="17"/>
      <c r="D91" s="17"/>
      <c r="E91" s="17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5"/>
      <c r="B92" s="16"/>
      <c r="C92" s="17"/>
      <c r="D92" s="17"/>
      <c r="E92" s="17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5"/>
      <c r="B93" s="16"/>
      <c r="C93" s="17"/>
      <c r="D93" s="17"/>
      <c r="E93" s="17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5"/>
      <c r="B94" s="16"/>
      <c r="C94" s="17"/>
      <c r="D94" s="17"/>
      <c r="E94" s="17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5"/>
      <c r="B95" s="16"/>
      <c r="C95" s="17"/>
      <c r="D95" s="17"/>
      <c r="E95" s="17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5"/>
      <c r="B96" s="16"/>
      <c r="C96" s="17"/>
      <c r="D96" s="17"/>
      <c r="E96" s="17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5"/>
      <c r="B97" s="16"/>
      <c r="C97" s="17"/>
      <c r="D97" s="17"/>
      <c r="E97" s="17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5"/>
      <c r="B98" s="16"/>
      <c r="C98" s="17"/>
      <c r="D98" s="17"/>
      <c r="E98" s="17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5"/>
      <c r="B99" s="16"/>
      <c r="C99" s="17"/>
      <c r="D99" s="17"/>
      <c r="E99" s="17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5"/>
      <c r="B100" s="16"/>
      <c r="C100" s="17"/>
      <c r="D100" s="17"/>
      <c r="E100" s="17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5"/>
      <c r="B101" s="16"/>
      <c r="C101" s="17"/>
      <c r="D101" s="17"/>
      <c r="E101" s="17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5"/>
      <c r="B102" s="16"/>
      <c r="C102" s="17"/>
      <c r="D102" s="17"/>
      <c r="E102" s="17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5"/>
      <c r="B103" s="16"/>
      <c r="C103" s="17"/>
      <c r="D103" s="17"/>
      <c r="E103" s="17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5"/>
      <c r="B104" s="16"/>
      <c r="C104" s="17"/>
      <c r="D104" s="17"/>
      <c r="E104" s="17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9"/>
      <c r="B105" s="20"/>
      <c r="C105" s="21"/>
      <c r="D105" s="21"/>
      <c r="E105" s="21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9"/>
      <c r="B106" s="20"/>
      <c r="C106" s="21"/>
      <c r="D106" s="21"/>
      <c r="E106" s="21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9"/>
      <c r="B107" s="20"/>
      <c r="C107" s="21"/>
      <c r="D107" s="21"/>
      <c r="E107" s="21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9"/>
      <c r="B108" s="20"/>
      <c r="C108" s="21"/>
      <c r="D108" s="21"/>
      <c r="E108" s="21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9"/>
      <c r="B109" s="20"/>
      <c r="C109" s="21"/>
      <c r="D109" s="21"/>
      <c r="E109" s="21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9"/>
      <c r="B110" s="20"/>
      <c r="C110" s="21"/>
      <c r="D110" s="21"/>
      <c r="E110" s="21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9"/>
      <c r="B111" s="20"/>
      <c r="C111" s="21"/>
      <c r="D111" s="21"/>
      <c r="E111" s="21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9"/>
      <c r="B112" s="20"/>
      <c r="C112" s="21"/>
      <c r="D112" s="21"/>
      <c r="E112" s="21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9"/>
      <c r="B113" s="20"/>
      <c r="C113" s="21"/>
      <c r="D113" s="21"/>
      <c r="E113" s="21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9"/>
      <c r="B114" s="20"/>
      <c r="C114" s="21"/>
      <c r="D114" s="21"/>
      <c r="E114" s="21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9"/>
      <c r="B115" s="20"/>
      <c r="C115" s="21"/>
      <c r="D115" s="21"/>
      <c r="E115" s="21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9"/>
      <c r="B116" s="20"/>
      <c r="C116" s="21"/>
      <c r="D116" s="21"/>
      <c r="E116" s="21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9"/>
      <c r="B117" s="20"/>
      <c r="C117" s="21"/>
      <c r="D117" s="21"/>
      <c r="E117" s="21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9"/>
      <c r="B118" s="20"/>
      <c r="C118" s="21"/>
      <c r="D118" s="21"/>
      <c r="E118" s="21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9"/>
      <c r="B119" s="20"/>
      <c r="C119" s="21"/>
      <c r="D119" s="21"/>
      <c r="E119" s="21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9"/>
      <c r="B120" s="20"/>
      <c r="C120" s="21"/>
      <c r="D120" s="21"/>
      <c r="E120" s="21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9"/>
      <c r="B121" s="20"/>
      <c r="C121" s="21"/>
      <c r="D121" s="21"/>
      <c r="E121" s="21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9"/>
      <c r="B122" s="20"/>
      <c r="C122" s="21"/>
      <c r="D122" s="21"/>
      <c r="E122" s="21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9"/>
      <c r="B123" s="20"/>
      <c r="C123" s="21"/>
      <c r="D123" s="21"/>
      <c r="E123" s="21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9"/>
      <c r="B124" s="20"/>
      <c r="C124" s="21"/>
      <c r="D124" s="21"/>
      <c r="E124" s="21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9"/>
      <c r="B125" s="20"/>
      <c r="C125" s="21"/>
      <c r="D125" s="21"/>
      <c r="E125" s="21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9"/>
      <c r="B126" s="20"/>
      <c r="C126" s="21"/>
      <c r="D126" s="21"/>
      <c r="E126" s="21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9"/>
      <c r="B127" s="20"/>
      <c r="C127" s="21"/>
      <c r="D127" s="21"/>
      <c r="E127" s="21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9"/>
      <c r="B128" s="20"/>
      <c r="C128" s="21"/>
      <c r="D128" s="21"/>
      <c r="E128" s="21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9"/>
      <c r="B129" s="20"/>
      <c r="C129" s="21"/>
      <c r="D129" s="21"/>
      <c r="E129" s="21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9"/>
      <c r="B130" s="20"/>
      <c r="C130" s="21"/>
      <c r="D130" s="21"/>
      <c r="E130" s="21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9"/>
      <c r="B131" s="20"/>
      <c r="C131" s="21"/>
      <c r="D131" s="21"/>
      <c r="E131" s="21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9"/>
      <c r="B132" s="20"/>
      <c r="C132" s="21"/>
      <c r="D132" s="21"/>
      <c r="E132" s="21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9"/>
      <c r="B133" s="20"/>
      <c r="C133" s="21"/>
      <c r="D133" s="21"/>
      <c r="E133" s="21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9"/>
      <c r="B134" s="20"/>
      <c r="C134" s="21"/>
      <c r="D134" s="21"/>
      <c r="E134" s="21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9"/>
      <c r="B135" s="20"/>
      <c r="C135" s="21"/>
      <c r="D135" s="21"/>
      <c r="E135" s="21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2017-06-20T09:51:54Z</dcterms:modified>
</cp:coreProperties>
</file>