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QC4_Local_files\GE11-X-L-CERN-0002\"/>
    </mc:Choice>
  </mc:AlternateContent>
  <bookViews>
    <workbookView xWindow="0" yWindow="0" windowWidth="28800" windowHeight="18000"/>
  </bookViews>
  <sheets>
    <sheet name="Sheet4" sheetId="4" r:id="rId1"/>
  </sheets>
  <definedNames>
    <definedName name="I">Sheet4!$D$4:$D$37</definedName>
    <definedName name="V">Sheet4!$B$4:$B$37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30" i="4"/>
  <c r="Q31" i="4"/>
  <c r="Q28" i="4"/>
  <c r="Q26" i="4"/>
  <c r="Q2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<sst xmlns="http://schemas.openxmlformats.org/spreadsheetml/2006/main" count="83" uniqueCount="46">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</sst>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1.0065822784810128</c:v>
                </c:pt>
                <c:pt idx="1">
                  <c:v>1.0063051702395964</c:v>
                </c:pt>
                <c:pt idx="2">
                  <c:v>1.0062132661628884</c:v>
                </c:pt>
                <c:pt idx="3">
                  <c:v>1.0055992450456119</c:v>
                </c:pt>
                <c:pt idx="4">
                  <c:v>1.0051797837566006</c:v>
                </c:pt>
                <c:pt idx="5">
                  <c:v>1.0051110180142437</c:v>
                </c:pt>
                <c:pt idx="6">
                  <c:v>1.0049183270507986</c:v>
                </c:pt>
                <c:pt idx="7">
                  <c:v>1.0044583987441129</c:v>
                </c:pt>
                <c:pt idx="8">
                  <c:v>1.004381191572485</c:v>
                </c:pt>
                <c:pt idx="9">
                  <c:v>1.0040672859653526</c:v>
                </c:pt>
                <c:pt idx="10">
                  <c:v>1.0039018824871648</c:v>
                </c:pt>
                <c:pt idx="11">
                  <c:v>1.0035968214136344</c:v>
                </c:pt>
                <c:pt idx="12">
                  <c:v>1.0034931969506899</c:v>
                </c:pt>
                <c:pt idx="13">
                  <c:v>1.0034226323806112</c:v>
                </c:pt>
                <c:pt idx="14">
                  <c:v>1.0031098478515299</c:v>
                </c:pt>
                <c:pt idx="15">
                  <c:v>1.0030903648572123</c:v>
                </c:pt>
                <c:pt idx="16">
                  <c:v>1.0029934958075386</c:v>
                </c:pt>
                <c:pt idx="17">
                  <c:v>1.0029787234042553</c:v>
                </c:pt>
                <c:pt idx="18">
                  <c:v>1.0028908554572271</c:v>
                </c:pt>
                <c:pt idx="19">
                  <c:v>1.0027361936824011</c:v>
                </c:pt>
                <c:pt idx="20">
                  <c:v>1.0027156883225401</c:v>
                </c:pt>
                <c:pt idx="21">
                  <c:v>1.0025741769407939</c:v>
                </c:pt>
                <c:pt idx="22">
                  <c:v>1.0025590291518269</c:v>
                </c:pt>
                <c:pt idx="23">
                  <c:v>1.0024288376277066</c:v>
                </c:pt>
                <c:pt idx="24">
                  <c:v>1.0023051866700075</c:v>
                </c:pt>
                <c:pt idx="25">
                  <c:v>1.0021875954781545</c:v>
                </c:pt>
                <c:pt idx="26">
                  <c:v>1.0020158644957355</c:v>
                </c:pt>
                <c:pt idx="27">
                  <c:v>1.0018987710408294</c:v>
                </c:pt>
                <c:pt idx="28">
                  <c:v>1.001638971090371</c:v>
                </c:pt>
                <c:pt idx="29">
                  <c:v>1.0015243393602227</c:v>
                </c:pt>
                <c:pt idx="30">
                  <c:v>1.0012296642907665</c:v>
                </c:pt>
                <c:pt idx="31">
                  <c:v>1.0010328488526861</c:v>
                </c:pt>
                <c:pt idx="32">
                  <c:v>1.000698316743968</c:v>
                </c:pt>
                <c:pt idx="33">
                  <c:v>1.0003776473590202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90472"/>
        <c:axId val="177290864"/>
      </c:scatterChart>
      <c:valAx>
        <c:axId val="1772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0864"/>
        <c:crosses val="autoZero"/>
        <c:crossBetween val="midCat"/>
      </c:valAx>
      <c:valAx>
        <c:axId val="177290864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39.5</c:v>
                </c:pt>
                <c:pt idx="1">
                  <c:v>79.3</c:v>
                </c:pt>
                <c:pt idx="2">
                  <c:v>119.1</c:v>
                </c:pt>
                <c:pt idx="3">
                  <c:v>158.94999999999999</c:v>
                </c:pt>
                <c:pt idx="4">
                  <c:v>198.85</c:v>
                </c:pt>
                <c:pt idx="5">
                  <c:v>238.7</c:v>
                </c:pt>
                <c:pt idx="6">
                  <c:v>278.55</c:v>
                </c:pt>
                <c:pt idx="7">
                  <c:v>318.5</c:v>
                </c:pt>
                <c:pt idx="8">
                  <c:v>358.35</c:v>
                </c:pt>
                <c:pt idx="9">
                  <c:v>398.3</c:v>
                </c:pt>
                <c:pt idx="10">
                  <c:v>438.25</c:v>
                </c:pt>
                <c:pt idx="11">
                  <c:v>478.2</c:v>
                </c:pt>
                <c:pt idx="12">
                  <c:v>518.15</c:v>
                </c:pt>
                <c:pt idx="13">
                  <c:v>558.04999999999995</c:v>
                </c:pt>
                <c:pt idx="14">
                  <c:v>598.1</c:v>
                </c:pt>
                <c:pt idx="15">
                  <c:v>618.04999999999995</c:v>
                </c:pt>
                <c:pt idx="16">
                  <c:v>638.04999999999995</c:v>
                </c:pt>
                <c:pt idx="17">
                  <c:v>658</c:v>
                </c:pt>
                <c:pt idx="18">
                  <c:v>678</c:v>
                </c:pt>
                <c:pt idx="19">
                  <c:v>698.05</c:v>
                </c:pt>
                <c:pt idx="20">
                  <c:v>718.05</c:v>
                </c:pt>
                <c:pt idx="21">
                  <c:v>738.1</c:v>
                </c:pt>
                <c:pt idx="22">
                  <c:v>758.1</c:v>
                </c:pt>
                <c:pt idx="23">
                  <c:v>778.15</c:v>
                </c:pt>
                <c:pt idx="24">
                  <c:v>798.2</c:v>
                </c:pt>
                <c:pt idx="25">
                  <c:v>818.25</c:v>
                </c:pt>
                <c:pt idx="26">
                  <c:v>838.35</c:v>
                </c:pt>
                <c:pt idx="27">
                  <c:v>858.45</c:v>
                </c:pt>
                <c:pt idx="28">
                  <c:v>878.6</c:v>
                </c:pt>
                <c:pt idx="29">
                  <c:v>898.75</c:v>
                </c:pt>
                <c:pt idx="30">
                  <c:v>918.95</c:v>
                </c:pt>
                <c:pt idx="31">
                  <c:v>939.15</c:v>
                </c:pt>
                <c:pt idx="32">
                  <c:v>959.45</c:v>
                </c:pt>
                <c:pt idx="33">
                  <c:v>979.75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198.8</c:v>
                </c:pt>
                <c:pt idx="1">
                  <c:v>399</c:v>
                </c:pt>
                <c:pt idx="2">
                  <c:v>599.20000000000005</c:v>
                </c:pt>
                <c:pt idx="3">
                  <c:v>799.2</c:v>
                </c:pt>
                <c:pt idx="4">
                  <c:v>999.4</c:v>
                </c:pt>
                <c:pt idx="5">
                  <c:v>1199.5999999999999</c:v>
                </c:pt>
                <c:pt idx="6">
                  <c:v>1399.6</c:v>
                </c:pt>
                <c:pt idx="7">
                  <c:v>1599.6</c:v>
                </c:pt>
                <c:pt idx="8">
                  <c:v>1799.6</c:v>
                </c:pt>
                <c:pt idx="9">
                  <c:v>1999.6</c:v>
                </c:pt>
                <c:pt idx="10">
                  <c:v>2199.8000000000002</c:v>
                </c:pt>
                <c:pt idx="11">
                  <c:v>2399.6</c:v>
                </c:pt>
                <c:pt idx="12">
                  <c:v>2599.8000000000002</c:v>
                </c:pt>
                <c:pt idx="13">
                  <c:v>2799.8</c:v>
                </c:pt>
                <c:pt idx="14">
                  <c:v>2999.8</c:v>
                </c:pt>
                <c:pt idx="15">
                  <c:v>3099.8</c:v>
                </c:pt>
                <c:pt idx="16">
                  <c:v>3199.8</c:v>
                </c:pt>
                <c:pt idx="17">
                  <c:v>3299.8</c:v>
                </c:pt>
                <c:pt idx="18">
                  <c:v>3399.8</c:v>
                </c:pt>
                <c:pt idx="19">
                  <c:v>3499.8</c:v>
                </c:pt>
                <c:pt idx="20">
                  <c:v>3600</c:v>
                </c:pt>
                <c:pt idx="21">
                  <c:v>3700</c:v>
                </c:pt>
                <c:pt idx="22">
                  <c:v>3800.2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4300.3999999999996</c:v>
                </c:pt>
                <c:pt idx="28">
                  <c:v>4400.2</c:v>
                </c:pt>
                <c:pt idx="29">
                  <c:v>4500.6000000000004</c:v>
                </c:pt>
                <c:pt idx="30">
                  <c:v>4600.3999999999996</c:v>
                </c:pt>
                <c:pt idx="31">
                  <c:v>4700.6000000000004</c:v>
                </c:pt>
                <c:pt idx="32">
                  <c:v>4800.6000000000004</c:v>
                </c:pt>
                <c:pt idx="33">
                  <c:v>4900.6000000000004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68008"/>
        <c:axId val="178568400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39.5</c:v>
                </c:pt>
                <c:pt idx="1">
                  <c:v>79.3</c:v>
                </c:pt>
                <c:pt idx="2">
                  <c:v>119.1</c:v>
                </c:pt>
                <c:pt idx="3">
                  <c:v>158.94999999999999</c:v>
                </c:pt>
                <c:pt idx="4">
                  <c:v>198.85</c:v>
                </c:pt>
                <c:pt idx="5">
                  <c:v>238.7</c:v>
                </c:pt>
                <c:pt idx="6">
                  <c:v>278.55</c:v>
                </c:pt>
                <c:pt idx="7">
                  <c:v>318.5</c:v>
                </c:pt>
                <c:pt idx="8">
                  <c:v>358.35</c:v>
                </c:pt>
                <c:pt idx="9">
                  <c:v>398.3</c:v>
                </c:pt>
                <c:pt idx="10">
                  <c:v>438.25</c:v>
                </c:pt>
                <c:pt idx="11">
                  <c:v>478.2</c:v>
                </c:pt>
                <c:pt idx="12">
                  <c:v>518.15</c:v>
                </c:pt>
                <c:pt idx="13">
                  <c:v>558.04999999999995</c:v>
                </c:pt>
                <c:pt idx="14">
                  <c:v>598.1</c:v>
                </c:pt>
                <c:pt idx="15">
                  <c:v>618.04999999999995</c:v>
                </c:pt>
                <c:pt idx="16">
                  <c:v>638.04999999999995</c:v>
                </c:pt>
                <c:pt idx="17">
                  <c:v>658</c:v>
                </c:pt>
                <c:pt idx="18">
                  <c:v>678</c:v>
                </c:pt>
                <c:pt idx="19">
                  <c:v>698.05</c:v>
                </c:pt>
                <c:pt idx="20">
                  <c:v>718.05</c:v>
                </c:pt>
                <c:pt idx="21">
                  <c:v>738.1</c:v>
                </c:pt>
                <c:pt idx="22">
                  <c:v>758.1</c:v>
                </c:pt>
                <c:pt idx="23">
                  <c:v>778.15</c:v>
                </c:pt>
                <c:pt idx="24">
                  <c:v>798.2</c:v>
                </c:pt>
                <c:pt idx="25">
                  <c:v>818.25</c:v>
                </c:pt>
                <c:pt idx="26">
                  <c:v>838.35</c:v>
                </c:pt>
                <c:pt idx="27">
                  <c:v>858.45</c:v>
                </c:pt>
                <c:pt idx="28">
                  <c:v>878.6</c:v>
                </c:pt>
                <c:pt idx="29">
                  <c:v>898.75</c:v>
                </c:pt>
                <c:pt idx="30">
                  <c:v>918.95</c:v>
                </c:pt>
                <c:pt idx="31">
                  <c:v>939.15</c:v>
                </c:pt>
                <c:pt idx="32">
                  <c:v>959.45</c:v>
                </c:pt>
                <c:pt idx="33">
                  <c:v>979.75</c:v>
                </c:pt>
              </c:numCache>
            </c:numRef>
          </c:xVal>
          <c:yVal>
            <c:numRef>
              <c:f>Sheet4!$H$4:$H$38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8.3333333333333329E-2</c:v>
                </c:pt>
                <c:pt idx="6">
                  <c:v>0.46666666666666667</c:v>
                </c:pt>
                <c:pt idx="7">
                  <c:v>0.68333333333333335</c:v>
                </c:pt>
                <c:pt idx="8">
                  <c:v>1.0666666666666667</c:v>
                </c:pt>
                <c:pt idx="9">
                  <c:v>1.9666666666666666</c:v>
                </c:pt>
                <c:pt idx="10">
                  <c:v>3.2666666666666666</c:v>
                </c:pt>
                <c:pt idx="11">
                  <c:v>4.2333333333333334</c:v>
                </c:pt>
                <c:pt idx="12">
                  <c:v>5.7666666666666666</c:v>
                </c:pt>
                <c:pt idx="13">
                  <c:v>6.25</c:v>
                </c:pt>
                <c:pt idx="14">
                  <c:v>7.6333333333333337</c:v>
                </c:pt>
                <c:pt idx="15">
                  <c:v>8.3166666666666664</c:v>
                </c:pt>
                <c:pt idx="16">
                  <c:v>8.8000000000000007</c:v>
                </c:pt>
                <c:pt idx="17">
                  <c:v>9.5500000000000007</c:v>
                </c:pt>
                <c:pt idx="18">
                  <c:v>10.216666666666667</c:v>
                </c:pt>
                <c:pt idx="19">
                  <c:v>10.916666666666666</c:v>
                </c:pt>
                <c:pt idx="20">
                  <c:v>11.35</c:v>
                </c:pt>
                <c:pt idx="21">
                  <c:v>12.933333333333334</c:v>
                </c:pt>
                <c:pt idx="22">
                  <c:v>14.566666666666666</c:v>
                </c:pt>
                <c:pt idx="23">
                  <c:v>14.516666666666667</c:v>
                </c:pt>
                <c:pt idx="24">
                  <c:v>15.9</c:v>
                </c:pt>
                <c:pt idx="25">
                  <c:v>16.850000000000001</c:v>
                </c:pt>
                <c:pt idx="26">
                  <c:v>18</c:v>
                </c:pt>
                <c:pt idx="27">
                  <c:v>18.883333333333333</c:v>
                </c:pt>
                <c:pt idx="28">
                  <c:v>20</c:v>
                </c:pt>
                <c:pt idx="29">
                  <c:v>21.566666666666666</c:v>
                </c:pt>
                <c:pt idx="30">
                  <c:v>23.266666666666666</c:v>
                </c:pt>
                <c:pt idx="31">
                  <c:v>20.9</c:v>
                </c:pt>
                <c:pt idx="32">
                  <c:v>27.883333333333333</c:v>
                </c:pt>
                <c:pt idx="33">
                  <c:v>49.716666666666669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69184"/>
        <c:axId val="178568792"/>
      </c:scatterChart>
      <c:valAx>
        <c:axId val="17856800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8400"/>
        <c:crosses val="autoZero"/>
        <c:crossBetween val="midCat"/>
      </c:valAx>
      <c:valAx>
        <c:axId val="1785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8008"/>
        <c:crosses val="autoZero"/>
        <c:crossBetween val="midCat"/>
      </c:valAx>
      <c:valAx>
        <c:axId val="178568792"/>
        <c:scaling>
          <c:orientation val="minMax"/>
          <c:max val="5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9184"/>
        <c:crosses val="max"/>
        <c:crossBetween val="midCat"/>
      </c:valAx>
      <c:valAx>
        <c:axId val="17856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568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9266517398"/>
          <c:y val="0.6617725318783970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Q32" sqref="Q32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2" t="s">
        <v>40</v>
      </c>
      <c r="B1" s="22"/>
      <c r="C1" s="22"/>
      <c r="D1" s="22"/>
      <c r="E1" s="22"/>
      <c r="F1" s="22"/>
      <c r="G1" s="22"/>
      <c r="H1" s="22"/>
      <c r="I1" s="22"/>
      <c r="P1" s="23" t="s">
        <v>18</v>
      </c>
      <c r="Q1" s="23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18">
        <v>198.8</v>
      </c>
      <c r="C4" s="17">
        <f>A4/$Q$2</f>
        <v>40</v>
      </c>
      <c r="D4" s="18">
        <v>39.5</v>
      </c>
      <c r="E4" s="17">
        <f>B4/D4</f>
        <v>5.0329113924050635</v>
      </c>
      <c r="F4" s="17">
        <f>E4/$Q$2</f>
        <v>1.0065822784810128</v>
      </c>
      <c r="G4" s="18">
        <v>0</v>
      </c>
      <c r="H4" s="17">
        <f>G4/$Q$22</f>
        <v>0</v>
      </c>
      <c r="I4" s="17">
        <f>SQRT(G4)/$Q$22</f>
        <v>0</v>
      </c>
      <c r="P4" s="12"/>
      <c r="Q4" s="15"/>
    </row>
    <row r="5" spans="1:17" ht="15">
      <c r="A5" s="17">
        <v>400</v>
      </c>
      <c r="B5" s="18">
        <v>399</v>
      </c>
      <c r="C5" s="17">
        <f t="shared" ref="C5:C37" si="0">A5/$Q$2</f>
        <v>80</v>
      </c>
      <c r="D5" s="18">
        <v>79.3</v>
      </c>
      <c r="E5" s="17">
        <f t="shared" ref="E5:E37" si="1">B5/D5</f>
        <v>5.0315258511979826</v>
      </c>
      <c r="F5" s="17">
        <f t="shared" ref="F5:F37" si="2">E5/$Q$2</f>
        <v>1.0063051702395964</v>
      </c>
      <c r="G5" s="18">
        <v>0</v>
      </c>
      <c r="H5" s="17">
        <f t="shared" ref="H5:H37" si="3">G5/$Q$22</f>
        <v>0</v>
      </c>
      <c r="I5" s="17">
        <f t="shared" ref="I5:I37" si="4">SQRT(G5)/$Q$22</f>
        <v>0</v>
      </c>
      <c r="P5" s="23" t="s">
        <v>16</v>
      </c>
      <c r="Q5" s="23"/>
    </row>
    <row r="6" spans="1:17" ht="15">
      <c r="A6" s="17">
        <v>600</v>
      </c>
      <c r="B6" s="18">
        <v>599.20000000000005</v>
      </c>
      <c r="C6" s="17">
        <f t="shared" si="0"/>
        <v>120</v>
      </c>
      <c r="D6" s="18">
        <v>119.1</v>
      </c>
      <c r="E6" s="17">
        <f t="shared" si="1"/>
        <v>5.0310663308144425</v>
      </c>
      <c r="F6" s="17">
        <f t="shared" si="2"/>
        <v>1.0062132661628884</v>
      </c>
      <c r="G6" s="18">
        <v>0</v>
      </c>
      <c r="H6" s="17">
        <f t="shared" si="3"/>
        <v>0</v>
      </c>
      <c r="I6" s="17">
        <f t="shared" si="4"/>
        <v>0</v>
      </c>
      <c r="P6" s="12" t="s">
        <v>17</v>
      </c>
      <c r="Q6" s="19" t="s">
        <v>41</v>
      </c>
    </row>
    <row r="7" spans="1:17" ht="15">
      <c r="A7" s="17">
        <v>800</v>
      </c>
      <c r="B7" s="18">
        <v>799.2</v>
      </c>
      <c r="C7" s="17">
        <f t="shared" si="0"/>
        <v>160</v>
      </c>
      <c r="D7" s="18">
        <v>158.94999999999999</v>
      </c>
      <c r="E7" s="17">
        <f t="shared" si="1"/>
        <v>5.0279962252280601</v>
      </c>
      <c r="F7" s="17">
        <f t="shared" si="2"/>
        <v>1.0055992450456119</v>
      </c>
      <c r="G7" s="18">
        <v>0</v>
      </c>
      <c r="H7" s="17">
        <f t="shared" si="3"/>
        <v>0</v>
      </c>
      <c r="I7" s="17">
        <f t="shared" si="4"/>
        <v>0</v>
      </c>
      <c r="P7" s="12"/>
      <c r="Q7" s="13" t="s">
        <v>42</v>
      </c>
    </row>
    <row r="8" spans="1:17" ht="15">
      <c r="A8" s="17">
        <v>1000</v>
      </c>
      <c r="B8" s="18">
        <v>999.4</v>
      </c>
      <c r="C8" s="17">
        <f t="shared" si="0"/>
        <v>200</v>
      </c>
      <c r="D8" s="18">
        <v>198.85</v>
      </c>
      <c r="E8" s="17">
        <f t="shared" si="1"/>
        <v>5.0258989187830023</v>
      </c>
      <c r="F8" s="17">
        <f t="shared" si="2"/>
        <v>1.0051797837566006</v>
      </c>
      <c r="G8" s="18">
        <v>0</v>
      </c>
      <c r="H8" s="17">
        <f t="shared" si="3"/>
        <v>0</v>
      </c>
      <c r="I8" s="17">
        <f t="shared" si="4"/>
        <v>0</v>
      </c>
      <c r="P8" s="23" t="s">
        <v>15</v>
      </c>
      <c r="Q8" s="23"/>
    </row>
    <row r="9" spans="1:17" ht="15">
      <c r="A9" s="17">
        <v>1200</v>
      </c>
      <c r="B9" s="18">
        <v>1199.5999999999999</v>
      </c>
      <c r="C9" s="17">
        <f t="shared" si="0"/>
        <v>240</v>
      </c>
      <c r="D9" s="18">
        <v>238.7</v>
      </c>
      <c r="E9" s="17">
        <f t="shared" si="1"/>
        <v>5.0255550900712187</v>
      </c>
      <c r="F9" s="17">
        <f t="shared" si="2"/>
        <v>1.0051110180142437</v>
      </c>
      <c r="G9" s="18">
        <v>5</v>
      </c>
      <c r="H9" s="17">
        <f t="shared" si="3"/>
        <v>8.3333333333333329E-2</v>
      </c>
      <c r="I9" s="17">
        <f t="shared" si="4"/>
        <v>3.7267799624996496E-2</v>
      </c>
      <c r="P9" s="12" t="s">
        <v>17</v>
      </c>
      <c r="Q9" s="19" t="s">
        <v>43</v>
      </c>
    </row>
    <row r="10" spans="1:17" ht="15">
      <c r="A10" s="17">
        <v>1400</v>
      </c>
      <c r="B10" s="18">
        <v>1399.6</v>
      </c>
      <c r="C10" s="17">
        <f t="shared" si="0"/>
        <v>280</v>
      </c>
      <c r="D10" s="18">
        <v>278.55</v>
      </c>
      <c r="E10" s="17">
        <f t="shared" si="1"/>
        <v>5.0245916352539934</v>
      </c>
      <c r="F10" s="17">
        <f t="shared" si="2"/>
        <v>1.0049183270507986</v>
      </c>
      <c r="G10" s="18">
        <v>28</v>
      </c>
      <c r="H10" s="17">
        <f t="shared" si="3"/>
        <v>0.46666666666666667</v>
      </c>
      <c r="I10" s="17">
        <f t="shared" si="4"/>
        <v>8.819171036881969E-2</v>
      </c>
      <c r="P10" s="12" t="s">
        <v>11</v>
      </c>
      <c r="Q10" s="19">
        <v>4</v>
      </c>
    </row>
    <row r="11" spans="1:17" ht="15">
      <c r="A11" s="17">
        <v>1600</v>
      </c>
      <c r="B11" s="18">
        <v>1599.6</v>
      </c>
      <c r="C11" s="17">
        <f t="shared" si="0"/>
        <v>320</v>
      </c>
      <c r="D11" s="18">
        <v>318.5</v>
      </c>
      <c r="E11" s="17">
        <f t="shared" si="1"/>
        <v>5.0222919937205646</v>
      </c>
      <c r="F11" s="17">
        <f t="shared" si="2"/>
        <v>1.0044583987441129</v>
      </c>
      <c r="G11" s="18">
        <v>41</v>
      </c>
      <c r="H11" s="17">
        <f t="shared" si="3"/>
        <v>0.68333333333333335</v>
      </c>
      <c r="I11" s="17">
        <f t="shared" si="4"/>
        <v>0.10671873729054747</v>
      </c>
      <c r="P11" s="12" t="s">
        <v>12</v>
      </c>
      <c r="Q11" s="19">
        <v>4.5</v>
      </c>
    </row>
    <row r="12" spans="1:17" ht="15">
      <c r="A12" s="17">
        <v>1800</v>
      </c>
      <c r="B12" s="18">
        <v>1799.6</v>
      </c>
      <c r="C12" s="17">
        <f t="shared" si="0"/>
        <v>360</v>
      </c>
      <c r="D12" s="18">
        <v>358.35</v>
      </c>
      <c r="E12" s="17">
        <f t="shared" si="1"/>
        <v>5.0219059578624243</v>
      </c>
      <c r="F12" s="17">
        <f t="shared" si="2"/>
        <v>1.004381191572485</v>
      </c>
      <c r="G12" s="18">
        <v>64</v>
      </c>
      <c r="H12" s="17">
        <f t="shared" si="3"/>
        <v>1.0666666666666667</v>
      </c>
      <c r="I12" s="17">
        <f t="shared" si="4"/>
        <v>0.13333333333333333</v>
      </c>
      <c r="P12" s="12"/>
      <c r="Q12" s="12"/>
    </row>
    <row r="13" spans="1:17" ht="15">
      <c r="A13" s="17">
        <v>2000</v>
      </c>
      <c r="B13" s="18">
        <v>1999.6</v>
      </c>
      <c r="C13" s="17">
        <f t="shared" si="0"/>
        <v>400</v>
      </c>
      <c r="D13" s="18">
        <v>398.3</v>
      </c>
      <c r="E13" s="17">
        <f t="shared" si="1"/>
        <v>5.020336429826763</v>
      </c>
      <c r="F13" s="17">
        <f t="shared" si="2"/>
        <v>1.0040672859653526</v>
      </c>
      <c r="G13" s="18">
        <v>118</v>
      </c>
      <c r="H13" s="17">
        <f t="shared" si="3"/>
        <v>1.9666666666666666</v>
      </c>
      <c r="I13" s="17">
        <f t="shared" si="4"/>
        <v>0.1810463415200036</v>
      </c>
      <c r="P13" s="12" t="s">
        <v>14</v>
      </c>
      <c r="Q13" s="19">
        <v>500</v>
      </c>
    </row>
    <row r="14" spans="1:17" ht="15">
      <c r="A14" s="17">
        <v>2200</v>
      </c>
      <c r="B14" s="18">
        <v>2199.8000000000002</v>
      </c>
      <c r="C14" s="17">
        <f t="shared" si="0"/>
        <v>440</v>
      </c>
      <c r="D14" s="18">
        <v>438.25</v>
      </c>
      <c r="E14" s="17">
        <f t="shared" si="1"/>
        <v>5.0195094124358244</v>
      </c>
      <c r="F14" s="17">
        <f t="shared" si="2"/>
        <v>1.0039018824871648</v>
      </c>
      <c r="G14" s="18">
        <v>196</v>
      </c>
      <c r="H14" s="17">
        <f t="shared" si="3"/>
        <v>3.2666666666666666</v>
      </c>
      <c r="I14" s="17">
        <f t="shared" si="4"/>
        <v>0.23333333333333334</v>
      </c>
      <c r="P14" s="12" t="s">
        <v>13</v>
      </c>
      <c r="Q14" s="19">
        <v>500</v>
      </c>
    </row>
    <row r="15" spans="1:17" ht="15">
      <c r="A15" s="17">
        <v>2400</v>
      </c>
      <c r="B15" s="18">
        <v>2399.6</v>
      </c>
      <c r="C15" s="17">
        <f t="shared" si="0"/>
        <v>480</v>
      </c>
      <c r="D15" s="18">
        <v>478.2</v>
      </c>
      <c r="E15" s="17">
        <f t="shared" si="1"/>
        <v>5.0179841070681723</v>
      </c>
      <c r="F15" s="17">
        <f t="shared" si="2"/>
        <v>1.0035968214136344</v>
      </c>
      <c r="G15" s="18">
        <v>254</v>
      </c>
      <c r="H15" s="17">
        <f t="shared" si="3"/>
        <v>4.2333333333333334</v>
      </c>
      <c r="I15" s="17">
        <f t="shared" si="4"/>
        <v>0.26562295750848713</v>
      </c>
      <c r="P15" s="12"/>
      <c r="Q15" s="14"/>
    </row>
    <row r="16" spans="1:17" ht="15">
      <c r="A16" s="17">
        <v>2600</v>
      </c>
      <c r="B16" s="18">
        <v>2599.8000000000002</v>
      </c>
      <c r="C16" s="17">
        <f t="shared" si="0"/>
        <v>520</v>
      </c>
      <c r="D16" s="18">
        <v>518.15</v>
      </c>
      <c r="E16" s="17">
        <f t="shared" si="1"/>
        <v>5.01746598475345</v>
      </c>
      <c r="F16" s="17">
        <f t="shared" si="2"/>
        <v>1.0034931969506899</v>
      </c>
      <c r="G16" s="18">
        <v>346</v>
      </c>
      <c r="H16" s="17">
        <f t="shared" si="3"/>
        <v>5.7666666666666666</v>
      </c>
      <c r="I16" s="17">
        <f t="shared" si="4"/>
        <v>0.31001792062897127</v>
      </c>
      <c r="P16" s="23" t="s">
        <v>22</v>
      </c>
      <c r="Q16" s="23"/>
    </row>
    <row r="17" spans="1:17" ht="15">
      <c r="A17" s="17">
        <v>2800</v>
      </c>
      <c r="B17" s="18">
        <v>2799.8</v>
      </c>
      <c r="C17" s="17">
        <f t="shared" si="0"/>
        <v>560</v>
      </c>
      <c r="D17" s="18">
        <v>558.04999999999995</v>
      </c>
      <c r="E17" s="17">
        <f t="shared" si="1"/>
        <v>5.0171131619030565</v>
      </c>
      <c r="F17" s="17">
        <f t="shared" si="2"/>
        <v>1.0034226323806112</v>
      </c>
      <c r="G17" s="18">
        <v>375</v>
      </c>
      <c r="H17" s="17">
        <f t="shared" si="3"/>
        <v>6.25</v>
      </c>
      <c r="I17" s="17">
        <f t="shared" si="4"/>
        <v>0.3227486121839514</v>
      </c>
      <c r="P17" s="12" t="s">
        <v>17</v>
      </c>
      <c r="Q17" s="19" t="s">
        <v>44</v>
      </c>
    </row>
    <row r="18" spans="1:17" ht="15">
      <c r="A18" s="17">
        <v>3000</v>
      </c>
      <c r="B18" s="18">
        <v>2999.8</v>
      </c>
      <c r="C18" s="17">
        <f t="shared" si="0"/>
        <v>600</v>
      </c>
      <c r="D18" s="18">
        <v>598.1</v>
      </c>
      <c r="E18" s="17">
        <f t="shared" si="1"/>
        <v>5.0155492392576493</v>
      </c>
      <c r="F18" s="17">
        <f t="shared" si="2"/>
        <v>1.0031098478515299</v>
      </c>
      <c r="G18" s="18">
        <v>458</v>
      </c>
      <c r="H18" s="17">
        <f t="shared" si="3"/>
        <v>7.6333333333333337</v>
      </c>
      <c r="I18" s="17">
        <f t="shared" si="4"/>
        <v>0.35668224265054493</v>
      </c>
      <c r="P18" s="12" t="s">
        <v>23</v>
      </c>
      <c r="Q18" s="19">
        <v>140</v>
      </c>
    </row>
    <row r="19" spans="1:17" ht="15">
      <c r="A19" s="17">
        <v>3100</v>
      </c>
      <c r="B19" s="18">
        <v>3099.8</v>
      </c>
      <c r="C19" s="17">
        <f t="shared" si="0"/>
        <v>620</v>
      </c>
      <c r="D19" s="18">
        <v>618.04999999999995</v>
      </c>
      <c r="E19" s="17">
        <f t="shared" si="1"/>
        <v>5.0154518242860613</v>
      </c>
      <c r="F19" s="17">
        <f t="shared" si="2"/>
        <v>1.0030903648572123</v>
      </c>
      <c r="G19" s="18">
        <v>499</v>
      </c>
      <c r="H19" s="17">
        <f t="shared" si="3"/>
        <v>8.3166666666666664</v>
      </c>
      <c r="I19" s="17">
        <f t="shared" si="4"/>
        <v>0.37230513172814461</v>
      </c>
      <c r="P19" s="12"/>
      <c r="Q19" s="12"/>
    </row>
    <row r="20" spans="1:17" ht="15">
      <c r="A20" s="17">
        <v>3200</v>
      </c>
      <c r="B20" s="18">
        <v>3199.8</v>
      </c>
      <c r="C20" s="17">
        <f t="shared" si="0"/>
        <v>640</v>
      </c>
      <c r="D20" s="18">
        <v>638.04999999999995</v>
      </c>
      <c r="E20" s="17">
        <f t="shared" si="1"/>
        <v>5.0149674790376935</v>
      </c>
      <c r="F20" s="17">
        <f t="shared" si="2"/>
        <v>1.0029934958075386</v>
      </c>
      <c r="G20" s="18">
        <v>528</v>
      </c>
      <c r="H20" s="17">
        <f t="shared" si="3"/>
        <v>8.8000000000000007</v>
      </c>
      <c r="I20" s="17">
        <f t="shared" si="4"/>
        <v>0.38297084310253526</v>
      </c>
      <c r="P20" s="23" t="s">
        <v>24</v>
      </c>
      <c r="Q20" s="23"/>
    </row>
    <row r="21" spans="1:17" ht="15">
      <c r="A21" s="17">
        <v>3300</v>
      </c>
      <c r="B21" s="18">
        <v>3299.8</v>
      </c>
      <c r="C21" s="17">
        <f t="shared" si="0"/>
        <v>660</v>
      </c>
      <c r="D21" s="18">
        <v>658</v>
      </c>
      <c r="E21" s="17">
        <f t="shared" si="1"/>
        <v>5.0148936170212766</v>
      </c>
      <c r="F21" s="17">
        <f t="shared" si="2"/>
        <v>1.0029787234042553</v>
      </c>
      <c r="G21" s="18">
        <v>573</v>
      </c>
      <c r="H21" s="17">
        <f t="shared" si="3"/>
        <v>9.5500000000000007</v>
      </c>
      <c r="I21" s="17">
        <f t="shared" si="4"/>
        <v>0.3989569734528608</v>
      </c>
      <c r="P21" s="12" t="s">
        <v>17</v>
      </c>
      <c r="Q21" s="19" t="s">
        <v>45</v>
      </c>
    </row>
    <row r="22" spans="1:17" ht="15">
      <c r="A22" s="17">
        <v>3400</v>
      </c>
      <c r="B22" s="18">
        <v>3399.8</v>
      </c>
      <c r="C22" s="17">
        <f t="shared" si="0"/>
        <v>680</v>
      </c>
      <c r="D22" s="18">
        <v>678</v>
      </c>
      <c r="E22" s="17">
        <f t="shared" si="1"/>
        <v>5.014454277286136</v>
      </c>
      <c r="F22" s="17">
        <f t="shared" si="2"/>
        <v>1.0028908554572271</v>
      </c>
      <c r="G22" s="18">
        <v>613</v>
      </c>
      <c r="H22" s="17">
        <f t="shared" si="3"/>
        <v>10.216666666666667</v>
      </c>
      <c r="I22" s="17">
        <f t="shared" si="4"/>
        <v>0.41264728010466489</v>
      </c>
      <c r="P22" s="12" t="s">
        <v>25</v>
      </c>
      <c r="Q22" s="19">
        <v>60</v>
      </c>
    </row>
    <row r="23" spans="1:17">
      <c r="A23" s="17">
        <v>3500</v>
      </c>
      <c r="B23" s="18">
        <v>3499.8</v>
      </c>
      <c r="C23" s="17">
        <f t="shared" si="0"/>
        <v>700</v>
      </c>
      <c r="D23" s="18">
        <v>698.05</v>
      </c>
      <c r="E23" s="17">
        <f t="shared" si="1"/>
        <v>5.0136809684120056</v>
      </c>
      <c r="F23" s="17">
        <f t="shared" si="2"/>
        <v>1.0027361936824011</v>
      </c>
      <c r="G23" s="18">
        <v>655</v>
      </c>
      <c r="H23" s="17">
        <f t="shared" si="3"/>
        <v>10.916666666666666</v>
      </c>
      <c r="I23" s="17">
        <f t="shared" si="4"/>
        <v>0.42654946306899089</v>
      </c>
    </row>
    <row r="24" spans="1:17">
      <c r="A24" s="17">
        <v>3600</v>
      </c>
      <c r="B24" s="18">
        <v>3600</v>
      </c>
      <c r="C24" s="17">
        <f t="shared" si="0"/>
        <v>720</v>
      </c>
      <c r="D24" s="18">
        <v>718.05</v>
      </c>
      <c r="E24" s="17">
        <f t="shared" si="1"/>
        <v>5.0135784416127009</v>
      </c>
      <c r="F24" s="17">
        <f t="shared" si="2"/>
        <v>1.0027156883225401</v>
      </c>
      <c r="G24" s="18">
        <v>681</v>
      </c>
      <c r="H24" s="17">
        <f t="shared" si="3"/>
        <v>11.35</v>
      </c>
      <c r="I24" s="17">
        <f t="shared" si="4"/>
        <v>0.43493294502332963</v>
      </c>
    </row>
    <row r="25" spans="1:17" ht="15">
      <c r="A25" s="17">
        <v>3700</v>
      </c>
      <c r="B25" s="18">
        <v>3700</v>
      </c>
      <c r="C25" s="17">
        <f t="shared" si="0"/>
        <v>740</v>
      </c>
      <c r="D25" s="18">
        <v>738.1</v>
      </c>
      <c r="E25" s="17">
        <f t="shared" si="1"/>
        <v>5.0128708847039691</v>
      </c>
      <c r="F25" s="17">
        <f t="shared" si="2"/>
        <v>1.0025741769407939</v>
      </c>
      <c r="G25" s="18">
        <v>776</v>
      </c>
      <c r="H25" s="17">
        <f t="shared" si="3"/>
        <v>12.933333333333334</v>
      </c>
      <c r="I25" s="17">
        <f t="shared" si="4"/>
        <v>0.46427960923947065</v>
      </c>
      <c r="J25" s="4"/>
      <c r="K25" s="4"/>
      <c r="L25" s="4"/>
      <c r="M25" s="4"/>
      <c r="N25" s="4"/>
      <c r="O25" s="4"/>
      <c r="P25" s="20" t="s">
        <v>31</v>
      </c>
      <c r="Q25" s="21"/>
    </row>
    <row r="26" spans="1:17" ht="15">
      <c r="A26" s="17">
        <v>3800</v>
      </c>
      <c r="B26" s="18">
        <v>3800.2</v>
      </c>
      <c r="C26" s="17">
        <f t="shared" si="0"/>
        <v>760</v>
      </c>
      <c r="D26" s="18">
        <v>758.1</v>
      </c>
      <c r="E26" s="17">
        <f t="shared" si="1"/>
        <v>5.0127951457591342</v>
      </c>
      <c r="F26" s="17">
        <f t="shared" si="2"/>
        <v>1.0025590291518269</v>
      </c>
      <c r="G26" s="18">
        <v>874</v>
      </c>
      <c r="H26" s="17">
        <f t="shared" si="3"/>
        <v>14.566666666666666</v>
      </c>
      <c r="I26" s="17">
        <f t="shared" si="4"/>
        <v>0.49272484996981608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4900.6000000000004</v>
      </c>
    </row>
    <row r="27" spans="1:17" ht="15">
      <c r="A27" s="17">
        <v>3900</v>
      </c>
      <c r="B27" s="18">
        <v>3900.2</v>
      </c>
      <c r="C27" s="17">
        <f t="shared" si="0"/>
        <v>780</v>
      </c>
      <c r="D27" s="18">
        <v>778.15</v>
      </c>
      <c r="E27" s="17">
        <f t="shared" si="1"/>
        <v>5.0121441881385334</v>
      </c>
      <c r="F27" s="17">
        <f t="shared" si="2"/>
        <v>1.0024288376277066</v>
      </c>
      <c r="G27" s="18">
        <v>871</v>
      </c>
      <c r="H27" s="17">
        <f t="shared" si="3"/>
        <v>14.516666666666667</v>
      </c>
      <c r="I27" s="17">
        <f t="shared" si="4"/>
        <v>0.49187848544579021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4604.8249999999998</v>
      </c>
    </row>
    <row r="28" spans="1:17" ht="15">
      <c r="A28" s="17">
        <v>4000</v>
      </c>
      <c r="B28" s="18">
        <v>4000.2</v>
      </c>
      <c r="C28" s="17">
        <f t="shared" si="0"/>
        <v>800</v>
      </c>
      <c r="D28" s="18">
        <v>798.2</v>
      </c>
      <c r="E28" s="17">
        <f t="shared" si="1"/>
        <v>5.011525933350037</v>
      </c>
      <c r="F28" s="17">
        <f t="shared" si="2"/>
        <v>1.0023051866700075</v>
      </c>
      <c r="G28" s="18">
        <v>954</v>
      </c>
      <c r="H28" s="17">
        <f t="shared" si="3"/>
        <v>15.9</v>
      </c>
      <c r="I28" s="17">
        <f t="shared" si="4"/>
        <v>0.51478150704935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979.75</v>
      </c>
    </row>
    <row r="29" spans="1:17" ht="15">
      <c r="A29" s="17">
        <v>4100</v>
      </c>
      <c r="B29" s="18">
        <v>4100.2</v>
      </c>
      <c r="C29" s="17">
        <f t="shared" si="0"/>
        <v>820</v>
      </c>
      <c r="D29" s="18">
        <v>818.25</v>
      </c>
      <c r="E29" s="17">
        <f t="shared" si="1"/>
        <v>5.010937977390773</v>
      </c>
      <c r="F29" s="17">
        <f t="shared" si="2"/>
        <v>1.0021875954781545</v>
      </c>
      <c r="G29" s="18">
        <v>1011</v>
      </c>
      <c r="H29" s="17">
        <f t="shared" si="3"/>
        <v>16.850000000000001</v>
      </c>
      <c r="I29" s="17">
        <f t="shared" si="4"/>
        <v>0.52993710318615483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18">
        <v>4200.2</v>
      </c>
      <c r="C30" s="17">
        <f t="shared" si="0"/>
        <v>840</v>
      </c>
      <c r="D30" s="18">
        <v>838.35</v>
      </c>
      <c r="E30" s="17">
        <f t="shared" si="1"/>
        <v>5.0100793224786777</v>
      </c>
      <c r="F30" s="17">
        <f t="shared" si="2"/>
        <v>1.0020158644957355</v>
      </c>
      <c r="G30" s="18">
        <v>1080</v>
      </c>
      <c r="H30" s="17">
        <f t="shared" si="3"/>
        <v>18</v>
      </c>
      <c r="I30" s="17">
        <f t="shared" si="4"/>
        <v>0.54772255750516607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5.0029663764613383</v>
      </c>
    </row>
    <row r="31" spans="1:17" ht="15">
      <c r="A31" s="17">
        <v>4300</v>
      </c>
      <c r="B31" s="18">
        <v>4300.3999999999996</v>
      </c>
      <c r="C31" s="17">
        <f t="shared" si="0"/>
        <v>860</v>
      </c>
      <c r="D31" s="18">
        <v>858.45</v>
      </c>
      <c r="E31" s="17">
        <f t="shared" si="1"/>
        <v>5.0094938552041466</v>
      </c>
      <c r="F31" s="17">
        <f t="shared" si="2"/>
        <v>1.0018987710408294</v>
      </c>
      <c r="G31" s="18">
        <v>1133</v>
      </c>
      <c r="H31" s="17">
        <f t="shared" si="3"/>
        <v>18.883333333333333</v>
      </c>
      <c r="I31" s="17">
        <f t="shared" si="4"/>
        <v>0.56100108932356119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5.9327529226766984E-2</v>
      </c>
    </row>
    <row r="32" spans="1:17" ht="15">
      <c r="A32" s="17">
        <v>4400</v>
      </c>
      <c r="B32" s="18">
        <v>4400.2</v>
      </c>
      <c r="C32" s="17">
        <f t="shared" si="0"/>
        <v>880</v>
      </c>
      <c r="D32" s="18">
        <v>878.6</v>
      </c>
      <c r="E32" s="17">
        <f t="shared" si="1"/>
        <v>5.0081948554518547</v>
      </c>
      <c r="F32" s="17">
        <f t="shared" si="2"/>
        <v>1.001638971090371</v>
      </c>
      <c r="G32" s="18">
        <v>1200</v>
      </c>
      <c r="H32" s="17">
        <f t="shared" si="3"/>
        <v>20</v>
      </c>
      <c r="I32" s="17">
        <f t="shared" si="4"/>
        <v>0.57735026918962584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49.716666666666669</v>
      </c>
    </row>
    <row r="33" spans="1:17" ht="15">
      <c r="A33" s="17">
        <v>4500</v>
      </c>
      <c r="B33" s="18">
        <v>4500.6000000000004</v>
      </c>
      <c r="C33" s="17">
        <f t="shared" si="0"/>
        <v>900</v>
      </c>
      <c r="D33" s="18">
        <v>898.75</v>
      </c>
      <c r="E33" s="17">
        <f t="shared" si="1"/>
        <v>5.0076216968011131</v>
      </c>
      <c r="F33" s="17">
        <f t="shared" si="2"/>
        <v>1.0015243393602227</v>
      </c>
      <c r="G33" s="18">
        <v>1294</v>
      </c>
      <c r="H33" s="17">
        <f t="shared" si="3"/>
        <v>21.566666666666666</v>
      </c>
      <c r="I33" s="17">
        <f t="shared" si="4"/>
        <v>0.59953685828683168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0.91028078696142489</v>
      </c>
    </row>
    <row r="34" spans="1:17">
      <c r="A34" s="17">
        <v>4600</v>
      </c>
      <c r="B34" s="18">
        <v>4600.3999999999996</v>
      </c>
      <c r="C34" s="17">
        <f t="shared" si="0"/>
        <v>920</v>
      </c>
      <c r="D34" s="18">
        <v>918.95</v>
      </c>
      <c r="E34" s="17">
        <f t="shared" si="1"/>
        <v>5.0061483214538329</v>
      </c>
      <c r="F34" s="17">
        <f t="shared" si="2"/>
        <v>1.0012296642907665</v>
      </c>
      <c r="G34" s="18">
        <v>1396</v>
      </c>
      <c r="H34" s="17">
        <f t="shared" si="3"/>
        <v>23.266666666666666</v>
      </c>
      <c r="I34" s="17">
        <f t="shared" si="4"/>
        <v>0.62271805640898015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18">
        <v>4700.6000000000004</v>
      </c>
      <c r="C35" s="17">
        <f t="shared" si="0"/>
        <v>940</v>
      </c>
      <c r="D35" s="18">
        <v>939.15</v>
      </c>
      <c r="E35" s="17">
        <f t="shared" si="1"/>
        <v>5.0051642442634305</v>
      </c>
      <c r="F35" s="17">
        <f t="shared" si="2"/>
        <v>1.0010328488526861</v>
      </c>
      <c r="G35" s="18">
        <v>1254</v>
      </c>
      <c r="H35" s="17">
        <f t="shared" si="3"/>
        <v>20.9</v>
      </c>
      <c r="I35" s="17">
        <f t="shared" si="4"/>
        <v>0.59019770698752583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18">
        <v>4800.6000000000004</v>
      </c>
      <c r="C36" s="17">
        <f t="shared" si="0"/>
        <v>960</v>
      </c>
      <c r="D36" s="18">
        <v>959.45</v>
      </c>
      <c r="E36" s="17">
        <f t="shared" si="1"/>
        <v>5.0034915837198399</v>
      </c>
      <c r="F36" s="17">
        <f t="shared" si="2"/>
        <v>1.000698316743968</v>
      </c>
      <c r="G36" s="18">
        <v>1673</v>
      </c>
      <c r="H36" s="17">
        <f t="shared" si="3"/>
        <v>27.883333333333333</v>
      </c>
      <c r="I36" s="17">
        <f t="shared" si="4"/>
        <v>0.68170537787391861</v>
      </c>
    </row>
    <row r="37" spans="1:17">
      <c r="A37" s="17">
        <v>4900</v>
      </c>
      <c r="B37" s="18">
        <v>4900.6000000000004</v>
      </c>
      <c r="C37" s="17">
        <f t="shared" si="0"/>
        <v>980</v>
      </c>
      <c r="D37" s="18">
        <v>979.75</v>
      </c>
      <c r="E37" s="17">
        <f t="shared" si="1"/>
        <v>5.001888236795101</v>
      </c>
      <c r="F37" s="17">
        <f t="shared" si="2"/>
        <v>1.0003776473590202</v>
      </c>
      <c r="G37" s="18">
        <v>2983</v>
      </c>
      <c r="H37" s="17">
        <f t="shared" si="3"/>
        <v>49.716666666666669</v>
      </c>
      <c r="I37" s="17">
        <f t="shared" si="4"/>
        <v>0.91028078696142489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4" t="s">
        <v>5</v>
      </c>
      <c r="B44" s="24"/>
      <c r="C44" s="24"/>
      <c r="D44" s="24"/>
      <c r="E44" s="24"/>
      <c r="F44" s="24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4" t="s">
        <v>6</v>
      </c>
      <c r="B70" s="24"/>
      <c r="C70" s="24"/>
      <c r="D70" s="24"/>
      <c r="E70" s="24"/>
      <c r="F70" s="24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5"/>
      <c r="B94" s="25"/>
      <c r="C94" s="25"/>
      <c r="D94" s="25"/>
      <c r="E94" s="25"/>
    </row>
    <row r="95" spans="1:10" hidden="1">
      <c r="A95" s="25"/>
      <c r="B95" s="25"/>
      <c r="C95" s="25"/>
      <c r="D95" s="25"/>
      <c r="E95" s="25"/>
    </row>
    <row r="96" spans="1:10" hidden="1">
      <c r="A96" s="25"/>
      <c r="B96" s="25"/>
      <c r="C96" s="25"/>
      <c r="D96" s="25"/>
      <c r="E96" s="25"/>
    </row>
    <row r="97" spans="1:9" hidden="1">
      <c r="A97" s="25"/>
      <c r="B97" s="25"/>
      <c r="C97" s="25"/>
      <c r="D97" s="25"/>
      <c r="E97" s="25"/>
    </row>
    <row r="98" spans="1:9" hidden="1">
      <c r="A98" s="24" t="s">
        <v>8</v>
      </c>
      <c r="B98" s="24"/>
      <c r="C98" s="24"/>
      <c r="D98" s="24"/>
      <c r="E98" s="24"/>
      <c r="F98" s="24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4" t="s">
        <v>9</v>
      </c>
      <c r="B118" s="24"/>
      <c r="C118" s="24"/>
      <c r="D118" s="24"/>
      <c r="E118" s="24"/>
      <c r="F118" s="24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4" t="s">
        <v>10</v>
      </c>
      <c r="B146" s="24"/>
      <c r="C146" s="24"/>
      <c r="D146" s="24"/>
      <c r="E146" s="24"/>
      <c r="F146" s="24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2017-06-08T06:57:24Z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