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\\cern.ch\dfs\Users\c\cmsgemhw\Desktop\QC4_Local_Data\GE11-X-L-CERN-0020\"/>
    </mc:Choice>
  </mc:AlternateContent>
  <bookViews>
    <workbookView xWindow="0" yWindow="0" windowWidth="28800" windowHeight="141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<sst xmlns="http://schemas.openxmlformats.org/spreadsheetml/2006/main" count="83" uniqueCount="46">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</sst>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0.99775480250485293</c:v>
                </c:pt>
                <c:pt idx="1">
                  <c:v>0.99825380528055274</c:v>
                </c:pt>
                <c:pt idx="2">
                  <c:v>0.99767132401862935</c:v>
                </c:pt>
                <c:pt idx="3">
                  <c:v>0.99744279014604331</c:v>
                </c:pt>
                <c:pt idx="4">
                  <c:v>0.99680758363393107</c:v>
                </c:pt>
                <c:pt idx="5">
                  <c:v>0.99638459714646022</c:v>
                </c:pt>
                <c:pt idx="6">
                  <c:v>0.99590517770376197</c:v>
                </c:pt>
                <c:pt idx="7">
                  <c:v>0.99570114526170617</c:v>
                </c:pt>
                <c:pt idx="8">
                  <c:v>0.99526670443570553</c:v>
                </c:pt>
                <c:pt idx="9">
                  <c:v>0.99479545581733742</c:v>
                </c:pt>
                <c:pt idx="10">
                  <c:v>0.99461326497627633</c:v>
                </c:pt>
                <c:pt idx="11">
                  <c:v>0.99419260275629739</c:v>
                </c:pt>
                <c:pt idx="12">
                  <c:v>0.9940085349844322</c:v>
                </c:pt>
                <c:pt idx="13">
                  <c:v>0.99374508451092136</c:v>
                </c:pt>
                <c:pt idx="14">
                  <c:v>0.99346685755749164</c:v>
                </c:pt>
                <c:pt idx="15">
                  <c:v>0.99337329194865476</c:v>
                </c:pt>
                <c:pt idx="16">
                  <c:v>0.99327043758684341</c:v>
                </c:pt>
                <c:pt idx="17">
                  <c:v>0.99318853246462446</c:v>
                </c:pt>
                <c:pt idx="18">
                  <c:v>0.99296614905385661</c:v>
                </c:pt>
                <c:pt idx="19">
                  <c:v>0.99284092417779557</c:v>
                </c:pt>
                <c:pt idx="20">
                  <c:v>0.99284641991407541</c:v>
                </c:pt>
                <c:pt idx="21">
                  <c:v>0.99266448954490538</c:v>
                </c:pt>
                <c:pt idx="22">
                  <c:v>0.99259666767760124</c:v>
                </c:pt>
                <c:pt idx="23">
                  <c:v>0.9925447161144717</c:v>
                </c:pt>
                <c:pt idx="24">
                  <c:v>0.99242162040121129</c:v>
                </c:pt>
                <c:pt idx="25">
                  <c:v>0.99226791959914307</c:v>
                </c:pt>
                <c:pt idx="26">
                  <c:v>0.99212156820221564</c:v>
                </c:pt>
                <c:pt idx="27">
                  <c:v>0.99206314874152757</c:v>
                </c:pt>
                <c:pt idx="28">
                  <c:v>0.99191722721261799</c:v>
                </c:pt>
                <c:pt idx="29">
                  <c:v>0.99173375217213133</c:v>
                </c:pt>
                <c:pt idx="30">
                  <c:v>0.99165496840201983</c:v>
                </c:pt>
                <c:pt idx="31">
                  <c:v>0.99153735233407214</c:v>
                </c:pt>
                <c:pt idx="32">
                  <c:v>0.99131207783109287</c:v>
                </c:pt>
                <c:pt idx="33">
                  <c:v>0.99119654574194238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79.900000000000006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280.55</c:v>
                </c:pt>
                <c:pt idx="7">
                  <c:v>320.7</c:v>
                </c:pt>
                <c:pt idx="8">
                  <c:v>360.95</c:v>
                </c:pt>
                <c:pt idx="9">
                  <c:v>401.25</c:v>
                </c:pt>
                <c:pt idx="10">
                  <c:v>441.5</c:v>
                </c:pt>
                <c:pt idx="11">
                  <c:v>481.8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683.45</c:v>
                </c:pt>
                <c:pt idx="19">
                  <c:v>703.6</c:v>
                </c:pt>
                <c:pt idx="20">
                  <c:v>723.7</c:v>
                </c:pt>
                <c:pt idx="21">
                  <c:v>743.9</c:v>
                </c:pt>
                <c:pt idx="22">
                  <c:v>764.1</c:v>
                </c:pt>
                <c:pt idx="23">
                  <c:v>784.25</c:v>
                </c:pt>
                <c:pt idx="24">
                  <c:v>804.5</c:v>
                </c:pt>
                <c:pt idx="25">
                  <c:v>824.7</c:v>
                </c:pt>
                <c:pt idx="26">
                  <c:v>844.9</c:v>
                </c:pt>
                <c:pt idx="27">
                  <c:v>865.15</c:v>
                </c:pt>
                <c:pt idx="28">
                  <c:v>885.4</c:v>
                </c:pt>
                <c:pt idx="29">
                  <c:v>905.65</c:v>
                </c:pt>
                <c:pt idx="30">
                  <c:v>925.85</c:v>
                </c:pt>
                <c:pt idx="31">
                  <c:v>946.05</c:v>
                </c:pt>
                <c:pt idx="32">
                  <c:v>966.4</c:v>
                </c:pt>
                <c:pt idx="33">
                  <c:v>986.65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200.2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3499.8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4199.6000000000004</c:v>
                </c:pt>
                <c:pt idx="27">
                  <c:v>4300</c:v>
                </c:pt>
                <c:pt idx="28">
                  <c:v>4400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1.6666666666666666E-2</c:v>
                  </c:pt>
                  <c:pt idx="15">
                    <c:v>1.6666666666666666E-2</c:v>
                  </c:pt>
                  <c:pt idx="16">
                    <c:v>5.2704627669472995E-2</c:v>
                  </c:pt>
                  <c:pt idx="17">
                    <c:v>9.5742710775633816E-2</c:v>
                  </c:pt>
                  <c:pt idx="18">
                    <c:v>0.13437096247164249</c:v>
                  </c:pt>
                  <c:pt idx="19">
                    <c:v>0.17873008824606013</c:v>
                  </c:pt>
                  <c:pt idx="20">
                    <c:v>0.21602468994692867</c:v>
                  </c:pt>
                  <c:pt idx="21">
                    <c:v>0.25495097567963926</c:v>
                  </c:pt>
                  <c:pt idx="22">
                    <c:v>0.29154759474226499</c:v>
                  </c:pt>
                  <c:pt idx="23">
                    <c:v>0.32403703492039304</c:v>
                  </c:pt>
                  <c:pt idx="24">
                    <c:v>0.33623735003053362</c:v>
                  </c:pt>
                  <c:pt idx="25">
                    <c:v>0.36362373715452379</c:v>
                  </c:pt>
                  <c:pt idx="26">
                    <c:v>0.39193253387682819</c:v>
                  </c:pt>
                  <c:pt idx="27">
                    <c:v>0.404145188432738</c:v>
                  </c:pt>
                  <c:pt idx="28">
                    <c:v>0.42849867107274803</c:v>
                  </c:pt>
                  <c:pt idx="29">
                    <c:v>0.45030853620354322</c:v>
                  </c:pt>
                  <c:pt idx="30">
                    <c:v>0.50332229568471665</c:v>
                  </c:pt>
                  <c:pt idx="31">
                    <c:v>0.53903205429320755</c:v>
                  </c:pt>
                  <c:pt idx="32">
                    <c:v>0.58452259722500599</c:v>
                  </c:pt>
                  <c:pt idx="33">
                    <c:v>0.66624986971022282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1.6666666666666666E-2</c:v>
                  </c:pt>
                  <c:pt idx="15">
                    <c:v>1.6666666666666666E-2</c:v>
                  </c:pt>
                  <c:pt idx="16">
                    <c:v>5.2704627669472995E-2</c:v>
                  </c:pt>
                  <c:pt idx="17">
                    <c:v>9.5742710775633816E-2</c:v>
                  </c:pt>
                  <c:pt idx="18">
                    <c:v>0.13437096247164249</c:v>
                  </c:pt>
                  <c:pt idx="19">
                    <c:v>0.17873008824606013</c:v>
                  </c:pt>
                  <c:pt idx="20">
                    <c:v>0.21602468994692867</c:v>
                  </c:pt>
                  <c:pt idx="21">
                    <c:v>0.25495097567963926</c:v>
                  </c:pt>
                  <c:pt idx="22">
                    <c:v>0.29154759474226499</c:v>
                  </c:pt>
                  <c:pt idx="23">
                    <c:v>0.32403703492039304</c:v>
                  </c:pt>
                  <c:pt idx="24">
                    <c:v>0.33623735003053362</c:v>
                  </c:pt>
                  <c:pt idx="25">
                    <c:v>0.36362373715452379</c:v>
                  </c:pt>
                  <c:pt idx="26">
                    <c:v>0.39193253387682819</c:v>
                  </c:pt>
                  <c:pt idx="27">
                    <c:v>0.404145188432738</c:v>
                  </c:pt>
                  <c:pt idx="28">
                    <c:v>0.42849867107274803</c:v>
                  </c:pt>
                  <c:pt idx="29">
                    <c:v>0.45030853620354322</c:v>
                  </c:pt>
                  <c:pt idx="30">
                    <c:v>0.50332229568471665</c:v>
                  </c:pt>
                  <c:pt idx="31">
                    <c:v>0.53903205429320755</c:v>
                  </c:pt>
                  <c:pt idx="32">
                    <c:v>0.58452259722500599</c:v>
                  </c:pt>
                  <c:pt idx="33">
                    <c:v>0.66624986971022282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79.900000000000006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280.55</c:v>
                </c:pt>
                <c:pt idx="7">
                  <c:v>320.7</c:v>
                </c:pt>
                <c:pt idx="8">
                  <c:v>360.95</c:v>
                </c:pt>
                <c:pt idx="9">
                  <c:v>401.25</c:v>
                </c:pt>
                <c:pt idx="10">
                  <c:v>441.5</c:v>
                </c:pt>
                <c:pt idx="11">
                  <c:v>481.8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683.45</c:v>
                </c:pt>
                <c:pt idx="19">
                  <c:v>703.6</c:v>
                </c:pt>
                <c:pt idx="20">
                  <c:v>723.7</c:v>
                </c:pt>
                <c:pt idx="21">
                  <c:v>743.9</c:v>
                </c:pt>
                <c:pt idx="22">
                  <c:v>764.1</c:v>
                </c:pt>
                <c:pt idx="23">
                  <c:v>784.25</c:v>
                </c:pt>
                <c:pt idx="24">
                  <c:v>804.5</c:v>
                </c:pt>
                <c:pt idx="25">
                  <c:v>824.7</c:v>
                </c:pt>
                <c:pt idx="26">
                  <c:v>844.9</c:v>
                </c:pt>
                <c:pt idx="27">
                  <c:v>865.15</c:v>
                </c:pt>
                <c:pt idx="28">
                  <c:v>885.4</c:v>
                </c:pt>
                <c:pt idx="29">
                  <c:v>905.65</c:v>
                </c:pt>
                <c:pt idx="30">
                  <c:v>925.85</c:v>
                </c:pt>
                <c:pt idx="31">
                  <c:v>946.05</c:v>
                </c:pt>
                <c:pt idx="32">
                  <c:v>966.4</c:v>
                </c:pt>
                <c:pt idx="33">
                  <c:v>986.65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1.6666666666666666E-2</c:v>
                </c:pt>
                <c:pt idx="15">
                  <c:v>1.6666666666666666E-2</c:v>
                </c:pt>
                <c:pt idx="16">
                  <c:v>0.16666666666666666</c:v>
                </c:pt>
                <c:pt idx="17">
                  <c:v>0.55000000000000004</c:v>
                </c:pt>
                <c:pt idx="18">
                  <c:v>1.0833333333333333</c:v>
                </c:pt>
                <c:pt idx="19">
                  <c:v>1.9166666666666667</c:v>
                </c:pt>
                <c:pt idx="20">
                  <c:v>2.8</c:v>
                </c:pt>
                <c:pt idx="21">
                  <c:v>3.9</c:v>
                </c:pt>
                <c:pt idx="22">
                  <c:v>5.0999999999999996</c:v>
                </c:pt>
                <c:pt idx="23">
                  <c:v>6.3</c:v>
                </c:pt>
                <c:pt idx="24">
                  <c:v>6.7833333333333332</c:v>
                </c:pt>
                <c:pt idx="25">
                  <c:v>7.9333333333333336</c:v>
                </c:pt>
                <c:pt idx="26">
                  <c:v>9.2166666666666668</c:v>
                </c:pt>
                <c:pt idx="27">
                  <c:v>9.8000000000000007</c:v>
                </c:pt>
                <c:pt idx="28">
                  <c:v>11.016666666666667</c:v>
                </c:pt>
                <c:pt idx="29">
                  <c:v>12.166666666666666</c:v>
                </c:pt>
                <c:pt idx="30">
                  <c:v>15.2</c:v>
                </c:pt>
                <c:pt idx="31">
                  <c:v>17.433333333333334</c:v>
                </c:pt>
                <c:pt idx="32">
                  <c:v>20.5</c:v>
                </c:pt>
                <c:pt idx="33" formatCode="General">
                  <c:v>26.633333333333333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79.900000000000006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280.55</c:v>
                </c:pt>
                <c:pt idx="7">
                  <c:v>320.7</c:v>
                </c:pt>
                <c:pt idx="8">
                  <c:v>360.95</c:v>
                </c:pt>
                <c:pt idx="9">
                  <c:v>401.25</c:v>
                </c:pt>
                <c:pt idx="10">
                  <c:v>441.5</c:v>
                </c:pt>
                <c:pt idx="11">
                  <c:v>481.8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683.45</c:v>
                </c:pt>
                <c:pt idx="19">
                  <c:v>703.6</c:v>
                </c:pt>
                <c:pt idx="20">
                  <c:v>723.7</c:v>
                </c:pt>
                <c:pt idx="21">
                  <c:v>743.9</c:v>
                </c:pt>
                <c:pt idx="22">
                  <c:v>764.1</c:v>
                </c:pt>
                <c:pt idx="23">
                  <c:v>784.25</c:v>
                </c:pt>
                <c:pt idx="24">
                  <c:v>804.5</c:v>
                </c:pt>
                <c:pt idx="25">
                  <c:v>824.7</c:v>
                </c:pt>
                <c:pt idx="26">
                  <c:v>844.9</c:v>
                </c:pt>
                <c:pt idx="27">
                  <c:v>865.15</c:v>
                </c:pt>
                <c:pt idx="28">
                  <c:v>885.4</c:v>
                </c:pt>
                <c:pt idx="29">
                  <c:v>905.65</c:v>
                </c:pt>
                <c:pt idx="30">
                  <c:v>925.85</c:v>
                </c:pt>
                <c:pt idx="31">
                  <c:v>946.05</c:v>
                </c:pt>
                <c:pt idx="32">
                  <c:v>966.4</c:v>
                </c:pt>
                <c:pt idx="33">
                  <c:v>986.65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200.2</c:v>
                </c:pt>
                <c:pt idx="1">
                  <c:v>399.6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2200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3499.8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4199.6000000000004</c:v>
                </c:pt>
                <c:pt idx="27">
                  <c:v>4300</c:v>
                </c:pt>
                <c:pt idx="28">
                  <c:v>4400</c:v>
                </c:pt>
                <c:pt idx="29">
                  <c:v>4499.8</c:v>
                </c:pt>
                <c:pt idx="30">
                  <c:v>4599.8</c:v>
                </c:pt>
                <c:pt idx="31">
                  <c:v>4699.6000000000004</c:v>
                </c:pt>
                <c:pt idx="32">
                  <c:v>4799.6000000000004</c:v>
                </c:pt>
                <c:pt idx="33" formatCode="General">
                  <c:v>4899.6000000000004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40.049999999999997</c:v>
                </c:pt>
                <c:pt idx="1">
                  <c:v>79.900000000000006</c:v>
                </c:pt>
                <c:pt idx="2">
                  <c:v>120</c:v>
                </c:pt>
                <c:pt idx="3">
                  <c:v>160.05000000000001</c:v>
                </c:pt>
                <c:pt idx="4">
                  <c:v>200.2</c:v>
                </c:pt>
                <c:pt idx="5">
                  <c:v>240.35</c:v>
                </c:pt>
                <c:pt idx="6">
                  <c:v>280.55</c:v>
                </c:pt>
                <c:pt idx="7">
                  <c:v>320.7</c:v>
                </c:pt>
                <c:pt idx="8">
                  <c:v>360.95</c:v>
                </c:pt>
                <c:pt idx="9">
                  <c:v>401.25</c:v>
                </c:pt>
                <c:pt idx="10">
                  <c:v>441.5</c:v>
                </c:pt>
                <c:pt idx="11">
                  <c:v>481.8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602.70000000000005</c:v>
                </c:pt>
                <c:pt idx="15">
                  <c:v>622.85</c:v>
                </c:pt>
                <c:pt idx="16">
                  <c:v>643.04999999999995</c:v>
                </c:pt>
                <c:pt idx="17">
                  <c:v>663.2</c:v>
                </c:pt>
                <c:pt idx="18">
                  <c:v>683.45</c:v>
                </c:pt>
                <c:pt idx="19">
                  <c:v>703.6</c:v>
                </c:pt>
                <c:pt idx="20">
                  <c:v>723.7</c:v>
                </c:pt>
                <c:pt idx="21">
                  <c:v>743.9</c:v>
                </c:pt>
                <c:pt idx="22">
                  <c:v>764.1</c:v>
                </c:pt>
                <c:pt idx="23">
                  <c:v>784.25</c:v>
                </c:pt>
                <c:pt idx="24">
                  <c:v>804.5</c:v>
                </c:pt>
                <c:pt idx="25">
                  <c:v>824.7</c:v>
                </c:pt>
                <c:pt idx="26">
                  <c:v>844.9</c:v>
                </c:pt>
                <c:pt idx="27">
                  <c:v>865.15</c:v>
                </c:pt>
                <c:pt idx="28">
                  <c:v>885.4</c:v>
                </c:pt>
                <c:pt idx="29">
                  <c:v>905.65</c:v>
                </c:pt>
                <c:pt idx="30">
                  <c:v>925.85</c:v>
                </c:pt>
                <c:pt idx="31">
                  <c:v>946.05</c:v>
                </c:pt>
                <c:pt idx="32">
                  <c:v>966.4</c:v>
                </c:pt>
                <c:pt idx="33">
                  <c:v>986.65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1.6666666666666666E-2</c:v>
                </c:pt>
                <c:pt idx="15">
                  <c:v>1.6666666666666666E-2</c:v>
                </c:pt>
                <c:pt idx="16">
                  <c:v>0.16666666666666666</c:v>
                </c:pt>
                <c:pt idx="17">
                  <c:v>0.55000000000000004</c:v>
                </c:pt>
                <c:pt idx="18">
                  <c:v>1.0833333333333333</c:v>
                </c:pt>
                <c:pt idx="19">
                  <c:v>1.9166666666666667</c:v>
                </c:pt>
                <c:pt idx="20">
                  <c:v>2.8</c:v>
                </c:pt>
                <c:pt idx="21">
                  <c:v>3.9</c:v>
                </c:pt>
                <c:pt idx="22">
                  <c:v>5.0999999999999996</c:v>
                </c:pt>
                <c:pt idx="23">
                  <c:v>6.3</c:v>
                </c:pt>
                <c:pt idx="24">
                  <c:v>6.7833333333333332</c:v>
                </c:pt>
                <c:pt idx="25">
                  <c:v>7.9333333333333336</c:v>
                </c:pt>
                <c:pt idx="26">
                  <c:v>9.2166666666666668</c:v>
                </c:pt>
                <c:pt idx="27">
                  <c:v>9.8000000000000007</c:v>
                </c:pt>
                <c:pt idx="28">
                  <c:v>11.016666666666667</c:v>
                </c:pt>
                <c:pt idx="29">
                  <c:v>12.166666666666666</c:v>
                </c:pt>
                <c:pt idx="30">
                  <c:v>15.2</c:v>
                </c:pt>
                <c:pt idx="31">
                  <c:v>17.433333333333334</c:v>
                </c:pt>
                <c:pt idx="32">
                  <c:v>20.5</c:v>
                </c:pt>
                <c:pt idx="33" formatCode="General">
                  <c:v>26.633333333333333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zoomScale="120" zoomScaleNormal="120" workbookViewId="0">
      <selection activeCell="G36" sqref="G36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200.2</v>
      </c>
      <c r="C4" s="17">
        <f>A4/$Q$2</f>
        <v>39.920159680638726</v>
      </c>
      <c r="D4" s="20">
        <v>40.049999999999997</v>
      </c>
      <c r="E4" s="22">
        <f>B4/D4</f>
        <v>4.9987515605493131</v>
      </c>
      <c r="F4" s="17">
        <f>E4/$Q$2</f>
        <v>0.99775480250485293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1">
        <v>399.6</v>
      </c>
      <c r="C5" s="17">
        <f t="shared" ref="C5:C37" si="0">A5/$Q$2</f>
        <v>79.840319361277452</v>
      </c>
      <c r="D5" s="20">
        <v>79.900000000000006</v>
      </c>
      <c r="E5" s="22">
        <f t="shared" ref="E5:E37" si="1">B5/D5</f>
        <v>5.0012515644555693</v>
      </c>
      <c r="F5" s="17">
        <f t="shared" ref="F5:F37" si="2">E5/$Q$2</f>
        <v>0.99825380528055274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28" t="s">
        <v>16</v>
      </c>
      <c r="Q5" s="28"/>
    </row>
    <row r="6" spans="1:17" ht="15">
      <c r="A6" s="17">
        <v>600</v>
      </c>
      <c r="B6" s="21">
        <v>599.79999999999995</v>
      </c>
      <c r="C6" s="17">
        <f t="shared" si="0"/>
        <v>119.76047904191617</v>
      </c>
      <c r="D6" s="20">
        <v>120</v>
      </c>
      <c r="E6" s="22">
        <f t="shared" si="1"/>
        <v>4.9983333333333331</v>
      </c>
      <c r="F6" s="17">
        <f t="shared" si="2"/>
        <v>0.99767132401862935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</row>
    <row r="7" spans="1:17" ht="15">
      <c r="A7" s="17">
        <v>800</v>
      </c>
      <c r="B7" s="21">
        <v>799.8</v>
      </c>
      <c r="C7" s="17">
        <f t="shared" si="0"/>
        <v>159.6806387225549</v>
      </c>
      <c r="D7" s="20">
        <v>160.05000000000001</v>
      </c>
      <c r="E7" s="22">
        <f t="shared" si="1"/>
        <v>4.9971883786316766</v>
      </c>
      <c r="F7" s="17">
        <f t="shared" si="2"/>
        <v>0.99744279014604331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999.8</v>
      </c>
      <c r="C8" s="17">
        <f t="shared" si="0"/>
        <v>199.60079840319361</v>
      </c>
      <c r="D8" s="20">
        <v>200.2</v>
      </c>
      <c r="E8" s="22">
        <f t="shared" si="1"/>
        <v>4.9940059940059944</v>
      </c>
      <c r="F8" s="17">
        <f t="shared" si="2"/>
        <v>0.99680758363393107</v>
      </c>
      <c r="G8" s="18">
        <v>0</v>
      </c>
      <c r="H8" s="22">
        <f t="shared" si="3"/>
        <v>0</v>
      </c>
      <c r="I8" s="22">
        <f t="shared" si="4"/>
        <v>0</v>
      </c>
      <c r="P8" s="28" t="s">
        <v>15</v>
      </c>
      <c r="Q8" s="28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240.35</v>
      </c>
      <c r="E9" s="22">
        <f t="shared" si="1"/>
        <v>4.9918868317037655</v>
      </c>
      <c r="F9" s="17">
        <f t="shared" si="2"/>
        <v>0.99638459714646022</v>
      </c>
      <c r="G9" s="18">
        <v>0</v>
      </c>
      <c r="H9" s="22">
        <f t="shared" si="3"/>
        <v>0</v>
      </c>
      <c r="I9" s="22">
        <f t="shared" si="4"/>
        <v>0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280.55</v>
      </c>
      <c r="E10" s="22">
        <f t="shared" si="1"/>
        <v>4.9894849402958474</v>
      </c>
      <c r="F10" s="17">
        <f t="shared" si="2"/>
        <v>0.99590517770376197</v>
      </c>
      <c r="G10" s="18">
        <v>0</v>
      </c>
      <c r="H10" s="22">
        <f t="shared" si="3"/>
        <v>0</v>
      </c>
      <c r="I10" s="22">
        <f t="shared" si="4"/>
        <v>0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0"/>
        <v>319.36127744510981</v>
      </c>
      <c r="D11" s="20">
        <v>320.7</v>
      </c>
      <c r="E11" s="22">
        <f t="shared" si="1"/>
        <v>4.9884627377611475</v>
      </c>
      <c r="F11" s="17">
        <f t="shared" si="2"/>
        <v>0.99570114526170617</v>
      </c>
      <c r="G11" s="18">
        <v>0</v>
      </c>
      <c r="H11" s="22">
        <f t="shared" si="3"/>
        <v>0</v>
      </c>
      <c r="I11" s="22">
        <f t="shared" si="4"/>
        <v>0</v>
      </c>
      <c r="P11" s="12" t="s">
        <v>12</v>
      </c>
      <c r="Q11" s="13">
        <v>4.5</v>
      </c>
    </row>
    <row r="12" spans="1:17" ht="15">
      <c r="A12" s="19">
        <v>1800</v>
      </c>
      <c r="B12" s="21">
        <v>1799.8</v>
      </c>
      <c r="C12" s="17">
        <f t="shared" si="0"/>
        <v>359.28143712574854</v>
      </c>
      <c r="D12" s="20">
        <v>360.95</v>
      </c>
      <c r="E12" s="22">
        <f t="shared" si="1"/>
        <v>4.9862861892228842</v>
      </c>
      <c r="F12" s="17">
        <f t="shared" si="2"/>
        <v>0.99526670443570553</v>
      </c>
      <c r="G12" s="18">
        <v>0</v>
      </c>
      <c r="H12" s="22">
        <f t="shared" si="3"/>
        <v>0</v>
      </c>
      <c r="I12" s="22">
        <f t="shared" si="4"/>
        <v>0</v>
      </c>
      <c r="P12" s="12"/>
      <c r="Q12" s="12"/>
    </row>
    <row r="13" spans="1:17" ht="15">
      <c r="A13" s="19">
        <v>2000</v>
      </c>
      <c r="B13" s="21">
        <v>1999.8</v>
      </c>
      <c r="C13" s="17">
        <f t="shared" si="0"/>
        <v>399.20159680638722</v>
      </c>
      <c r="D13" s="20">
        <v>401.25</v>
      </c>
      <c r="E13" s="22">
        <f t="shared" si="1"/>
        <v>4.9839252336448601</v>
      </c>
      <c r="F13" s="17">
        <f t="shared" si="2"/>
        <v>0.99479545581733742</v>
      </c>
      <c r="G13" s="18">
        <v>0</v>
      </c>
      <c r="H13" s="22">
        <f t="shared" si="3"/>
        <v>0</v>
      </c>
      <c r="I13" s="22">
        <f t="shared" si="4"/>
        <v>0</v>
      </c>
      <c r="P13" s="12" t="s">
        <v>14</v>
      </c>
      <c r="Q13" s="13">
        <v>500</v>
      </c>
    </row>
    <row r="14" spans="1:17" ht="15">
      <c r="A14" s="19">
        <v>2200</v>
      </c>
      <c r="B14" s="21">
        <v>2200</v>
      </c>
      <c r="C14" s="17">
        <f t="shared" si="0"/>
        <v>439.12175648702595</v>
      </c>
      <c r="D14" s="20">
        <v>441.5</v>
      </c>
      <c r="E14" s="22">
        <f t="shared" si="1"/>
        <v>4.9830124575311441</v>
      </c>
      <c r="F14" s="17">
        <f t="shared" si="2"/>
        <v>0.99461326497627633</v>
      </c>
      <c r="G14" s="18">
        <v>0</v>
      </c>
      <c r="H14" s="22">
        <f t="shared" si="3"/>
        <v>0</v>
      </c>
      <c r="I14" s="22">
        <f t="shared" si="4"/>
        <v>0</v>
      </c>
      <c r="P14" s="12" t="s">
        <v>13</v>
      </c>
      <c r="Q14" s="13">
        <v>500</v>
      </c>
    </row>
    <row r="15" spans="1:17" ht="15">
      <c r="A15" s="19">
        <v>2400</v>
      </c>
      <c r="B15" s="21">
        <v>2399.8000000000002</v>
      </c>
      <c r="C15" s="17">
        <f t="shared" si="0"/>
        <v>479.04191616766468</v>
      </c>
      <c r="D15" s="20">
        <v>481.8</v>
      </c>
      <c r="E15" s="22">
        <f t="shared" si="1"/>
        <v>4.9809049398090499</v>
      </c>
      <c r="F15" s="17">
        <f t="shared" si="2"/>
        <v>0.99419260275629739</v>
      </c>
      <c r="G15" s="18">
        <v>0</v>
      </c>
      <c r="H15" s="22">
        <f t="shared" si="3"/>
        <v>0</v>
      </c>
      <c r="I15" s="22">
        <f t="shared" si="4"/>
        <v>0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0"/>
        <v>518.96207584830347</v>
      </c>
      <c r="D16" s="20">
        <v>522.04999999999995</v>
      </c>
      <c r="E16" s="22">
        <f t="shared" si="1"/>
        <v>4.979982760272005</v>
      </c>
      <c r="F16" s="17">
        <f t="shared" si="2"/>
        <v>0.9940085349844322</v>
      </c>
      <c r="G16" s="18">
        <v>0</v>
      </c>
      <c r="H16" s="22">
        <f t="shared" si="3"/>
        <v>0</v>
      </c>
      <c r="I16" s="22">
        <f t="shared" si="4"/>
        <v>0</v>
      </c>
      <c r="P16" s="28" t="s">
        <v>22</v>
      </c>
      <c r="Q16" s="28"/>
    </row>
    <row r="17" spans="1:17" ht="15">
      <c r="A17" s="19">
        <v>2800</v>
      </c>
      <c r="B17" s="21">
        <v>2800</v>
      </c>
      <c r="C17" s="17">
        <f t="shared" si="0"/>
        <v>558.88223552894215</v>
      </c>
      <c r="D17" s="23">
        <v>562.4</v>
      </c>
      <c r="E17" s="22">
        <f t="shared" si="1"/>
        <v>4.978662873399716</v>
      </c>
      <c r="F17" s="17">
        <f t="shared" si="2"/>
        <v>0.99374508451092136</v>
      </c>
      <c r="G17" s="18">
        <v>0</v>
      </c>
      <c r="H17" s="22">
        <f t="shared" si="3"/>
        <v>0</v>
      </c>
      <c r="I17" s="22">
        <f t="shared" si="4"/>
        <v>0</v>
      </c>
      <c r="P17" s="12" t="s">
        <v>17</v>
      </c>
      <c r="Q17" s="13" t="s">
        <v>44</v>
      </c>
    </row>
    <row r="18" spans="1:17" ht="15">
      <c r="A18" s="19">
        <v>3000</v>
      </c>
      <c r="B18" s="21">
        <v>2999.8</v>
      </c>
      <c r="C18" s="17">
        <f t="shared" si="0"/>
        <v>598.80239520958082</v>
      </c>
      <c r="D18" s="23">
        <v>602.70000000000005</v>
      </c>
      <c r="E18" s="22">
        <f t="shared" si="1"/>
        <v>4.9772689563630328</v>
      </c>
      <c r="F18" s="17">
        <f t="shared" si="2"/>
        <v>0.99346685755749164</v>
      </c>
      <c r="G18" s="18">
        <v>1</v>
      </c>
      <c r="H18" s="22">
        <f t="shared" si="3"/>
        <v>1.6666666666666666E-2</v>
      </c>
      <c r="I18" s="22">
        <f t="shared" si="4"/>
        <v>1.6666666666666666E-2</v>
      </c>
      <c r="P18" s="12" t="s">
        <v>23</v>
      </c>
      <c r="Q18" s="13">
        <v>-142</v>
      </c>
    </row>
    <row r="19" spans="1:17" ht="15">
      <c r="A19" s="19">
        <v>3100</v>
      </c>
      <c r="B19" s="21">
        <v>3099.8</v>
      </c>
      <c r="C19" s="17">
        <f t="shared" si="0"/>
        <v>618.76247504990022</v>
      </c>
      <c r="D19" s="20">
        <v>622.85</v>
      </c>
      <c r="E19" s="22">
        <f t="shared" si="1"/>
        <v>4.9768001926627603</v>
      </c>
      <c r="F19" s="17">
        <f t="shared" si="2"/>
        <v>0.99337329194865476</v>
      </c>
      <c r="G19" s="18">
        <v>1</v>
      </c>
      <c r="H19" s="22">
        <f t="shared" si="3"/>
        <v>1.6666666666666666E-2</v>
      </c>
      <c r="I19" s="22">
        <f t="shared" si="4"/>
        <v>1.6666666666666666E-2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643.04999999999995</v>
      </c>
      <c r="E20" s="22">
        <f t="shared" si="1"/>
        <v>4.9762848923100851</v>
      </c>
      <c r="F20" s="17">
        <f t="shared" si="2"/>
        <v>0.99327043758684341</v>
      </c>
      <c r="G20" s="18">
        <v>10</v>
      </c>
      <c r="H20" s="22">
        <f t="shared" si="3"/>
        <v>0.16666666666666666</v>
      </c>
      <c r="I20" s="22">
        <f t="shared" si="4"/>
        <v>5.2704627669472995E-2</v>
      </c>
      <c r="P20" s="28" t="s">
        <v>24</v>
      </c>
      <c r="Q20" s="28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663.2</v>
      </c>
      <c r="E21" s="22">
        <f t="shared" si="1"/>
        <v>4.9758745476477682</v>
      </c>
      <c r="F21" s="17">
        <f t="shared" si="2"/>
        <v>0.99318853246462446</v>
      </c>
      <c r="G21" s="18">
        <v>33</v>
      </c>
      <c r="H21" s="22">
        <f t="shared" si="3"/>
        <v>0.55000000000000004</v>
      </c>
      <c r="I21" s="22">
        <f t="shared" si="4"/>
        <v>9.5742710775633816E-2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683.45</v>
      </c>
      <c r="E22" s="22">
        <f t="shared" si="1"/>
        <v>4.9747604067598212</v>
      </c>
      <c r="F22" s="17">
        <f t="shared" si="2"/>
        <v>0.99296614905385661</v>
      </c>
      <c r="G22" s="18">
        <v>65</v>
      </c>
      <c r="H22" s="22">
        <f t="shared" si="3"/>
        <v>1.0833333333333333</v>
      </c>
      <c r="I22" s="22">
        <f t="shared" si="4"/>
        <v>0.13437096247164249</v>
      </c>
      <c r="P22" s="12" t="s">
        <v>25</v>
      </c>
      <c r="Q22" s="13">
        <v>60</v>
      </c>
    </row>
    <row r="23" spans="1:17">
      <c r="A23" s="19">
        <v>3500</v>
      </c>
      <c r="B23" s="21">
        <v>3499.8</v>
      </c>
      <c r="C23" s="17">
        <f t="shared" si="0"/>
        <v>698.60279441117768</v>
      </c>
      <c r="D23" s="20">
        <v>703.6</v>
      </c>
      <c r="E23" s="22">
        <f t="shared" si="1"/>
        <v>4.9741330301307558</v>
      </c>
      <c r="F23" s="17">
        <f t="shared" si="2"/>
        <v>0.99284092417779557</v>
      </c>
      <c r="G23" s="18">
        <v>115</v>
      </c>
      <c r="H23" s="22">
        <f t="shared" si="3"/>
        <v>1.9166666666666667</v>
      </c>
      <c r="I23" s="22">
        <f t="shared" si="4"/>
        <v>0.17873008824606013</v>
      </c>
    </row>
    <row r="24" spans="1:17">
      <c r="A24" s="19">
        <v>3600</v>
      </c>
      <c r="B24" s="21">
        <v>3599.8</v>
      </c>
      <c r="C24" s="17">
        <f t="shared" si="0"/>
        <v>718.56287425149708</v>
      </c>
      <c r="D24" s="20">
        <v>723.7</v>
      </c>
      <c r="E24" s="22">
        <f>B24/D24</f>
        <v>4.9741605637695177</v>
      </c>
      <c r="F24" s="17">
        <f t="shared" si="2"/>
        <v>0.99284641991407541</v>
      </c>
      <c r="G24" s="18">
        <v>168</v>
      </c>
      <c r="H24" s="22">
        <f>G24/$Q$22</f>
        <v>2.8</v>
      </c>
      <c r="I24" s="22">
        <f>SQRT(G24)/$Q$22</f>
        <v>0.21602468994692867</v>
      </c>
    </row>
    <row r="25" spans="1:17" ht="15">
      <c r="A25" s="19">
        <v>3700</v>
      </c>
      <c r="B25" s="21">
        <v>3699.6</v>
      </c>
      <c r="C25" s="17">
        <f t="shared" si="0"/>
        <v>738.52295409181636</v>
      </c>
      <c r="D25" s="20">
        <v>743.9</v>
      </c>
      <c r="E25" s="22">
        <f t="shared" si="1"/>
        <v>4.9732490926199757</v>
      </c>
      <c r="F25" s="17">
        <f t="shared" si="2"/>
        <v>0.99266448954490538</v>
      </c>
      <c r="G25" s="18">
        <v>234</v>
      </c>
      <c r="H25" s="22">
        <f t="shared" si="3"/>
        <v>3.9</v>
      </c>
      <c r="I25" s="22">
        <f t="shared" si="4"/>
        <v>0.25495097567963926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 ht="15">
      <c r="A26" s="19">
        <v>3800</v>
      </c>
      <c r="B26" s="21">
        <v>3799.8</v>
      </c>
      <c r="C26" s="17">
        <f t="shared" si="0"/>
        <v>758.48303393213575</v>
      </c>
      <c r="D26" s="20">
        <v>764.1</v>
      </c>
      <c r="E26" s="22">
        <f t="shared" si="1"/>
        <v>4.9729093050647819</v>
      </c>
      <c r="F26" s="17">
        <f t="shared" si="2"/>
        <v>0.99259666767760124</v>
      </c>
      <c r="G26" s="18">
        <v>306</v>
      </c>
      <c r="H26" s="22">
        <f t="shared" si="3"/>
        <v>5.0999999999999996</v>
      </c>
      <c r="I26" s="22">
        <f t="shared" si="4"/>
        <v>0.29154759474226499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4899.6000000000004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784.25</v>
      </c>
      <c r="E27" s="22">
        <f t="shared" si="1"/>
        <v>4.9726490277335031</v>
      </c>
      <c r="F27" s="17">
        <f t="shared" si="2"/>
        <v>0.9925447161144717</v>
      </c>
      <c r="G27" s="18">
        <v>378</v>
      </c>
      <c r="H27" s="22">
        <f t="shared" si="3"/>
        <v>6.3</v>
      </c>
      <c r="I27" s="22">
        <f t="shared" si="4"/>
        <v>0.32403703492039304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4637.2550000000001</v>
      </c>
    </row>
    <row r="28" spans="1:17" ht="15">
      <c r="A28" s="19">
        <v>4000</v>
      </c>
      <c r="B28" s="21">
        <v>4000</v>
      </c>
      <c r="C28" s="17">
        <f t="shared" si="0"/>
        <v>798.40319361277443</v>
      </c>
      <c r="D28" s="20">
        <v>804.5</v>
      </c>
      <c r="E28" s="22">
        <f t="shared" si="1"/>
        <v>4.9720323182100685</v>
      </c>
      <c r="F28" s="17">
        <f t="shared" si="2"/>
        <v>0.99242162040121129</v>
      </c>
      <c r="G28" s="18">
        <v>407</v>
      </c>
      <c r="H28" s="22">
        <f t="shared" si="3"/>
        <v>6.7833333333333332</v>
      </c>
      <c r="I28" s="22">
        <f t="shared" si="4"/>
        <v>0.33623735003053362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986.65</v>
      </c>
    </row>
    <row r="29" spans="1:17" ht="15">
      <c r="A29" s="19">
        <v>4100</v>
      </c>
      <c r="B29" s="21">
        <v>4099.8</v>
      </c>
      <c r="C29" s="17">
        <f t="shared" si="0"/>
        <v>818.36327345309383</v>
      </c>
      <c r="D29" s="20">
        <v>824.7</v>
      </c>
      <c r="E29" s="22">
        <f t="shared" si="1"/>
        <v>4.9712622771917063</v>
      </c>
      <c r="F29" s="17">
        <f t="shared" si="2"/>
        <v>0.99226791959914307</v>
      </c>
      <c r="G29" s="18">
        <v>476</v>
      </c>
      <c r="H29" s="22">
        <f t="shared" si="3"/>
        <v>7.9333333333333336</v>
      </c>
      <c r="I29" s="22">
        <f t="shared" si="4"/>
        <v>0.36362373715452379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4199.6000000000004</v>
      </c>
      <c r="C30" s="17">
        <f t="shared" si="0"/>
        <v>838.32335329341322</v>
      </c>
      <c r="D30" s="20">
        <v>844.9</v>
      </c>
      <c r="E30" s="22">
        <f t="shared" si="1"/>
        <v>4.9705290566931</v>
      </c>
      <c r="F30" s="17">
        <f t="shared" si="2"/>
        <v>0.99212156820221564</v>
      </c>
      <c r="G30" s="18">
        <v>553</v>
      </c>
      <c r="H30" s="22">
        <f t="shared" si="3"/>
        <v>9.2166666666666668</v>
      </c>
      <c r="I30" s="22">
        <f t="shared" si="4"/>
        <v>0.39193253387682819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4.963224297720962</v>
      </c>
    </row>
    <row r="31" spans="1:17" ht="15">
      <c r="A31" s="19">
        <v>4300</v>
      </c>
      <c r="B31" s="21">
        <v>4300</v>
      </c>
      <c r="C31" s="17">
        <f t="shared" si="0"/>
        <v>858.28343313373261</v>
      </c>
      <c r="D31" s="20">
        <v>865.15</v>
      </c>
      <c r="E31" s="22">
        <f t="shared" si="1"/>
        <v>4.9702363751950527</v>
      </c>
      <c r="F31" s="17">
        <f t="shared" si="2"/>
        <v>0.99206314874152757</v>
      </c>
      <c r="G31" s="18">
        <v>588</v>
      </c>
      <c r="H31" s="22">
        <f t="shared" si="3"/>
        <v>9.8000000000000007</v>
      </c>
      <c r="I31" s="22">
        <f t="shared" si="4"/>
        <v>0.404145188432738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0.9336467520766033</v>
      </c>
    </row>
    <row r="32" spans="1:17" ht="15">
      <c r="A32" s="19">
        <v>4400</v>
      </c>
      <c r="B32" s="21">
        <v>4400</v>
      </c>
      <c r="C32" s="17">
        <f t="shared" si="0"/>
        <v>878.2435129740519</v>
      </c>
      <c r="D32" s="20">
        <v>885.4</v>
      </c>
      <c r="E32" s="22">
        <f t="shared" si="1"/>
        <v>4.9695053083352159</v>
      </c>
      <c r="F32" s="17">
        <f t="shared" si="2"/>
        <v>0.99191722721261799</v>
      </c>
      <c r="G32" s="18">
        <v>661</v>
      </c>
      <c r="H32" s="22">
        <f t="shared" si="3"/>
        <v>11.016666666666667</v>
      </c>
      <c r="I32" s="22">
        <f t="shared" si="4"/>
        <v>0.42849867107274803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26.633333333333333</v>
      </c>
    </row>
    <row r="33" spans="1:17" ht="15">
      <c r="A33" s="19">
        <v>4500</v>
      </c>
      <c r="B33" s="24">
        <v>4499.8</v>
      </c>
      <c r="C33" s="17">
        <f t="shared" si="0"/>
        <v>898.20359281437129</v>
      </c>
      <c r="D33" s="20">
        <v>905.65</v>
      </c>
      <c r="E33" s="22">
        <f t="shared" si="1"/>
        <v>4.968586098382378</v>
      </c>
      <c r="F33" s="17">
        <f t="shared" si="2"/>
        <v>0.99173375217213133</v>
      </c>
      <c r="G33" s="18">
        <v>730</v>
      </c>
      <c r="H33" s="22">
        <f t="shared" si="3"/>
        <v>12.166666666666666</v>
      </c>
      <c r="I33" s="22">
        <f t="shared" si="4"/>
        <v>0.45030853620354322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0.66624986971022282</v>
      </c>
    </row>
    <row r="34" spans="1:17">
      <c r="A34" s="19">
        <v>4600</v>
      </c>
      <c r="B34" s="21">
        <v>4599.8</v>
      </c>
      <c r="C34" s="17">
        <f t="shared" si="0"/>
        <v>918.16367265469069</v>
      </c>
      <c r="D34" s="20">
        <v>925.85</v>
      </c>
      <c r="E34" s="22">
        <f t="shared" si="1"/>
        <v>4.9681913916941189</v>
      </c>
      <c r="F34" s="17">
        <f t="shared" si="2"/>
        <v>0.99165496840201983</v>
      </c>
      <c r="G34" s="18">
        <v>912</v>
      </c>
      <c r="H34" s="22">
        <f t="shared" si="3"/>
        <v>15.2</v>
      </c>
      <c r="I34" s="22">
        <f t="shared" si="4"/>
        <v>0.50332229568471665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4699.6000000000004</v>
      </c>
      <c r="C35" s="17">
        <f t="shared" si="0"/>
        <v>938.12375249500997</v>
      </c>
      <c r="D35" s="20">
        <v>946.05</v>
      </c>
      <c r="E35" s="22">
        <f t="shared" si="1"/>
        <v>4.967602135193701</v>
      </c>
      <c r="F35" s="17">
        <f t="shared" si="2"/>
        <v>0.99153735233407214</v>
      </c>
      <c r="G35" s="18">
        <v>1046</v>
      </c>
      <c r="H35" s="22">
        <f t="shared" si="3"/>
        <v>17.433333333333334</v>
      </c>
      <c r="I35" s="22">
        <f t="shared" si="4"/>
        <v>0.53903205429320755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4799.6000000000004</v>
      </c>
      <c r="C36" s="17">
        <f t="shared" si="0"/>
        <v>958.08383233532936</v>
      </c>
      <c r="D36" s="20">
        <v>966.4</v>
      </c>
      <c r="E36" s="22">
        <f t="shared" si="1"/>
        <v>4.9664735099337749</v>
      </c>
      <c r="F36" s="17">
        <f t="shared" si="2"/>
        <v>0.99131207783109287</v>
      </c>
      <c r="G36" s="18">
        <v>1230</v>
      </c>
      <c r="H36" s="22">
        <f t="shared" si="3"/>
        <v>20.5</v>
      </c>
      <c r="I36" s="22">
        <f t="shared" si="4"/>
        <v>0.58452259722500599</v>
      </c>
    </row>
    <row r="37" spans="1:17">
      <c r="A37" s="19">
        <v>4900</v>
      </c>
      <c r="B37" s="18">
        <v>4899.6000000000004</v>
      </c>
      <c r="C37" s="17">
        <f t="shared" si="0"/>
        <v>978.04391217564876</v>
      </c>
      <c r="D37" s="20">
        <v>986.65</v>
      </c>
      <c r="E37" s="22">
        <f t="shared" si="1"/>
        <v>4.9658946941671314</v>
      </c>
      <c r="F37" s="17">
        <f t="shared" si="2"/>
        <v>0.99119654574194238</v>
      </c>
      <c r="G37" s="18">
        <v>1598</v>
      </c>
      <c r="H37" s="17">
        <f t="shared" si="3"/>
        <v>26.633333333333333</v>
      </c>
      <c r="I37" s="17">
        <f t="shared" si="4"/>
        <v>0.66624986971022282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9" t="s">
        <v>5</v>
      </c>
      <c r="B44" s="29"/>
      <c r="C44" s="29"/>
      <c r="D44" s="29"/>
      <c r="E44" s="29"/>
      <c r="F44" s="29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9" t="s">
        <v>6</v>
      </c>
      <c r="B70" s="29"/>
      <c r="C70" s="29"/>
      <c r="D70" s="29"/>
      <c r="E70" s="29"/>
      <c r="F70" s="29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0"/>
      <c r="B94" s="30"/>
      <c r="C94" s="30"/>
      <c r="D94" s="30"/>
      <c r="E94" s="30"/>
    </row>
    <row r="95" spans="1:10" hidden="1">
      <c r="A95" s="30"/>
      <c r="B95" s="30"/>
      <c r="C95" s="30"/>
      <c r="D95" s="30"/>
      <c r="E95" s="30"/>
    </row>
    <row r="96" spans="1:10" hidden="1">
      <c r="A96" s="30"/>
      <c r="B96" s="30"/>
      <c r="C96" s="30"/>
      <c r="D96" s="30"/>
      <c r="E96" s="30"/>
    </row>
    <row r="97" spans="1:9" hidden="1">
      <c r="A97" s="30"/>
      <c r="B97" s="30"/>
      <c r="C97" s="30"/>
      <c r="D97" s="30"/>
      <c r="E97" s="30"/>
    </row>
    <row r="98" spans="1:9" hidden="1">
      <c r="A98" s="29" t="s">
        <v>8</v>
      </c>
      <c r="B98" s="29"/>
      <c r="C98" s="29"/>
      <c r="D98" s="29"/>
      <c r="E98" s="29"/>
      <c r="F98" s="29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9" t="s">
        <v>9</v>
      </c>
      <c r="B118" s="29"/>
      <c r="C118" s="29"/>
      <c r="D118" s="29"/>
      <c r="E118" s="29"/>
      <c r="F118" s="29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9" t="s">
        <v>10</v>
      </c>
      <c r="B146" s="29"/>
      <c r="C146" s="29"/>
      <c r="D146" s="29"/>
      <c r="E146" s="29"/>
      <c r="F146" s="29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CMS GEM Detector Group</cp:lastModifiedBy>
  <cp:revision>2</cp:revision>
  <dcterms:created xsi:type="dcterms:W3CDTF">2006-05-16T10:27:47Z</dcterms:created>
  <dcterms:modified xsi:type="dcterms:W3CDTF">2018-02-06T13:22:21Z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