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32/"/>
    </mc:Choice>
  </mc:AlternateContent>
  <xr:revisionPtr revIDLastSave="0" documentId="13_ncr:1_{17C56FC6-DBBC-D943-9602-3FB8032CD629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0" i="4"/>
  <c r="Q29" i="4"/>
  <c r="Q31" i="4"/>
  <c r="Q28" i="4"/>
  <c r="Q27" i="4"/>
  <c r="Q26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Q33" i="4"/>
  <c r="Q32" i="4"/>
  <c r="C27" i="4"/>
  <c r="C21" i="4"/>
  <c r="C37" i="4"/>
  <c r="C16" i="4"/>
  <c r="C32" i="4"/>
  <c r="C11" i="4"/>
  <c r="C36" i="4"/>
  <c r="C31" i="4"/>
  <c r="C25" i="4"/>
  <c r="C20" i="4"/>
  <c r="C15" i="4"/>
  <c r="C9" i="4"/>
  <c r="C35" i="4"/>
  <c r="C29" i="4"/>
  <c r="C24" i="4"/>
  <c r="C19" i="4"/>
  <c r="C13" i="4"/>
  <c r="C8" i="4"/>
  <c r="F4" i="4"/>
  <c r="C33" i="4"/>
  <c r="C28" i="4"/>
  <c r="C23" i="4"/>
  <c r="C17" i="4"/>
  <c r="C12" i="4"/>
  <c r="C7" i="4"/>
  <c r="C5" i="4"/>
  <c r="C34" i="4"/>
  <c r="C30" i="4"/>
  <c r="C26" i="4"/>
  <c r="C22" i="4"/>
  <c r="C18" i="4"/>
  <c r="C14" i="4"/>
  <c r="C10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<sst xmlns="http://schemas.openxmlformats.org/spreadsheetml/2006/main" count="86" uniqueCount="49">
  <si>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</si>
  <si>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</si>
  <si>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</si>
  <si>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</si>
  <si>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</si>
  <si>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</si>
  <si>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</si>
  <si>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</si>
  <si>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</si>
  <si>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</si>
  <si>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</si>
  <si>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</si>
  <si>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</si>
  <si>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</si>
  <si>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</si>
  <si>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</si>
  <si>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</si>
  <si>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</si>
  <si>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</si>
  <si>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</si>
  <si>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</si>
  <si>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</si>
  <si>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</si>
  <si>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</si>
  <si>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</si>
  <si>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</si>
  <si>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</si>
  <si>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</si>
  <si>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</si>
  <si>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</si>
  <si>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</si>
  <si>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</si>
  <si>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</si>
  <si>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</si>
  <si>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</si>
  <si>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</si>
  <si>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</si>
  <si>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</si>
  <si>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</si>
  <si>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</si>
  <si>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</si>
  <si>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</si>
  <si>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</si>
  <si>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</si>
  <si>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 142PC</t>
  </si>
  <si>
    <t>142PC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</si>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</sst>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"/>
  </numFmts>
  <fonts count="12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  <family val="2"/>
    </font>
    <font>
      <b/>
      <sz val="11"/>
      <name val="Nimbus Sans L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 xr:uid="{00000000-0005-0000-0000-000003000000}"/>
    <cellStyle name="Heading1" xfId="2" xr:uid="{00000000-0005-0000-0000-000004000000}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 xr:uid="{00000000-0005-0000-0000-000009000000}"/>
    <cellStyle name="Result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03DD-48EF-AFC5-E593C12058FA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03DD-48EF-AFC5-E593C12058FA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03DD-48EF-AFC5-E593C12058FA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03DD-48EF-AFC5-E593C12058FA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03DD-48EF-AFC5-E593C12058FA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1.0012679044426869</c:v>
                </c:pt>
                <c:pt idx="1">
                  <c:v>1.0002579533530178</c:v>
                </c:pt>
                <c:pt idx="2">
                  <c:v>0.99983825165041695</c:v>
                </c:pt>
                <c:pt idx="3">
                  <c:v>0.99937882531743039</c:v>
                </c:pt>
                <c:pt idx="4">
                  <c:v>0.99880319441197674</c:v>
                </c:pt>
                <c:pt idx="5">
                  <c:v>0.99846169657765971</c:v>
                </c:pt>
                <c:pt idx="6">
                  <c:v>0.99821792641940144</c:v>
                </c:pt>
                <c:pt idx="7">
                  <c:v>0.99787924151696605</c:v>
                </c:pt>
                <c:pt idx="8">
                  <c:v>0.99736664391611063</c:v>
                </c:pt>
                <c:pt idx="9">
                  <c:v>0.99715632437348634</c:v>
                </c:pt>
                <c:pt idx="10">
                  <c:v>0.99700689447626112</c:v>
                </c:pt>
                <c:pt idx="11">
                  <c:v>0.99667498129002097</c:v>
                </c:pt>
                <c:pt idx="12">
                  <c:v>0.99637530161909071</c:v>
                </c:pt>
                <c:pt idx="13">
                  <c:v>0.99613623657239503</c:v>
                </c:pt>
                <c:pt idx="14">
                  <c:v>0.99599553491769055</c:v>
                </c:pt>
                <c:pt idx="15">
                  <c:v>0.9958197541190551</c:v>
                </c:pt>
                <c:pt idx="16">
                  <c:v>0.99574800045244294</c:v>
                </c:pt>
                <c:pt idx="17">
                  <c:v>0.99559043943551828</c:v>
                </c:pt>
                <c:pt idx="18">
                  <c:v>0.99551520400595306</c:v>
                </c:pt>
                <c:pt idx="19">
                  <c:v>0.99528843161316072</c:v>
                </c:pt>
                <c:pt idx="20">
                  <c:v>0.99522580764653101</c:v>
                </c:pt>
                <c:pt idx="21">
                  <c:v>0.99509953415723118</c:v>
                </c:pt>
                <c:pt idx="22">
                  <c:v>0.99492757123648679</c:v>
                </c:pt>
                <c:pt idx="23">
                  <c:v>0.99480293135535847</c:v>
                </c:pt>
                <c:pt idx="24">
                  <c:v>0.99469679054747107</c:v>
                </c:pt>
                <c:pt idx="25">
                  <c:v>0.99447499071969658</c:v>
                </c:pt>
                <c:pt idx="26">
                  <c:v>0.99426384422805236</c:v>
                </c:pt>
                <c:pt idx="27">
                  <c:v>0.99412016828053429</c:v>
                </c:pt>
                <c:pt idx="28">
                  <c:v>0.99398306149132254</c:v>
                </c:pt>
                <c:pt idx="29">
                  <c:v>0.99379710457935699</c:v>
                </c:pt>
                <c:pt idx="30">
                  <c:v>0.99356553894321409</c:v>
                </c:pt>
                <c:pt idx="31">
                  <c:v>0.99335424872406819</c:v>
                </c:pt>
                <c:pt idx="32">
                  <c:v>0.99313164290749933</c:v>
                </c:pt>
                <c:pt idx="33">
                  <c:v>0.99282731800774437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DD-48EF-AFC5-E593C120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0D57-41A6-BEDF-734C10509D96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0D57-41A6-BEDF-734C10509D96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0D57-41A6-BEDF-734C10509D96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0D57-41A6-BEDF-734C10509D96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0D57-41A6-BEDF-734C10509D96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</c:v>
                </c:pt>
                <c:pt idx="2">
                  <c:v>119.7</c:v>
                </c:pt>
                <c:pt idx="3">
                  <c:v>159.69999999999999</c:v>
                </c:pt>
                <c:pt idx="4">
                  <c:v>199.8</c:v>
                </c:pt>
                <c:pt idx="5">
                  <c:v>239.85</c:v>
                </c:pt>
                <c:pt idx="6">
                  <c:v>279.89999999999998</c:v>
                </c:pt>
                <c:pt idx="7">
                  <c:v>320</c:v>
                </c:pt>
                <c:pt idx="8">
                  <c:v>360.15</c:v>
                </c:pt>
                <c:pt idx="9">
                  <c:v>400.3</c:v>
                </c:pt>
                <c:pt idx="10">
                  <c:v>440.4</c:v>
                </c:pt>
                <c:pt idx="11">
                  <c:v>480.6</c:v>
                </c:pt>
                <c:pt idx="12">
                  <c:v>520.85</c:v>
                </c:pt>
                <c:pt idx="13">
                  <c:v>561.04999999999995</c:v>
                </c:pt>
                <c:pt idx="14">
                  <c:v>601.25</c:v>
                </c:pt>
                <c:pt idx="15">
                  <c:v>621.4</c:v>
                </c:pt>
                <c:pt idx="16">
                  <c:v>641.45000000000005</c:v>
                </c:pt>
                <c:pt idx="17">
                  <c:v>661.6</c:v>
                </c:pt>
                <c:pt idx="18">
                  <c:v>681.7</c:v>
                </c:pt>
                <c:pt idx="19">
                  <c:v>701.95</c:v>
                </c:pt>
                <c:pt idx="20">
                  <c:v>722.05</c:v>
                </c:pt>
                <c:pt idx="21">
                  <c:v>742.2</c:v>
                </c:pt>
                <c:pt idx="22">
                  <c:v>762.35</c:v>
                </c:pt>
                <c:pt idx="23">
                  <c:v>782.55</c:v>
                </c:pt>
                <c:pt idx="24">
                  <c:v>802.7</c:v>
                </c:pt>
                <c:pt idx="25">
                  <c:v>822.95</c:v>
                </c:pt>
                <c:pt idx="26">
                  <c:v>843.2</c:v>
                </c:pt>
                <c:pt idx="27">
                  <c:v>863.4</c:v>
                </c:pt>
                <c:pt idx="28">
                  <c:v>883.6</c:v>
                </c:pt>
                <c:pt idx="29">
                  <c:v>903.85</c:v>
                </c:pt>
                <c:pt idx="30">
                  <c:v>924.15</c:v>
                </c:pt>
                <c:pt idx="31">
                  <c:v>944.4</c:v>
                </c:pt>
                <c:pt idx="32">
                  <c:v>964.75</c:v>
                </c:pt>
                <c:pt idx="33">
                  <c:v>985.15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799.6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57-41A6-BEDF-734C105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</c:v>
                </c:pt>
                <c:pt idx="2">
                  <c:v>119.7</c:v>
                </c:pt>
                <c:pt idx="3">
                  <c:v>159.69999999999999</c:v>
                </c:pt>
                <c:pt idx="4">
                  <c:v>199.8</c:v>
                </c:pt>
                <c:pt idx="5">
                  <c:v>239.85</c:v>
                </c:pt>
                <c:pt idx="6">
                  <c:v>279.89999999999998</c:v>
                </c:pt>
                <c:pt idx="7">
                  <c:v>320</c:v>
                </c:pt>
                <c:pt idx="8">
                  <c:v>360.15</c:v>
                </c:pt>
                <c:pt idx="9">
                  <c:v>400.3</c:v>
                </c:pt>
                <c:pt idx="10">
                  <c:v>440.4</c:v>
                </c:pt>
                <c:pt idx="11">
                  <c:v>480.6</c:v>
                </c:pt>
                <c:pt idx="12">
                  <c:v>520.85</c:v>
                </c:pt>
                <c:pt idx="13">
                  <c:v>561.04999999999995</c:v>
                </c:pt>
                <c:pt idx="14">
                  <c:v>601.25</c:v>
                </c:pt>
                <c:pt idx="15">
                  <c:v>621.4</c:v>
                </c:pt>
                <c:pt idx="16">
                  <c:v>641.45000000000005</c:v>
                </c:pt>
                <c:pt idx="17">
                  <c:v>661.6</c:v>
                </c:pt>
                <c:pt idx="18">
                  <c:v>681.7</c:v>
                </c:pt>
                <c:pt idx="19">
                  <c:v>701.95</c:v>
                </c:pt>
                <c:pt idx="20">
                  <c:v>722.05</c:v>
                </c:pt>
                <c:pt idx="21">
                  <c:v>742.2</c:v>
                </c:pt>
                <c:pt idx="22">
                  <c:v>762.35</c:v>
                </c:pt>
                <c:pt idx="23">
                  <c:v>782.55</c:v>
                </c:pt>
                <c:pt idx="24">
                  <c:v>802.7</c:v>
                </c:pt>
                <c:pt idx="25">
                  <c:v>822.95</c:v>
                </c:pt>
                <c:pt idx="26">
                  <c:v>843.2</c:v>
                </c:pt>
                <c:pt idx="27">
                  <c:v>863.4</c:v>
                </c:pt>
                <c:pt idx="28">
                  <c:v>883.6</c:v>
                </c:pt>
                <c:pt idx="29">
                  <c:v>903.85</c:v>
                </c:pt>
                <c:pt idx="30">
                  <c:v>924.15</c:v>
                </c:pt>
                <c:pt idx="31">
                  <c:v>944.4</c:v>
                </c:pt>
                <c:pt idx="32">
                  <c:v>964.75</c:v>
                </c:pt>
                <c:pt idx="33">
                  <c:v>985.15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3.3333333333333333E-2</c:v>
                </c:pt>
                <c:pt idx="2">
                  <c:v>1.6666666666666666E-2</c:v>
                </c:pt>
                <c:pt idx="3">
                  <c:v>0</c:v>
                </c:pt>
                <c:pt idx="4">
                  <c:v>1.6666666666666666E-2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0.36666666666666664</c:v>
                </c:pt>
                <c:pt idx="13">
                  <c:v>1.5</c:v>
                </c:pt>
                <c:pt idx="14">
                  <c:v>3.1333333333333333</c:v>
                </c:pt>
                <c:pt idx="15">
                  <c:v>5.0666666666666664</c:v>
                </c:pt>
                <c:pt idx="16">
                  <c:v>6.5</c:v>
                </c:pt>
                <c:pt idx="17">
                  <c:v>7.7333333333333334</c:v>
                </c:pt>
                <c:pt idx="18">
                  <c:v>9.3166666666666664</c:v>
                </c:pt>
                <c:pt idx="19">
                  <c:v>13.366666666666667</c:v>
                </c:pt>
                <c:pt idx="20">
                  <c:v>13.333333333333334</c:v>
                </c:pt>
                <c:pt idx="21">
                  <c:v>16.516666666666666</c:v>
                </c:pt>
                <c:pt idx="22">
                  <c:v>16.566666666666666</c:v>
                </c:pt>
                <c:pt idx="23">
                  <c:v>18.2</c:v>
                </c:pt>
                <c:pt idx="24">
                  <c:v>18.816666666666666</c:v>
                </c:pt>
                <c:pt idx="25">
                  <c:v>19.533333333333335</c:v>
                </c:pt>
                <c:pt idx="26">
                  <c:v>17.433333333333334</c:v>
                </c:pt>
                <c:pt idx="27">
                  <c:v>20.65</c:v>
                </c:pt>
                <c:pt idx="28">
                  <c:v>22.133333333333333</c:v>
                </c:pt>
                <c:pt idx="29">
                  <c:v>24.15</c:v>
                </c:pt>
                <c:pt idx="30">
                  <c:v>25.616666666666667</c:v>
                </c:pt>
                <c:pt idx="31">
                  <c:v>27.966666666666665</c:v>
                </c:pt>
                <c:pt idx="32">
                  <c:v>31.15</c:v>
                </c:pt>
                <c:pt idx="33">
                  <c:v>37.483333333333334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57-41A6-BEDF-734C105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E74-4BDB-8932-9F8446F35EFD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E74-4BDB-8932-9F8446F35EFD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E74-4BDB-8932-9F8446F35EFD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E74-4BDB-8932-9F8446F35EFD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E74-4BDB-8932-9F8446F35EFD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</c:v>
                </c:pt>
                <c:pt idx="2">
                  <c:v>119.7</c:v>
                </c:pt>
                <c:pt idx="3">
                  <c:v>159.69999999999999</c:v>
                </c:pt>
                <c:pt idx="4">
                  <c:v>199.8</c:v>
                </c:pt>
                <c:pt idx="5">
                  <c:v>239.85</c:v>
                </c:pt>
                <c:pt idx="6">
                  <c:v>279.89999999999998</c:v>
                </c:pt>
                <c:pt idx="7">
                  <c:v>320</c:v>
                </c:pt>
                <c:pt idx="8">
                  <c:v>360.15</c:v>
                </c:pt>
                <c:pt idx="9">
                  <c:v>400.3</c:v>
                </c:pt>
                <c:pt idx="10">
                  <c:v>440.4</c:v>
                </c:pt>
                <c:pt idx="11">
                  <c:v>480.6</c:v>
                </c:pt>
                <c:pt idx="12">
                  <c:v>520.85</c:v>
                </c:pt>
                <c:pt idx="13">
                  <c:v>561.04999999999995</c:v>
                </c:pt>
                <c:pt idx="14">
                  <c:v>601.25</c:v>
                </c:pt>
                <c:pt idx="15">
                  <c:v>621.4</c:v>
                </c:pt>
                <c:pt idx="16">
                  <c:v>641.45000000000005</c:v>
                </c:pt>
                <c:pt idx="17">
                  <c:v>661.6</c:v>
                </c:pt>
                <c:pt idx="18">
                  <c:v>681.7</c:v>
                </c:pt>
                <c:pt idx="19">
                  <c:v>701.95</c:v>
                </c:pt>
                <c:pt idx="20">
                  <c:v>722.05</c:v>
                </c:pt>
                <c:pt idx="21">
                  <c:v>742.2</c:v>
                </c:pt>
                <c:pt idx="22">
                  <c:v>762.35</c:v>
                </c:pt>
                <c:pt idx="23">
                  <c:v>782.55</c:v>
                </c:pt>
                <c:pt idx="24">
                  <c:v>802.7</c:v>
                </c:pt>
                <c:pt idx="25">
                  <c:v>822.95</c:v>
                </c:pt>
                <c:pt idx="26">
                  <c:v>843.2</c:v>
                </c:pt>
                <c:pt idx="27">
                  <c:v>863.4</c:v>
                </c:pt>
                <c:pt idx="28">
                  <c:v>883.6</c:v>
                </c:pt>
                <c:pt idx="29">
                  <c:v>903.85</c:v>
                </c:pt>
                <c:pt idx="30">
                  <c:v>924.15</c:v>
                </c:pt>
                <c:pt idx="31">
                  <c:v>944.4</c:v>
                </c:pt>
                <c:pt idx="32">
                  <c:v>964.75</c:v>
                </c:pt>
                <c:pt idx="33">
                  <c:v>985.15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799.6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74-4BDB-8932-9F8446F3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</c:v>
                </c:pt>
                <c:pt idx="2">
                  <c:v>119.7</c:v>
                </c:pt>
                <c:pt idx="3">
                  <c:v>159.69999999999999</c:v>
                </c:pt>
                <c:pt idx="4">
                  <c:v>199.8</c:v>
                </c:pt>
                <c:pt idx="5">
                  <c:v>239.85</c:v>
                </c:pt>
                <c:pt idx="6">
                  <c:v>279.89999999999998</c:v>
                </c:pt>
                <c:pt idx="7">
                  <c:v>320</c:v>
                </c:pt>
                <c:pt idx="8">
                  <c:v>360.15</c:v>
                </c:pt>
                <c:pt idx="9">
                  <c:v>400.3</c:v>
                </c:pt>
                <c:pt idx="10">
                  <c:v>440.4</c:v>
                </c:pt>
                <c:pt idx="11">
                  <c:v>480.6</c:v>
                </c:pt>
                <c:pt idx="12">
                  <c:v>520.85</c:v>
                </c:pt>
                <c:pt idx="13">
                  <c:v>561.04999999999995</c:v>
                </c:pt>
                <c:pt idx="14">
                  <c:v>601.25</c:v>
                </c:pt>
                <c:pt idx="15">
                  <c:v>621.4</c:v>
                </c:pt>
                <c:pt idx="16">
                  <c:v>641.45000000000005</c:v>
                </c:pt>
                <c:pt idx="17">
                  <c:v>661.6</c:v>
                </c:pt>
                <c:pt idx="18">
                  <c:v>681.7</c:v>
                </c:pt>
                <c:pt idx="19">
                  <c:v>701.95</c:v>
                </c:pt>
                <c:pt idx="20">
                  <c:v>722.05</c:v>
                </c:pt>
                <c:pt idx="21">
                  <c:v>742.2</c:v>
                </c:pt>
                <c:pt idx="22">
                  <c:v>762.35</c:v>
                </c:pt>
                <c:pt idx="23">
                  <c:v>782.55</c:v>
                </c:pt>
                <c:pt idx="24">
                  <c:v>802.7</c:v>
                </c:pt>
                <c:pt idx="25">
                  <c:v>822.95</c:v>
                </c:pt>
                <c:pt idx="26">
                  <c:v>843.2</c:v>
                </c:pt>
                <c:pt idx="27">
                  <c:v>863.4</c:v>
                </c:pt>
                <c:pt idx="28">
                  <c:v>883.6</c:v>
                </c:pt>
                <c:pt idx="29">
                  <c:v>903.85</c:v>
                </c:pt>
                <c:pt idx="30">
                  <c:v>924.15</c:v>
                </c:pt>
                <c:pt idx="31">
                  <c:v>944.4</c:v>
                </c:pt>
                <c:pt idx="32">
                  <c:v>964.75</c:v>
                </c:pt>
                <c:pt idx="33">
                  <c:v>985.15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3.3333333333333333E-2</c:v>
                </c:pt>
                <c:pt idx="2">
                  <c:v>1.6666666666666666E-2</c:v>
                </c:pt>
                <c:pt idx="3">
                  <c:v>0</c:v>
                </c:pt>
                <c:pt idx="4">
                  <c:v>1.6666666666666666E-2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0.36666666666666664</c:v>
                </c:pt>
                <c:pt idx="13">
                  <c:v>1.5</c:v>
                </c:pt>
                <c:pt idx="14">
                  <c:v>3.1333333333333333</c:v>
                </c:pt>
                <c:pt idx="15">
                  <c:v>5.0666666666666664</c:v>
                </c:pt>
                <c:pt idx="16">
                  <c:v>6.5</c:v>
                </c:pt>
                <c:pt idx="17">
                  <c:v>7.7333333333333334</c:v>
                </c:pt>
                <c:pt idx="18">
                  <c:v>9.3166666666666664</c:v>
                </c:pt>
                <c:pt idx="19">
                  <c:v>13.366666666666667</c:v>
                </c:pt>
                <c:pt idx="20">
                  <c:v>13.333333333333334</c:v>
                </c:pt>
                <c:pt idx="21">
                  <c:v>16.516666666666666</c:v>
                </c:pt>
                <c:pt idx="22">
                  <c:v>16.566666666666666</c:v>
                </c:pt>
                <c:pt idx="23">
                  <c:v>18.2</c:v>
                </c:pt>
                <c:pt idx="24">
                  <c:v>18.816666666666666</c:v>
                </c:pt>
                <c:pt idx="25">
                  <c:v>19.533333333333335</c:v>
                </c:pt>
                <c:pt idx="26">
                  <c:v>17.433333333333334</c:v>
                </c:pt>
                <c:pt idx="27">
                  <c:v>20.65</c:v>
                </c:pt>
                <c:pt idx="28">
                  <c:v>22.133333333333333</c:v>
                </c:pt>
                <c:pt idx="29">
                  <c:v>24.15</c:v>
                </c:pt>
                <c:pt idx="30">
                  <c:v>25.616666666666667</c:v>
                </c:pt>
                <c:pt idx="31">
                  <c:v>27.966666666666665</c:v>
                </c:pt>
                <c:pt idx="32">
                  <c:v>31.15</c:v>
                </c:pt>
                <c:pt idx="33">
                  <c:v>37.483333333333334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74-4BDB-8932-9F8446F3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>
            <c:manualLayout>
              <c:xMode val="edge"/>
              <c:yMode val="edge"/>
              <c:x val="0.4305629122073597"/>
              <c:y val="0.9237652008953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>
            <c:manualLayout>
              <c:xMode val="edge"/>
              <c:yMode val="edge"/>
              <c:x val="1.9774396191567133E-2"/>
              <c:y val="0.31794798788334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>
            <c:manualLayout>
              <c:xMode val="edge"/>
              <c:yMode val="edge"/>
              <c:x val="0.95399725111963707"/>
              <c:y val="0.38229730538955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63139577575581"/>
          <c:y val="5.0523861013283801E-2"/>
          <c:w val="0.23680626232805208"/>
          <c:h val="0.1839737429474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12</xdr:col>
      <xdr:colOff>676274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tabSelected="1" topLeftCell="E1" workbookViewId="0">
      <selection activeCell="U4" sqref="U4:V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1.5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  <col min="18" max="18" width="12.1640625" customWidth="1"/>
  </cols>
  <sheetData>
    <row r="1" spans="1:22" ht="32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  <c r="R1" s="15" t="s">
        <v>43</v>
      </c>
      <c r="S1" s="16" t="s">
        <v>41</v>
      </c>
    </row>
    <row r="2" spans="1:22" ht="1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4">
        <v>5.01</v>
      </c>
      <c r="R2" s="17" t="s">
        <v>42</v>
      </c>
      <c r="S2" s="18">
        <v>43195</v>
      </c>
    </row>
    <row r="3" spans="1:22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22">
      <c r="A4" s="19">
        <v>200</v>
      </c>
      <c r="B4" s="20">
        <v>199.4</v>
      </c>
      <c r="C4" s="21">
        <f>A4/$Q$2</f>
        <v>39.920159680638726</v>
      </c>
      <c r="D4" s="20">
        <v>39.75</v>
      </c>
      <c r="E4" s="22">
        <f>B4/D4</f>
        <v>5.0163522012578614</v>
      </c>
      <c r="F4" s="22">
        <f>E4/$Q$2</f>
        <v>1.0012679044426869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  <c r="U4" s="20">
        <v>199.4</v>
      </c>
      <c r="V4" s="20">
        <v>39.75</v>
      </c>
    </row>
    <row r="5" spans="1:22">
      <c r="A5" s="19">
        <v>400</v>
      </c>
      <c r="B5" s="20">
        <v>399.4</v>
      </c>
      <c r="C5" s="21">
        <f>A5/$E$4</f>
        <v>79.739217652958885</v>
      </c>
      <c r="D5" s="20">
        <v>79.7</v>
      </c>
      <c r="E5" s="22">
        <f t="shared" ref="E5:E37" si="0">B5/D5</f>
        <v>5.0112923462986192</v>
      </c>
      <c r="F5" s="22">
        <f t="shared" ref="F5:F37" si="1">E5/$Q$2</f>
        <v>1.0002579533530178</v>
      </c>
      <c r="G5" s="23">
        <v>2</v>
      </c>
      <c r="H5" s="22">
        <f t="shared" ref="H5:H37" si="2">G5/$Q$22</f>
        <v>3.3333333333333333E-2</v>
      </c>
      <c r="I5" s="22">
        <f t="shared" ref="I5:I37" si="3">SQRT(G5)/$Q$22</f>
        <v>2.3570226039551587E-2</v>
      </c>
      <c r="P5" s="28" t="s">
        <v>16</v>
      </c>
      <c r="Q5" s="28"/>
      <c r="U5" s="20">
        <v>399.4</v>
      </c>
      <c r="V5" s="20">
        <v>79.7</v>
      </c>
    </row>
    <row r="6" spans="1:22" ht="15">
      <c r="A6" s="19">
        <v>600</v>
      </c>
      <c r="B6" s="20">
        <v>599.6</v>
      </c>
      <c r="C6" s="21">
        <f t="shared" ref="C6:C37" si="4">A6/$E$4</f>
        <v>119.60882647943832</v>
      </c>
      <c r="D6" s="20">
        <v>119.7</v>
      </c>
      <c r="E6" s="22">
        <f t="shared" si="0"/>
        <v>5.0091896407685885</v>
      </c>
      <c r="F6" s="22">
        <f t="shared" si="1"/>
        <v>0.99983825165041695</v>
      </c>
      <c r="G6" s="23">
        <v>1</v>
      </c>
      <c r="H6" s="22">
        <f t="shared" si="2"/>
        <v>1.6666666666666666E-2</v>
      </c>
      <c r="I6" s="22">
        <f t="shared" si="3"/>
        <v>1.6666666666666666E-2</v>
      </c>
      <c r="P6" s="10" t="s">
        <v>17</v>
      </c>
      <c r="Q6" s="24" t="s">
        <v>44</v>
      </c>
      <c r="U6" s="20">
        <v>599.6</v>
      </c>
      <c r="V6" s="20">
        <v>119.7</v>
      </c>
    </row>
    <row r="7" spans="1:22" ht="15">
      <c r="A7" s="19">
        <v>800</v>
      </c>
      <c r="B7" s="20">
        <v>799.6</v>
      </c>
      <c r="C7" s="21">
        <f t="shared" si="4"/>
        <v>159.47843530591777</v>
      </c>
      <c r="D7" s="20">
        <v>159.69999999999999</v>
      </c>
      <c r="E7" s="22">
        <f t="shared" si="0"/>
        <v>5.006887914840326</v>
      </c>
      <c r="F7" s="22">
        <f t="shared" si="1"/>
        <v>0.99937882531743039</v>
      </c>
      <c r="G7" s="23">
        <v>0</v>
      </c>
      <c r="H7" s="22">
        <f t="shared" si="2"/>
        <v>0</v>
      </c>
      <c r="I7" s="22">
        <f t="shared" si="3"/>
        <v>0</v>
      </c>
      <c r="P7" s="10"/>
      <c r="Q7" s="24" t="s">
        <v>45</v>
      </c>
      <c r="U7" s="20">
        <v>799.6</v>
      </c>
      <c r="V7" s="20">
        <v>159.69999999999999</v>
      </c>
    </row>
    <row r="8" spans="1:22">
      <c r="A8" s="19">
        <v>1000</v>
      </c>
      <c r="B8" s="20">
        <v>999.8</v>
      </c>
      <c r="C8" s="21">
        <f t="shared" si="4"/>
        <v>199.34804413239721</v>
      </c>
      <c r="D8" s="20">
        <v>199.8</v>
      </c>
      <c r="E8" s="22">
        <f t="shared" si="0"/>
        <v>5.0040040040040035</v>
      </c>
      <c r="F8" s="22">
        <f t="shared" si="1"/>
        <v>0.99880319441197674</v>
      </c>
      <c r="G8" s="23">
        <v>1</v>
      </c>
      <c r="H8" s="22">
        <f t="shared" si="2"/>
        <v>1.6666666666666666E-2</v>
      </c>
      <c r="I8" s="22">
        <f t="shared" si="3"/>
        <v>1.6666666666666666E-2</v>
      </c>
      <c r="P8" s="28" t="s">
        <v>15</v>
      </c>
      <c r="Q8" s="28"/>
      <c r="U8" s="20">
        <v>999.8</v>
      </c>
      <c r="V8" s="20">
        <v>199.8</v>
      </c>
    </row>
    <row r="9" spans="1:22" ht="15">
      <c r="A9" s="19">
        <v>1200</v>
      </c>
      <c r="B9" s="20">
        <v>1199.8</v>
      </c>
      <c r="C9" s="21">
        <f t="shared" si="4"/>
        <v>239.21765295887664</v>
      </c>
      <c r="D9" s="20">
        <v>239.85</v>
      </c>
      <c r="E9" s="22">
        <f t="shared" si="0"/>
        <v>5.0022930998540751</v>
      </c>
      <c r="F9" s="22">
        <f t="shared" si="1"/>
        <v>0.99846169657765971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4" t="s">
        <v>46</v>
      </c>
      <c r="U9" s="20">
        <v>1199.8</v>
      </c>
      <c r="V9" s="20">
        <v>239.85</v>
      </c>
    </row>
    <row r="10" spans="1:22" ht="15">
      <c r="A10" s="19">
        <v>1400</v>
      </c>
      <c r="B10" s="20">
        <v>1399.8</v>
      </c>
      <c r="C10" s="21">
        <f t="shared" si="4"/>
        <v>279.08726178535608</v>
      </c>
      <c r="D10" s="20">
        <v>279.89999999999998</v>
      </c>
      <c r="E10" s="22">
        <f t="shared" si="0"/>
        <v>5.0010718113612009</v>
      </c>
      <c r="F10" s="22">
        <f t="shared" si="1"/>
        <v>0.99821792641940144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  <c r="U10" s="20">
        <v>1399.8</v>
      </c>
      <c r="V10" s="20">
        <v>279.89999999999998</v>
      </c>
    </row>
    <row r="11" spans="1:22" ht="15">
      <c r="A11" s="19">
        <v>1600</v>
      </c>
      <c r="B11" s="20">
        <v>1599.8</v>
      </c>
      <c r="C11" s="21">
        <f t="shared" si="4"/>
        <v>318.95687061183554</v>
      </c>
      <c r="D11" s="20">
        <v>320</v>
      </c>
      <c r="E11" s="22">
        <f t="shared" si="0"/>
        <v>4.9993749999999997</v>
      </c>
      <c r="F11" s="22">
        <f t="shared" si="1"/>
        <v>0.99787924151696605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4">
        <v>4.5</v>
      </c>
      <c r="U11" s="20">
        <v>1599.8</v>
      </c>
      <c r="V11" s="20">
        <v>320</v>
      </c>
    </row>
    <row r="12" spans="1:22">
      <c r="A12" s="19">
        <v>1800</v>
      </c>
      <c r="B12" s="20">
        <v>1799.6</v>
      </c>
      <c r="C12" s="21">
        <f t="shared" si="4"/>
        <v>358.82647943831495</v>
      </c>
      <c r="D12" s="20">
        <v>360.15</v>
      </c>
      <c r="E12" s="22">
        <f t="shared" si="0"/>
        <v>4.9968068860197139</v>
      </c>
      <c r="F12" s="22">
        <f t="shared" si="1"/>
        <v>0.99736664391611063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  <c r="U12" s="20">
        <v>1799.6</v>
      </c>
      <c r="V12" s="20">
        <v>360.15</v>
      </c>
    </row>
    <row r="13" spans="1:22" ht="15">
      <c r="A13" s="19">
        <v>2000</v>
      </c>
      <c r="B13" s="20">
        <v>1999.8</v>
      </c>
      <c r="C13" s="21">
        <f t="shared" si="4"/>
        <v>398.69608826479441</v>
      </c>
      <c r="D13" s="20">
        <v>400.3</v>
      </c>
      <c r="E13" s="22">
        <f t="shared" si="0"/>
        <v>4.9957531851111661</v>
      </c>
      <c r="F13" s="22">
        <f t="shared" si="1"/>
        <v>0.99715632437348634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  <c r="U13" s="20">
        <v>1999.8</v>
      </c>
      <c r="V13" s="20">
        <v>400.3</v>
      </c>
    </row>
    <row r="14" spans="1:22" ht="15">
      <c r="A14" s="19">
        <v>2200</v>
      </c>
      <c r="B14" s="20">
        <v>2199.8000000000002</v>
      </c>
      <c r="C14" s="21">
        <f t="shared" si="4"/>
        <v>438.56569709127382</v>
      </c>
      <c r="D14" s="20">
        <v>440.4</v>
      </c>
      <c r="E14" s="22">
        <f t="shared" si="0"/>
        <v>4.9950045413260682</v>
      </c>
      <c r="F14" s="22">
        <f t="shared" si="1"/>
        <v>0.99700689447626112</v>
      </c>
      <c r="G14" s="23">
        <v>1</v>
      </c>
      <c r="H14" s="22">
        <f t="shared" si="2"/>
        <v>1.6666666666666666E-2</v>
      </c>
      <c r="I14" s="22">
        <f t="shared" si="3"/>
        <v>1.6666666666666666E-2</v>
      </c>
      <c r="P14" s="10" t="s">
        <v>13</v>
      </c>
      <c r="Q14" s="24">
        <v>500</v>
      </c>
      <c r="U14" s="20">
        <v>2199.8000000000002</v>
      </c>
      <c r="V14" s="20">
        <v>440.4</v>
      </c>
    </row>
    <row r="15" spans="1:22">
      <c r="A15" s="19">
        <v>2400</v>
      </c>
      <c r="B15" s="20">
        <v>2399.8000000000002</v>
      </c>
      <c r="C15" s="21">
        <f t="shared" si="4"/>
        <v>478.43530591775328</v>
      </c>
      <c r="D15" s="20">
        <v>480.6</v>
      </c>
      <c r="E15" s="22">
        <f t="shared" si="0"/>
        <v>4.9933416562630049</v>
      </c>
      <c r="F15" s="22">
        <f t="shared" si="1"/>
        <v>0.99667498129002097</v>
      </c>
      <c r="G15" s="23">
        <v>1</v>
      </c>
      <c r="H15" s="22">
        <f t="shared" si="2"/>
        <v>1.6666666666666666E-2</v>
      </c>
      <c r="I15" s="22">
        <f t="shared" si="3"/>
        <v>1.6666666666666666E-2</v>
      </c>
      <c r="P15" s="10"/>
      <c r="Q15" s="11"/>
      <c r="U15" s="20">
        <v>2399.8000000000002</v>
      </c>
      <c r="V15" s="20">
        <v>480.6</v>
      </c>
    </row>
    <row r="16" spans="1:22">
      <c r="A16" s="19">
        <v>2600</v>
      </c>
      <c r="B16" s="20">
        <v>2600</v>
      </c>
      <c r="C16" s="21">
        <f t="shared" si="4"/>
        <v>518.30491474423275</v>
      </c>
      <c r="D16" s="20">
        <v>520.85</v>
      </c>
      <c r="E16" s="22">
        <f t="shared" si="0"/>
        <v>4.9918402611116441</v>
      </c>
      <c r="F16" s="22">
        <f t="shared" si="1"/>
        <v>0.99637530161909071</v>
      </c>
      <c r="G16" s="23">
        <v>22</v>
      </c>
      <c r="H16" s="22">
        <f t="shared" si="2"/>
        <v>0.36666666666666664</v>
      </c>
      <c r="I16" s="22">
        <f t="shared" si="3"/>
        <v>7.8173595997057158E-2</v>
      </c>
      <c r="P16" s="28" t="s">
        <v>22</v>
      </c>
      <c r="Q16" s="28"/>
      <c r="U16" s="20">
        <v>2600</v>
      </c>
      <c r="V16" s="20">
        <v>520.85</v>
      </c>
    </row>
    <row r="17" spans="1:22" ht="15">
      <c r="A17" s="19">
        <v>2800</v>
      </c>
      <c r="B17" s="20">
        <v>2800</v>
      </c>
      <c r="C17" s="21">
        <f t="shared" si="4"/>
        <v>558.17452357071215</v>
      </c>
      <c r="D17" s="20">
        <v>561.04999999999995</v>
      </c>
      <c r="E17" s="22">
        <f t="shared" si="0"/>
        <v>4.9906425452276988</v>
      </c>
      <c r="F17" s="22">
        <f t="shared" si="1"/>
        <v>0.99613623657239503</v>
      </c>
      <c r="G17" s="23">
        <v>90</v>
      </c>
      <c r="H17" s="22">
        <f t="shared" si="2"/>
        <v>1.5</v>
      </c>
      <c r="I17" s="22">
        <f t="shared" si="3"/>
        <v>0.15811388300841897</v>
      </c>
      <c r="P17" s="10" t="s">
        <v>17</v>
      </c>
      <c r="Q17" s="24" t="s">
        <v>47</v>
      </c>
      <c r="U17" s="20">
        <v>2800</v>
      </c>
      <c r="V17" s="20">
        <v>561.04999999999995</v>
      </c>
    </row>
    <row r="18" spans="1:22" ht="15">
      <c r="A18" s="19">
        <v>3000</v>
      </c>
      <c r="B18" s="20">
        <v>3000.2</v>
      </c>
      <c r="C18" s="21">
        <f t="shared" si="4"/>
        <v>598.04413239719156</v>
      </c>
      <c r="D18" s="20">
        <v>601.25</v>
      </c>
      <c r="E18" s="22">
        <f t="shared" si="0"/>
        <v>4.9899376299376295</v>
      </c>
      <c r="F18" s="22">
        <f t="shared" si="1"/>
        <v>0.99599553491769055</v>
      </c>
      <c r="G18" s="23">
        <v>188</v>
      </c>
      <c r="H18" s="22">
        <f t="shared" si="2"/>
        <v>3.1333333333333333</v>
      </c>
      <c r="I18" s="22">
        <f t="shared" si="3"/>
        <v>0.22852182001336813</v>
      </c>
      <c r="P18" s="10" t="s">
        <v>23</v>
      </c>
      <c r="Q18" s="24">
        <v>140</v>
      </c>
      <c r="U18" s="20">
        <v>3000.2</v>
      </c>
      <c r="V18" s="20">
        <v>601.25</v>
      </c>
    </row>
    <row r="19" spans="1:22">
      <c r="A19" s="19">
        <v>3100</v>
      </c>
      <c r="B19" s="20">
        <v>3100.2</v>
      </c>
      <c r="C19" s="21">
        <f t="shared" si="4"/>
        <v>617.97893681043138</v>
      </c>
      <c r="D19" s="20">
        <v>621.4</v>
      </c>
      <c r="E19" s="22">
        <f t="shared" si="0"/>
        <v>4.9890569681364658</v>
      </c>
      <c r="F19" s="22">
        <f t="shared" si="1"/>
        <v>0.9958197541190551</v>
      </c>
      <c r="G19" s="23">
        <v>304</v>
      </c>
      <c r="H19" s="22">
        <f t="shared" si="2"/>
        <v>5.0666666666666664</v>
      </c>
      <c r="I19" s="22">
        <f t="shared" si="3"/>
        <v>0.29059326290271159</v>
      </c>
      <c r="P19" s="10"/>
      <c r="Q19" s="10"/>
      <c r="U19" s="20">
        <v>3100.2</v>
      </c>
      <c r="V19" s="20">
        <v>621.4</v>
      </c>
    </row>
    <row r="20" spans="1:22">
      <c r="A20" s="19">
        <v>3200</v>
      </c>
      <c r="B20" s="20">
        <v>3200</v>
      </c>
      <c r="C20" s="21">
        <f t="shared" si="4"/>
        <v>637.91374122367108</v>
      </c>
      <c r="D20" s="20">
        <v>641.45000000000005</v>
      </c>
      <c r="E20" s="22">
        <f t="shared" si="0"/>
        <v>4.9886974822667387</v>
      </c>
      <c r="F20" s="22">
        <f t="shared" si="1"/>
        <v>0.99574800045244294</v>
      </c>
      <c r="G20" s="23">
        <v>390</v>
      </c>
      <c r="H20" s="22">
        <f t="shared" si="2"/>
        <v>6.5</v>
      </c>
      <c r="I20" s="22">
        <f t="shared" si="3"/>
        <v>0.3291402943021916</v>
      </c>
      <c r="P20" s="28" t="s">
        <v>24</v>
      </c>
      <c r="Q20" s="28"/>
      <c r="U20" s="20">
        <v>3200</v>
      </c>
      <c r="V20" s="20">
        <v>641.45000000000005</v>
      </c>
    </row>
    <row r="21" spans="1:22" ht="15">
      <c r="A21" s="19">
        <v>3300</v>
      </c>
      <c r="B21" s="20">
        <v>3300</v>
      </c>
      <c r="C21" s="21">
        <f t="shared" si="4"/>
        <v>657.84854563691079</v>
      </c>
      <c r="D21" s="20">
        <v>661.6</v>
      </c>
      <c r="E21" s="22">
        <f t="shared" si="0"/>
        <v>4.9879081015719464</v>
      </c>
      <c r="F21" s="22">
        <f t="shared" si="1"/>
        <v>0.99559043943551828</v>
      </c>
      <c r="G21" s="23">
        <v>464</v>
      </c>
      <c r="H21" s="22">
        <f t="shared" si="2"/>
        <v>7.7333333333333334</v>
      </c>
      <c r="I21" s="22">
        <f t="shared" si="3"/>
        <v>0.35901098714230023</v>
      </c>
      <c r="P21" s="10" t="s">
        <v>17</v>
      </c>
      <c r="Q21" s="24" t="s">
        <v>48</v>
      </c>
      <c r="U21" s="20">
        <v>3300</v>
      </c>
      <c r="V21" s="20">
        <v>661.6</v>
      </c>
    </row>
    <row r="22" spans="1:22" ht="15">
      <c r="A22" s="19">
        <v>3400</v>
      </c>
      <c r="B22" s="20">
        <v>3400</v>
      </c>
      <c r="C22" s="21">
        <f t="shared" si="4"/>
        <v>677.78335005015049</v>
      </c>
      <c r="D22" s="20">
        <v>681.7</v>
      </c>
      <c r="E22" s="22">
        <f t="shared" si="0"/>
        <v>4.9875311720698248</v>
      </c>
      <c r="F22" s="22">
        <f t="shared" si="1"/>
        <v>0.99551520400595306</v>
      </c>
      <c r="G22" s="23">
        <v>559</v>
      </c>
      <c r="H22" s="22">
        <f t="shared" si="2"/>
        <v>9.3166666666666664</v>
      </c>
      <c r="I22" s="22">
        <f t="shared" si="3"/>
        <v>0.39405301391789632</v>
      </c>
      <c r="P22" s="10" t="s">
        <v>25</v>
      </c>
      <c r="Q22" s="24">
        <v>60</v>
      </c>
      <c r="U22" s="20">
        <v>3400</v>
      </c>
      <c r="V22" s="20">
        <v>681.7</v>
      </c>
    </row>
    <row r="23" spans="1:22">
      <c r="A23" s="19">
        <v>3500</v>
      </c>
      <c r="B23" s="20">
        <v>3500.2</v>
      </c>
      <c r="C23" s="21">
        <f t="shared" si="4"/>
        <v>697.71815446339019</v>
      </c>
      <c r="D23" s="20">
        <v>701.95</v>
      </c>
      <c r="E23" s="22">
        <f t="shared" si="0"/>
        <v>4.9863950423819352</v>
      </c>
      <c r="F23" s="22">
        <f t="shared" si="1"/>
        <v>0.99528843161316072</v>
      </c>
      <c r="G23" s="23">
        <v>802</v>
      </c>
      <c r="H23" s="22">
        <f t="shared" si="2"/>
        <v>13.366666666666667</v>
      </c>
      <c r="I23" s="22">
        <f t="shared" si="3"/>
        <v>0.47199340861687655</v>
      </c>
      <c r="U23" s="20">
        <v>3500.2</v>
      </c>
      <c r="V23" s="20">
        <v>701.95</v>
      </c>
    </row>
    <row r="24" spans="1:22">
      <c r="A24" s="19">
        <v>3600</v>
      </c>
      <c r="B24" s="20">
        <v>3600.2</v>
      </c>
      <c r="C24" s="21">
        <f t="shared" si="4"/>
        <v>717.6529588766299</v>
      </c>
      <c r="D24" s="20">
        <v>722.05</v>
      </c>
      <c r="E24" s="22">
        <f t="shared" si="0"/>
        <v>4.9860812963091199</v>
      </c>
      <c r="F24" s="22">
        <f t="shared" si="1"/>
        <v>0.99522580764653101</v>
      </c>
      <c r="G24" s="23">
        <v>800</v>
      </c>
      <c r="H24" s="22">
        <f t="shared" si="2"/>
        <v>13.333333333333334</v>
      </c>
      <c r="I24" s="22">
        <f t="shared" si="3"/>
        <v>0.47140452079103168</v>
      </c>
      <c r="U24" s="20">
        <v>3600.2</v>
      </c>
      <c r="V24" s="20">
        <v>722.05</v>
      </c>
    </row>
    <row r="25" spans="1:22" ht="15">
      <c r="A25" s="19">
        <v>3700</v>
      </c>
      <c r="B25" s="20">
        <v>3700.2</v>
      </c>
      <c r="C25" s="21">
        <f t="shared" si="4"/>
        <v>737.5877632898696</v>
      </c>
      <c r="D25" s="20">
        <v>742.2</v>
      </c>
      <c r="E25" s="22">
        <f t="shared" si="0"/>
        <v>4.985448666127728</v>
      </c>
      <c r="F25" s="22">
        <f t="shared" si="1"/>
        <v>0.99509953415723118</v>
      </c>
      <c r="G25" s="23">
        <v>991</v>
      </c>
      <c r="H25" s="22">
        <f t="shared" si="2"/>
        <v>16.516666666666666</v>
      </c>
      <c r="I25" s="22">
        <f t="shared" si="3"/>
        <v>0.52466920795657312</v>
      </c>
      <c r="J25" s="4"/>
      <c r="K25" s="4"/>
      <c r="L25" s="4"/>
      <c r="M25" s="4"/>
      <c r="N25" s="4"/>
      <c r="O25" s="4"/>
      <c r="P25" s="25" t="s">
        <v>31</v>
      </c>
      <c r="Q25" s="26"/>
      <c r="U25" s="20">
        <v>3700.2</v>
      </c>
      <c r="V25" s="20">
        <v>742.2</v>
      </c>
    </row>
    <row r="26" spans="1:22" ht="15">
      <c r="A26" s="19">
        <v>3800</v>
      </c>
      <c r="B26" s="20">
        <v>3800</v>
      </c>
      <c r="C26" s="21">
        <f t="shared" si="4"/>
        <v>757.52256770310942</v>
      </c>
      <c r="D26" s="20">
        <v>762.35</v>
      </c>
      <c r="E26" s="22">
        <f t="shared" si="0"/>
        <v>4.9845871318947985</v>
      </c>
      <c r="F26" s="22">
        <f t="shared" si="1"/>
        <v>0.99492757123648679</v>
      </c>
      <c r="G26" s="23">
        <v>994</v>
      </c>
      <c r="H26" s="22">
        <f t="shared" si="2"/>
        <v>16.566666666666666</v>
      </c>
      <c r="I26" s="22">
        <f t="shared" si="3"/>
        <v>0.52546275901448147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4900.2</v>
      </c>
      <c r="U26" s="20">
        <v>3800</v>
      </c>
      <c r="V26" s="20">
        <v>762.35</v>
      </c>
    </row>
    <row r="27" spans="1:22" ht="15">
      <c r="A27" s="19">
        <v>3900</v>
      </c>
      <c r="B27" s="20">
        <v>3900.2</v>
      </c>
      <c r="C27" s="21">
        <f t="shared" si="4"/>
        <v>777.45737211634912</v>
      </c>
      <c r="D27" s="20">
        <v>782.55</v>
      </c>
      <c r="E27" s="22">
        <f t="shared" si="0"/>
        <v>4.9839626860903454</v>
      </c>
      <c r="F27" s="22">
        <f t="shared" si="1"/>
        <v>0.99480293135535847</v>
      </c>
      <c r="G27" s="23">
        <v>1092</v>
      </c>
      <c r="H27" s="22">
        <f t="shared" si="2"/>
        <v>18.2</v>
      </c>
      <c r="I27" s="22">
        <f t="shared" si="3"/>
        <v>0.55075705472861014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4630.2049999999999</v>
      </c>
      <c r="U27" s="20">
        <v>3900.2</v>
      </c>
      <c r="V27" s="20">
        <v>782.55</v>
      </c>
    </row>
    <row r="28" spans="1:22" ht="15">
      <c r="A28" s="19">
        <v>4000</v>
      </c>
      <c r="B28" s="20">
        <v>4000.2</v>
      </c>
      <c r="C28" s="21">
        <f t="shared" si="4"/>
        <v>797.39217652958882</v>
      </c>
      <c r="D28" s="20">
        <v>802.7</v>
      </c>
      <c r="E28" s="22">
        <f t="shared" si="0"/>
        <v>4.9834309206428298</v>
      </c>
      <c r="F28" s="22">
        <f t="shared" si="1"/>
        <v>0.99469679054747107</v>
      </c>
      <c r="G28" s="23">
        <v>1129</v>
      </c>
      <c r="H28" s="22">
        <f t="shared" si="2"/>
        <v>18.816666666666666</v>
      </c>
      <c r="I28" s="22">
        <f t="shared" si="3"/>
        <v>0.56000992054704801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985.15</v>
      </c>
      <c r="U28" s="20">
        <v>4000.2</v>
      </c>
      <c r="V28" s="20">
        <v>802.7</v>
      </c>
    </row>
    <row r="29" spans="1:22" ht="15">
      <c r="A29" s="19">
        <v>4100</v>
      </c>
      <c r="B29" s="20">
        <v>4100.2</v>
      </c>
      <c r="C29" s="21">
        <f t="shared" si="4"/>
        <v>817.32698094282853</v>
      </c>
      <c r="D29" s="20">
        <v>822.95</v>
      </c>
      <c r="E29" s="22">
        <f t="shared" si="0"/>
        <v>4.9823197035056799</v>
      </c>
      <c r="F29" s="22">
        <f t="shared" si="1"/>
        <v>0.99447499071969658</v>
      </c>
      <c r="G29" s="23">
        <v>1172</v>
      </c>
      <c r="H29" s="22">
        <f t="shared" si="2"/>
        <v>19.533333333333335</v>
      </c>
      <c r="I29" s="22">
        <f t="shared" si="3"/>
        <v>0.57057475895412302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5.01</v>
      </c>
      <c r="U29" s="20">
        <v>4100.2</v>
      </c>
      <c r="V29" s="20">
        <v>822.95</v>
      </c>
    </row>
    <row r="30" spans="1:22" ht="15">
      <c r="A30" s="19">
        <v>4200</v>
      </c>
      <c r="B30" s="20">
        <v>4200.2</v>
      </c>
      <c r="C30" s="21">
        <f t="shared" si="4"/>
        <v>837.26178535606823</v>
      </c>
      <c r="D30" s="20">
        <v>843.2</v>
      </c>
      <c r="E30" s="22">
        <f t="shared" si="0"/>
        <v>4.981261859582542</v>
      </c>
      <c r="F30" s="22">
        <f t="shared" si="1"/>
        <v>0.99426384422805236</v>
      </c>
      <c r="G30" s="23">
        <v>1046</v>
      </c>
      <c r="H30" s="22">
        <f t="shared" si="2"/>
        <v>17.433333333333334</v>
      </c>
      <c r="I30" s="22">
        <f t="shared" si="3"/>
        <v>0.53903205429320755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4.9731659982527807</v>
      </c>
      <c r="U30" s="20">
        <v>4200.2</v>
      </c>
      <c r="V30" s="20">
        <v>843.2</v>
      </c>
    </row>
    <row r="31" spans="1:22" ht="15">
      <c r="A31" s="19">
        <v>4300</v>
      </c>
      <c r="B31" s="20">
        <v>4300.2</v>
      </c>
      <c r="C31" s="21">
        <f t="shared" si="4"/>
        <v>857.19658976930793</v>
      </c>
      <c r="D31" s="20">
        <v>863.4</v>
      </c>
      <c r="E31" s="22">
        <f t="shared" si="0"/>
        <v>4.9805420430854763</v>
      </c>
      <c r="F31" s="22">
        <f t="shared" si="1"/>
        <v>0.99412016828053429</v>
      </c>
      <c r="G31" s="23">
        <v>1239</v>
      </c>
      <c r="H31" s="22">
        <f t="shared" si="2"/>
        <v>20.65</v>
      </c>
      <c r="I31" s="22">
        <f t="shared" si="3"/>
        <v>0.58665719689326812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0.73520961571295551</v>
      </c>
      <c r="U31" s="20">
        <v>4300.2</v>
      </c>
      <c r="V31" s="20">
        <v>863.4</v>
      </c>
    </row>
    <row r="32" spans="1:22" ht="15">
      <c r="A32" s="19">
        <v>4400</v>
      </c>
      <c r="B32" s="20">
        <v>4400.2</v>
      </c>
      <c r="C32" s="21">
        <f t="shared" si="4"/>
        <v>877.13139418254764</v>
      </c>
      <c r="D32" s="20">
        <v>883.6</v>
      </c>
      <c r="E32" s="22">
        <f t="shared" si="0"/>
        <v>4.9798551380715255</v>
      </c>
      <c r="F32" s="22">
        <f t="shared" si="1"/>
        <v>0.99398306149132254</v>
      </c>
      <c r="G32" s="23">
        <v>1328</v>
      </c>
      <c r="H32" s="22">
        <f t="shared" si="2"/>
        <v>22.133333333333333</v>
      </c>
      <c r="I32" s="22">
        <f t="shared" si="3"/>
        <v>0.60736223860961991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37.483333333333334</v>
      </c>
      <c r="U32" s="20">
        <v>4400.2</v>
      </c>
      <c r="V32" s="20">
        <v>883.6</v>
      </c>
    </row>
    <row r="33" spans="1:22" ht="15">
      <c r="A33" s="19">
        <v>4500</v>
      </c>
      <c r="B33" s="20">
        <v>4500.2</v>
      </c>
      <c r="C33" s="21">
        <f t="shared" si="4"/>
        <v>897.06619859578745</v>
      </c>
      <c r="D33" s="20">
        <v>903.85</v>
      </c>
      <c r="E33" s="22">
        <f t="shared" si="0"/>
        <v>4.9789234939425784</v>
      </c>
      <c r="F33" s="22">
        <f t="shared" si="1"/>
        <v>0.99379710457935699</v>
      </c>
      <c r="G33" s="23">
        <v>1449</v>
      </c>
      <c r="H33" s="22">
        <f t="shared" si="2"/>
        <v>24.15</v>
      </c>
      <c r="I33" s="22">
        <f t="shared" si="3"/>
        <v>0.63442887702247597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0.79039371342529174</v>
      </c>
      <c r="U33" s="20">
        <v>4500.2</v>
      </c>
      <c r="V33" s="20">
        <v>903.85</v>
      </c>
    </row>
    <row r="34" spans="1:22">
      <c r="A34" s="19">
        <v>4600</v>
      </c>
      <c r="B34" s="20">
        <v>4600.2</v>
      </c>
      <c r="C34" s="21">
        <f t="shared" si="4"/>
        <v>917.00100300902716</v>
      </c>
      <c r="D34" s="20">
        <v>924.15</v>
      </c>
      <c r="E34" s="22">
        <f t="shared" si="0"/>
        <v>4.9777633501055023</v>
      </c>
      <c r="F34" s="22">
        <f t="shared" si="1"/>
        <v>0.99356553894321409</v>
      </c>
      <c r="G34" s="23">
        <v>1537</v>
      </c>
      <c r="H34" s="22">
        <f t="shared" si="2"/>
        <v>25.616666666666667</v>
      </c>
      <c r="I34" s="22">
        <f t="shared" si="3"/>
        <v>0.65340985946375529</v>
      </c>
      <c r="J34" s="4"/>
      <c r="K34" s="4"/>
      <c r="L34" s="4"/>
      <c r="M34" s="4"/>
      <c r="N34" s="4"/>
      <c r="O34" s="4"/>
      <c r="U34" s="20">
        <v>4600.2</v>
      </c>
      <c r="V34" s="20">
        <v>924.15</v>
      </c>
    </row>
    <row r="35" spans="1:22">
      <c r="A35" s="19">
        <v>4700</v>
      </c>
      <c r="B35" s="20">
        <v>4700</v>
      </c>
      <c r="C35" s="21">
        <f t="shared" si="4"/>
        <v>936.93580742226686</v>
      </c>
      <c r="D35" s="20">
        <v>944.4</v>
      </c>
      <c r="E35" s="22">
        <f t="shared" si="0"/>
        <v>4.9767047861075815</v>
      </c>
      <c r="F35" s="22">
        <f t="shared" si="1"/>
        <v>0.99335424872406819</v>
      </c>
      <c r="G35" s="23">
        <v>1678</v>
      </c>
      <c r="H35" s="22">
        <f t="shared" si="2"/>
        <v>27.966666666666665</v>
      </c>
      <c r="I35" s="22">
        <f t="shared" si="3"/>
        <v>0.68272330494213473</v>
      </c>
      <c r="J35" s="4"/>
      <c r="K35" s="4"/>
      <c r="L35" s="4"/>
      <c r="M35" s="4"/>
      <c r="N35" s="4"/>
      <c r="O35" s="4"/>
      <c r="U35" s="20">
        <v>4700</v>
      </c>
      <c r="V35" s="20">
        <v>944.4</v>
      </c>
    </row>
    <row r="36" spans="1:22">
      <c r="A36" s="19">
        <v>4800</v>
      </c>
      <c r="B36" s="20">
        <v>4800.2</v>
      </c>
      <c r="C36" s="21">
        <f t="shared" si="4"/>
        <v>956.87061183550657</v>
      </c>
      <c r="D36" s="20">
        <v>964.75</v>
      </c>
      <c r="E36" s="22">
        <f t="shared" si="0"/>
        <v>4.9755895309665714</v>
      </c>
      <c r="F36" s="22">
        <f t="shared" si="1"/>
        <v>0.99313164290749933</v>
      </c>
      <c r="G36" s="23">
        <v>1869</v>
      </c>
      <c r="H36" s="22">
        <f t="shared" si="2"/>
        <v>31.15</v>
      </c>
      <c r="I36" s="22">
        <f t="shared" si="3"/>
        <v>0.72053221070724283</v>
      </c>
      <c r="U36" s="20">
        <v>4800.2</v>
      </c>
      <c r="V36" s="20">
        <v>964.75</v>
      </c>
    </row>
    <row r="37" spans="1:22">
      <c r="A37" s="19">
        <v>4900</v>
      </c>
      <c r="B37" s="20">
        <v>4900.2</v>
      </c>
      <c r="C37" s="21">
        <f t="shared" si="4"/>
        <v>976.80541624874627</v>
      </c>
      <c r="D37" s="20">
        <v>985.15</v>
      </c>
      <c r="E37" s="22">
        <f t="shared" si="0"/>
        <v>4.9740648632187989</v>
      </c>
      <c r="F37" s="22">
        <f t="shared" si="1"/>
        <v>0.99282731800774437</v>
      </c>
      <c r="G37" s="23">
        <v>2249</v>
      </c>
      <c r="H37" s="22">
        <f t="shared" si="2"/>
        <v>37.483333333333334</v>
      </c>
      <c r="I37" s="22">
        <f t="shared" si="3"/>
        <v>0.79039371342529174</v>
      </c>
      <c r="U37" s="20">
        <v>4900.2</v>
      </c>
      <c r="V37" s="20">
        <v>985.15</v>
      </c>
    </row>
    <row r="43" spans="1:22" hidden="1">
      <c r="J43" s="1"/>
      <c r="K43" s="1"/>
      <c r="L43" s="1"/>
      <c r="M43" s="1"/>
      <c r="N43" s="1"/>
      <c r="O43" s="1"/>
    </row>
    <row r="44" spans="1:22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22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2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2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2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21" sqref="P21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2018-08-01T13:57:35Z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