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33/"/>
    </mc:Choice>
  </mc:AlternateContent>
  <xr:revisionPtr revIDLastSave="0" documentId="13_ncr:1_{A631739E-06C9-C04E-9701-C858CAFAC3C1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<sst xmlns="http://schemas.openxmlformats.org/spreadsheetml/2006/main" count="83" uniqueCount="46">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</sst>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25D-F84B-8FCC-C3116E3F5FC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25D-F84B-8FCC-C3116E3F5FC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25D-F84B-8FCC-C3116E3F5FC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25D-F84B-8FCC-C3116E3F5FC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25D-F84B-8FCC-C3116E3F5FC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</c:formatCode>
                <c:ptCount val="35"/>
                <c:pt idx="0">
                  <c:v>1.0073324905183312</c:v>
                </c:pt>
                <c:pt idx="1">
                  <c:v>1.005671077504726</c:v>
                </c:pt>
                <c:pt idx="2">
                  <c:v>1.0053691275167786</c:v>
                </c:pt>
                <c:pt idx="3">
                  <c:v>1.0052184847532222</c:v>
                </c:pt>
                <c:pt idx="4">
                  <c:v>1.0044221105527638</c:v>
                </c:pt>
                <c:pt idx="5">
                  <c:v>1.0042695688572623</c:v>
                </c:pt>
                <c:pt idx="6">
                  <c:v>1.0040172166427546</c:v>
                </c:pt>
                <c:pt idx="7">
                  <c:v>1.0036705882352941</c:v>
                </c:pt>
                <c:pt idx="8">
                  <c:v>1.0032613240418118</c:v>
                </c:pt>
                <c:pt idx="9">
                  <c:v>1.0030599448206672</c:v>
                </c:pt>
                <c:pt idx="10">
                  <c:v>1.0028721221791659</c:v>
                </c:pt>
                <c:pt idx="11">
                  <c:v>1.0026532957275671</c:v>
                </c:pt>
                <c:pt idx="12">
                  <c:v>1.0024291497975708</c:v>
                </c:pt>
                <c:pt idx="13">
                  <c:v>1.0023268301413997</c:v>
                </c:pt>
                <c:pt idx="14">
                  <c:v>1.0021045598797396</c:v>
                </c:pt>
                <c:pt idx="15">
                  <c:v>1.0020365282042993</c:v>
                </c:pt>
                <c:pt idx="16">
                  <c:v>1.0020512017536993</c:v>
                </c:pt>
                <c:pt idx="17">
                  <c:v>1.0019889167236014</c:v>
                </c:pt>
                <c:pt idx="18">
                  <c:v>1.0018564903491971</c:v>
                </c:pt>
                <c:pt idx="19">
                  <c:v>1.0018605982538999</c:v>
                </c:pt>
                <c:pt idx="20">
                  <c:v>1.0017391304347827</c:v>
                </c:pt>
                <c:pt idx="21">
                  <c:v>1.0017598483822931</c:v>
                </c:pt>
                <c:pt idx="22">
                  <c:v>1.0017001647446457</c:v>
                </c:pt>
                <c:pt idx="23">
                  <c:v>1.0015921931176168</c:v>
                </c:pt>
                <c:pt idx="24">
                  <c:v>1.0015523284927392</c:v>
                </c:pt>
                <c:pt idx="25">
                  <c:v>1.0014532576173902</c:v>
                </c:pt>
                <c:pt idx="26">
                  <c:v>1.0014186088096797</c:v>
                </c:pt>
                <c:pt idx="27">
                  <c:v>1.0013155596949763</c:v>
                </c:pt>
                <c:pt idx="28">
                  <c:v>1.0011831626848691</c:v>
                </c:pt>
                <c:pt idx="29">
                  <c:v>1.0011901451532172</c:v>
                </c:pt>
                <c:pt idx="30">
                  <c:v>1.0010118043844858</c:v>
                </c:pt>
                <c:pt idx="31">
                  <c:v>1.0009262709608731</c:v>
                </c:pt>
                <c:pt idx="32">
                  <c:v>1.0008026267785479</c:v>
                </c:pt>
                <c:pt idx="33">
                  <c:v>1.0006840573791413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5D-F84B-8FCC-C3116E3F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920"/>
        <c:axId val="17770312"/>
      </c:scatterChart>
      <c:valAx>
        <c:axId val="177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12"/>
        <c:crosses val="autoZero"/>
        <c:crossBetween val="midCat"/>
      </c:valAx>
      <c:valAx>
        <c:axId val="1777031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7E43-C14E-B641-81F77CF38743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7E43-C14E-B641-81F77CF38743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7E43-C14E-B641-81F77CF38743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7E43-C14E-B641-81F77CF38743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7E43-C14E-B641-81F77CF38743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39.549999999999997</c:v>
                </c:pt>
                <c:pt idx="1">
                  <c:v>79.349999999999994</c:v>
                </c:pt>
                <c:pt idx="2">
                  <c:v>119.2</c:v>
                </c:pt>
                <c:pt idx="3">
                  <c:v>159.05000000000001</c:v>
                </c:pt>
                <c:pt idx="4">
                  <c:v>199</c:v>
                </c:pt>
                <c:pt idx="5">
                  <c:v>238.9</c:v>
                </c:pt>
                <c:pt idx="6">
                  <c:v>278.8</c:v>
                </c:pt>
                <c:pt idx="7">
                  <c:v>318.75</c:v>
                </c:pt>
                <c:pt idx="8">
                  <c:v>358.75</c:v>
                </c:pt>
                <c:pt idx="9">
                  <c:v>398.7</c:v>
                </c:pt>
                <c:pt idx="10">
                  <c:v>438.7</c:v>
                </c:pt>
                <c:pt idx="11">
                  <c:v>478.65</c:v>
                </c:pt>
                <c:pt idx="12">
                  <c:v>518.70000000000005</c:v>
                </c:pt>
                <c:pt idx="13">
                  <c:v>558.70000000000005</c:v>
                </c:pt>
                <c:pt idx="14">
                  <c:v>598.70000000000005</c:v>
                </c:pt>
                <c:pt idx="15">
                  <c:v>618.70000000000005</c:v>
                </c:pt>
                <c:pt idx="16">
                  <c:v>638.65</c:v>
                </c:pt>
                <c:pt idx="17">
                  <c:v>658.65</c:v>
                </c:pt>
                <c:pt idx="18">
                  <c:v>678.7</c:v>
                </c:pt>
                <c:pt idx="19">
                  <c:v>698.7</c:v>
                </c:pt>
                <c:pt idx="20">
                  <c:v>718.75</c:v>
                </c:pt>
                <c:pt idx="21">
                  <c:v>738.7</c:v>
                </c:pt>
                <c:pt idx="22">
                  <c:v>758.75</c:v>
                </c:pt>
                <c:pt idx="23">
                  <c:v>778.8</c:v>
                </c:pt>
                <c:pt idx="24">
                  <c:v>798.8</c:v>
                </c:pt>
                <c:pt idx="25">
                  <c:v>818.85</c:v>
                </c:pt>
                <c:pt idx="26">
                  <c:v>838.85</c:v>
                </c:pt>
                <c:pt idx="27">
                  <c:v>858.95</c:v>
                </c:pt>
                <c:pt idx="28">
                  <c:v>879</c:v>
                </c:pt>
                <c:pt idx="29">
                  <c:v>899.05</c:v>
                </c:pt>
                <c:pt idx="30">
                  <c:v>919.15</c:v>
                </c:pt>
                <c:pt idx="31">
                  <c:v>939.25</c:v>
                </c:pt>
                <c:pt idx="32">
                  <c:v>959.35</c:v>
                </c:pt>
                <c:pt idx="33" formatCode="General">
                  <c:v>979.45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199.2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799.4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3299.8</c:v>
                </c:pt>
                <c:pt idx="18">
                  <c:v>3399.8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4300.3999999999996</c:v>
                </c:pt>
                <c:pt idx="28">
                  <c:v>4400.2</c:v>
                </c:pt>
                <c:pt idx="29">
                  <c:v>4500.6000000000004</c:v>
                </c:pt>
                <c:pt idx="30">
                  <c:v>4600.3999999999996</c:v>
                </c:pt>
                <c:pt idx="31">
                  <c:v>4700.6000000000004</c:v>
                </c:pt>
                <c:pt idx="32">
                  <c:v>4800.6000000000004</c:v>
                </c:pt>
                <c:pt idx="33">
                  <c:v>4900.6000000000004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43-C14E-B641-81F77CF3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096"/>
        <c:axId val="1777148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39.549999999999997</c:v>
                </c:pt>
                <c:pt idx="1">
                  <c:v>79.349999999999994</c:v>
                </c:pt>
                <c:pt idx="2">
                  <c:v>119.2</c:v>
                </c:pt>
                <c:pt idx="3">
                  <c:v>159.05000000000001</c:v>
                </c:pt>
                <c:pt idx="4">
                  <c:v>199</c:v>
                </c:pt>
                <c:pt idx="5">
                  <c:v>238.9</c:v>
                </c:pt>
                <c:pt idx="6">
                  <c:v>278.8</c:v>
                </c:pt>
                <c:pt idx="7">
                  <c:v>318.75</c:v>
                </c:pt>
                <c:pt idx="8">
                  <c:v>358.75</c:v>
                </c:pt>
                <c:pt idx="9">
                  <c:v>398.7</c:v>
                </c:pt>
                <c:pt idx="10">
                  <c:v>438.7</c:v>
                </c:pt>
                <c:pt idx="11">
                  <c:v>478.65</c:v>
                </c:pt>
                <c:pt idx="12">
                  <c:v>518.70000000000005</c:v>
                </c:pt>
                <c:pt idx="13">
                  <c:v>558.70000000000005</c:v>
                </c:pt>
                <c:pt idx="14">
                  <c:v>598.70000000000005</c:v>
                </c:pt>
                <c:pt idx="15">
                  <c:v>618.70000000000005</c:v>
                </c:pt>
                <c:pt idx="16">
                  <c:v>638.65</c:v>
                </c:pt>
                <c:pt idx="17">
                  <c:v>658.65</c:v>
                </c:pt>
                <c:pt idx="18">
                  <c:v>678.7</c:v>
                </c:pt>
                <c:pt idx="19">
                  <c:v>698.7</c:v>
                </c:pt>
                <c:pt idx="20">
                  <c:v>718.75</c:v>
                </c:pt>
                <c:pt idx="21">
                  <c:v>738.7</c:v>
                </c:pt>
                <c:pt idx="22">
                  <c:v>758.75</c:v>
                </c:pt>
                <c:pt idx="23">
                  <c:v>778.8</c:v>
                </c:pt>
                <c:pt idx="24">
                  <c:v>798.8</c:v>
                </c:pt>
                <c:pt idx="25">
                  <c:v>818.85</c:v>
                </c:pt>
                <c:pt idx="26">
                  <c:v>838.85</c:v>
                </c:pt>
                <c:pt idx="27">
                  <c:v>858.95</c:v>
                </c:pt>
                <c:pt idx="28">
                  <c:v>879</c:v>
                </c:pt>
                <c:pt idx="29">
                  <c:v>899.05</c:v>
                </c:pt>
                <c:pt idx="30">
                  <c:v>919.15</c:v>
                </c:pt>
                <c:pt idx="31">
                  <c:v>939.25</c:v>
                </c:pt>
                <c:pt idx="32">
                  <c:v>959.35</c:v>
                </c:pt>
                <c:pt idx="33" formatCode="General">
                  <c:v>979.45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1.6666666666666666E-2</c:v>
                </c:pt>
                <c:pt idx="12">
                  <c:v>0.21666666666666667</c:v>
                </c:pt>
                <c:pt idx="13">
                  <c:v>0.36666666666666664</c:v>
                </c:pt>
                <c:pt idx="14">
                  <c:v>0.56666666666666665</c:v>
                </c:pt>
                <c:pt idx="15">
                  <c:v>0.6166666666666667</c:v>
                </c:pt>
                <c:pt idx="16">
                  <c:v>0.93333333333333335</c:v>
                </c:pt>
                <c:pt idx="17">
                  <c:v>1.1833333333333333</c:v>
                </c:pt>
                <c:pt idx="18">
                  <c:v>1.3333333333333333</c:v>
                </c:pt>
                <c:pt idx="19">
                  <c:v>1.8166666666666667</c:v>
                </c:pt>
                <c:pt idx="20">
                  <c:v>1.9</c:v>
                </c:pt>
                <c:pt idx="21">
                  <c:v>2.2000000000000002</c:v>
                </c:pt>
                <c:pt idx="22">
                  <c:v>2.4333333333333331</c:v>
                </c:pt>
                <c:pt idx="23">
                  <c:v>2.8333333333333335</c:v>
                </c:pt>
                <c:pt idx="24">
                  <c:v>2.9333333333333331</c:v>
                </c:pt>
                <c:pt idx="25">
                  <c:v>3.25</c:v>
                </c:pt>
                <c:pt idx="26">
                  <c:v>3.5</c:v>
                </c:pt>
                <c:pt idx="27">
                  <c:v>3.2166666666666668</c:v>
                </c:pt>
                <c:pt idx="28">
                  <c:v>4.1333333333333337</c:v>
                </c:pt>
                <c:pt idx="29">
                  <c:v>4.1500000000000004</c:v>
                </c:pt>
                <c:pt idx="30">
                  <c:v>4.7833333333333332</c:v>
                </c:pt>
                <c:pt idx="31">
                  <c:v>5.2333333333333334</c:v>
                </c:pt>
                <c:pt idx="32">
                  <c:v>7.2833333333333332</c:v>
                </c:pt>
                <c:pt idx="33">
                  <c:v>9.7666666666666675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43-C14E-B641-81F77CF3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272"/>
        <c:axId val="17771880"/>
      </c:scatterChart>
      <c:valAx>
        <c:axId val="177710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488"/>
        <c:crosses val="autoZero"/>
        <c:crossBetween val="midCat"/>
      </c:valAx>
      <c:valAx>
        <c:axId val="177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096"/>
        <c:crosses val="autoZero"/>
        <c:crossBetween val="midCat"/>
      </c:valAx>
      <c:valAx>
        <c:axId val="1777188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272"/>
        <c:crosses val="max"/>
        <c:crossBetween val="midCat"/>
      </c:valAx>
      <c:valAx>
        <c:axId val="17772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77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8"/>
  <sheetViews>
    <sheetView tabSelected="1" workbookViewId="0">
      <selection activeCell="B4" sqref="B4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1.33203125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3">
      <c r="A1" s="26" t="s">
        <v>40</v>
      </c>
      <c r="B1" s="26"/>
      <c r="C1" s="26"/>
      <c r="D1" s="26"/>
      <c r="E1" s="26"/>
      <c r="F1" s="26"/>
      <c r="G1" s="26"/>
      <c r="H1" s="26"/>
      <c r="I1" s="26"/>
      <c r="P1" s="27" t="s">
        <v>18</v>
      </c>
      <c r="Q1" s="27"/>
    </row>
    <row r="2" spans="1:23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23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3">
      <c r="A4" s="17">
        <v>200</v>
      </c>
      <c r="B4" s="21">
        <v>199.2</v>
      </c>
      <c r="C4" s="17">
        <f>A4/$Q$2</f>
        <v>40</v>
      </c>
      <c r="D4" s="21">
        <v>39.549999999999997</v>
      </c>
      <c r="E4" s="20">
        <f>B4/D4</f>
        <v>5.0366624525916563</v>
      </c>
      <c r="F4" s="20">
        <f>E4/$Q$2</f>
        <v>1.0073324905183312</v>
      </c>
      <c r="G4" s="18">
        <v>0</v>
      </c>
      <c r="H4" s="20">
        <f>G4/$Q$22</f>
        <v>0</v>
      </c>
      <c r="I4" s="20">
        <f>SQRT(G4)/$Q$22</f>
        <v>0</v>
      </c>
      <c r="P4" s="12"/>
      <c r="Q4" s="15"/>
      <c r="V4" s="21">
        <v>199.2</v>
      </c>
      <c r="W4" s="21">
        <v>39.549999999999997</v>
      </c>
    </row>
    <row r="5" spans="1:23">
      <c r="A5" s="17">
        <v>400</v>
      </c>
      <c r="B5" s="21">
        <v>399</v>
      </c>
      <c r="C5" s="17">
        <f t="shared" ref="C5:C37" si="0">A5/$Q$2</f>
        <v>80</v>
      </c>
      <c r="D5" s="21">
        <v>79.349999999999994</v>
      </c>
      <c r="E5" s="20">
        <f t="shared" ref="E5:E37" si="1">B5/D5</f>
        <v>5.0283553875236295</v>
      </c>
      <c r="F5" s="20">
        <f t="shared" ref="F5:F37" si="2">E5/$Q$2</f>
        <v>1.005671077504726</v>
      </c>
      <c r="G5" s="18">
        <v>0</v>
      </c>
      <c r="H5" s="20">
        <f t="shared" ref="H5:H37" si="3">G5/$Q$22</f>
        <v>0</v>
      </c>
      <c r="I5" s="20">
        <f t="shared" ref="I5:I37" si="4">SQRT(G5)/$Q$22</f>
        <v>0</v>
      </c>
      <c r="P5" s="27" t="s">
        <v>16</v>
      </c>
      <c r="Q5" s="27"/>
      <c r="V5" s="21">
        <v>399</v>
      </c>
      <c r="W5" s="21">
        <v>79.349999999999994</v>
      </c>
    </row>
    <row r="6" spans="1:23">
      <c r="A6" s="17">
        <v>600</v>
      </c>
      <c r="B6" s="21">
        <v>599.20000000000005</v>
      </c>
      <c r="C6" s="17">
        <f t="shared" si="0"/>
        <v>120</v>
      </c>
      <c r="D6" s="21">
        <v>119.2</v>
      </c>
      <c r="E6" s="20">
        <f t="shared" si="1"/>
        <v>5.026845637583893</v>
      </c>
      <c r="F6" s="20">
        <f t="shared" si="2"/>
        <v>1.0053691275167786</v>
      </c>
      <c r="G6" s="18">
        <v>0</v>
      </c>
      <c r="H6" s="20">
        <f t="shared" si="3"/>
        <v>0</v>
      </c>
      <c r="I6" s="20">
        <f t="shared" si="4"/>
        <v>0</v>
      </c>
      <c r="P6" s="12" t="s">
        <v>17</v>
      </c>
      <c r="Q6" s="19" t="s">
        <v>41</v>
      </c>
      <c r="V6" s="21">
        <v>599.20000000000005</v>
      </c>
      <c r="W6" s="21">
        <v>119.2</v>
      </c>
    </row>
    <row r="7" spans="1:23">
      <c r="A7" s="17">
        <v>800</v>
      </c>
      <c r="B7" s="21">
        <v>799.4</v>
      </c>
      <c r="C7" s="17">
        <f t="shared" si="0"/>
        <v>160</v>
      </c>
      <c r="D7" s="21">
        <v>159.05000000000001</v>
      </c>
      <c r="E7" s="20">
        <f t="shared" si="1"/>
        <v>5.0260924237661104</v>
      </c>
      <c r="F7" s="20">
        <f t="shared" si="2"/>
        <v>1.0052184847532222</v>
      </c>
      <c r="G7" s="18">
        <v>0</v>
      </c>
      <c r="H7" s="20">
        <f t="shared" si="3"/>
        <v>0</v>
      </c>
      <c r="I7" s="20">
        <f t="shared" si="4"/>
        <v>0</v>
      </c>
      <c r="P7" s="12"/>
      <c r="Q7" s="13" t="s">
        <v>42</v>
      </c>
      <c r="V7" s="21">
        <v>799.4</v>
      </c>
      <c r="W7" s="21">
        <v>159.05000000000001</v>
      </c>
    </row>
    <row r="8" spans="1:23">
      <c r="A8" s="17">
        <v>1000</v>
      </c>
      <c r="B8" s="21">
        <v>999.4</v>
      </c>
      <c r="C8" s="17">
        <f t="shared" si="0"/>
        <v>200</v>
      </c>
      <c r="D8" s="21">
        <v>199</v>
      </c>
      <c r="E8" s="20">
        <f t="shared" si="1"/>
        <v>5.0221105527638192</v>
      </c>
      <c r="F8" s="20">
        <f t="shared" si="2"/>
        <v>1.0044221105527638</v>
      </c>
      <c r="G8" s="18">
        <v>0</v>
      </c>
      <c r="H8" s="20">
        <f t="shared" si="3"/>
        <v>0</v>
      </c>
      <c r="I8" s="20">
        <f t="shared" si="4"/>
        <v>0</v>
      </c>
      <c r="P8" s="27" t="s">
        <v>15</v>
      </c>
      <c r="Q8" s="27"/>
      <c r="V8" s="21">
        <v>999.4</v>
      </c>
      <c r="W8" s="21">
        <v>199</v>
      </c>
    </row>
    <row r="9" spans="1:23">
      <c r="A9" s="17">
        <v>1200</v>
      </c>
      <c r="B9" s="21">
        <v>1199.5999999999999</v>
      </c>
      <c r="C9" s="17">
        <f t="shared" si="0"/>
        <v>240</v>
      </c>
      <c r="D9" s="21">
        <v>238.9</v>
      </c>
      <c r="E9" s="20">
        <f t="shared" si="1"/>
        <v>5.0213478442863115</v>
      </c>
      <c r="F9" s="20">
        <f t="shared" si="2"/>
        <v>1.0042695688572623</v>
      </c>
      <c r="G9" s="18">
        <v>0</v>
      </c>
      <c r="H9" s="20">
        <f t="shared" si="3"/>
        <v>0</v>
      </c>
      <c r="I9" s="20">
        <f t="shared" si="4"/>
        <v>0</v>
      </c>
      <c r="P9" s="12" t="s">
        <v>17</v>
      </c>
      <c r="Q9" s="19" t="s">
        <v>43</v>
      </c>
      <c r="V9" s="21">
        <v>1199.5999999999999</v>
      </c>
      <c r="W9" s="21">
        <v>238.9</v>
      </c>
    </row>
    <row r="10" spans="1:23">
      <c r="A10" s="17">
        <v>1400</v>
      </c>
      <c r="B10" s="21">
        <v>1399.6</v>
      </c>
      <c r="C10" s="17">
        <f t="shared" si="0"/>
        <v>280</v>
      </c>
      <c r="D10" s="21">
        <v>278.8</v>
      </c>
      <c r="E10" s="20">
        <f t="shared" si="1"/>
        <v>5.0200860832137728</v>
      </c>
      <c r="F10" s="20">
        <f t="shared" si="2"/>
        <v>1.0040172166427546</v>
      </c>
      <c r="G10" s="18">
        <v>0</v>
      </c>
      <c r="H10" s="20">
        <f t="shared" si="3"/>
        <v>0</v>
      </c>
      <c r="I10" s="20">
        <f t="shared" si="4"/>
        <v>0</v>
      </c>
      <c r="P10" s="12" t="s">
        <v>11</v>
      </c>
      <c r="Q10" s="19">
        <v>4</v>
      </c>
      <c r="V10" s="21">
        <v>1399.6</v>
      </c>
      <c r="W10" s="21">
        <v>278.8</v>
      </c>
    </row>
    <row r="11" spans="1:23">
      <c r="A11" s="17">
        <v>1600</v>
      </c>
      <c r="B11" s="21">
        <v>1599.6</v>
      </c>
      <c r="C11" s="17">
        <f t="shared" si="0"/>
        <v>320</v>
      </c>
      <c r="D11" s="21">
        <v>318.75</v>
      </c>
      <c r="E11" s="20">
        <f t="shared" si="1"/>
        <v>5.0183529411764702</v>
      </c>
      <c r="F11" s="20">
        <f t="shared" si="2"/>
        <v>1.0036705882352941</v>
      </c>
      <c r="G11" s="18">
        <v>0</v>
      </c>
      <c r="H11" s="20">
        <f t="shared" si="3"/>
        <v>0</v>
      </c>
      <c r="I11" s="20">
        <f t="shared" si="4"/>
        <v>0</v>
      </c>
      <c r="P11" s="12" t="s">
        <v>12</v>
      </c>
      <c r="Q11" s="19">
        <v>4.5</v>
      </c>
      <c r="V11" s="21">
        <v>1599.6</v>
      </c>
      <c r="W11" s="21">
        <v>318.75</v>
      </c>
    </row>
    <row r="12" spans="1:23">
      <c r="A12" s="17">
        <v>1800</v>
      </c>
      <c r="B12" s="21">
        <v>1799.6</v>
      </c>
      <c r="C12" s="17">
        <f t="shared" si="0"/>
        <v>360</v>
      </c>
      <c r="D12" s="21">
        <v>358.75</v>
      </c>
      <c r="E12" s="20">
        <f t="shared" si="1"/>
        <v>5.0163066202090594</v>
      </c>
      <c r="F12" s="20">
        <f t="shared" si="2"/>
        <v>1.0032613240418118</v>
      </c>
      <c r="G12" s="18">
        <v>0</v>
      </c>
      <c r="H12" s="20">
        <f t="shared" si="3"/>
        <v>0</v>
      </c>
      <c r="I12" s="20">
        <f t="shared" si="4"/>
        <v>0</v>
      </c>
      <c r="P12" s="12"/>
      <c r="Q12" s="12"/>
      <c r="V12" s="21">
        <v>1799.6</v>
      </c>
      <c r="W12" s="21">
        <v>358.75</v>
      </c>
    </row>
    <row r="13" spans="1:23">
      <c r="A13" s="17">
        <v>2000</v>
      </c>
      <c r="B13" s="21">
        <v>1999.6</v>
      </c>
      <c r="C13" s="17">
        <f t="shared" si="0"/>
        <v>400</v>
      </c>
      <c r="D13" s="21">
        <v>398.7</v>
      </c>
      <c r="E13" s="20">
        <f t="shared" si="1"/>
        <v>5.0152997241033361</v>
      </c>
      <c r="F13" s="20">
        <f t="shared" si="2"/>
        <v>1.0030599448206672</v>
      </c>
      <c r="G13" s="18">
        <v>0</v>
      </c>
      <c r="H13" s="20">
        <f t="shared" si="3"/>
        <v>0</v>
      </c>
      <c r="I13" s="20">
        <f t="shared" si="4"/>
        <v>0</v>
      </c>
      <c r="P13" s="12" t="s">
        <v>14</v>
      </c>
      <c r="Q13" s="19">
        <v>500</v>
      </c>
      <c r="V13" s="21">
        <v>1999.6</v>
      </c>
      <c r="W13" s="21">
        <v>398.7</v>
      </c>
    </row>
    <row r="14" spans="1:23">
      <c r="A14" s="17">
        <v>2200</v>
      </c>
      <c r="B14" s="21">
        <v>2199.8000000000002</v>
      </c>
      <c r="C14" s="17">
        <f t="shared" si="0"/>
        <v>440</v>
      </c>
      <c r="D14" s="21">
        <v>438.7</v>
      </c>
      <c r="E14" s="20">
        <f t="shared" si="1"/>
        <v>5.014360610895829</v>
      </c>
      <c r="F14" s="20">
        <f t="shared" si="2"/>
        <v>1.0028721221791659</v>
      </c>
      <c r="G14" s="18">
        <v>0</v>
      </c>
      <c r="H14" s="20">
        <f t="shared" si="3"/>
        <v>0</v>
      </c>
      <c r="I14" s="20">
        <f t="shared" si="4"/>
        <v>0</v>
      </c>
      <c r="P14" s="12" t="s">
        <v>13</v>
      </c>
      <c r="Q14" s="19">
        <v>500</v>
      </c>
      <c r="V14" s="21">
        <v>2199.8000000000002</v>
      </c>
      <c r="W14" s="21">
        <v>438.7</v>
      </c>
    </row>
    <row r="15" spans="1:23">
      <c r="A15" s="17">
        <v>2400</v>
      </c>
      <c r="B15" s="21">
        <v>2399.6</v>
      </c>
      <c r="C15" s="17">
        <f t="shared" si="0"/>
        <v>480</v>
      </c>
      <c r="D15" s="21">
        <v>478.65</v>
      </c>
      <c r="E15" s="20">
        <f t="shared" si="1"/>
        <v>5.0132664786378358</v>
      </c>
      <c r="F15" s="20">
        <f t="shared" si="2"/>
        <v>1.0026532957275671</v>
      </c>
      <c r="G15" s="18">
        <v>1</v>
      </c>
      <c r="H15" s="20">
        <f t="shared" si="3"/>
        <v>1.6666666666666666E-2</v>
      </c>
      <c r="I15" s="20">
        <f t="shared" si="4"/>
        <v>1.6666666666666666E-2</v>
      </c>
      <c r="P15" s="12"/>
      <c r="Q15" s="14"/>
      <c r="V15" s="21">
        <v>2399.6</v>
      </c>
      <c r="W15" s="21">
        <v>478.65</v>
      </c>
    </row>
    <row r="16" spans="1:23">
      <c r="A16" s="17">
        <v>2600</v>
      </c>
      <c r="B16" s="21">
        <v>2599.8000000000002</v>
      </c>
      <c r="C16" s="17">
        <f t="shared" si="0"/>
        <v>520</v>
      </c>
      <c r="D16" s="21">
        <v>518.70000000000005</v>
      </c>
      <c r="E16" s="20">
        <f t="shared" si="1"/>
        <v>5.0121457489878543</v>
      </c>
      <c r="F16" s="20">
        <f t="shared" si="2"/>
        <v>1.0024291497975708</v>
      </c>
      <c r="G16" s="18">
        <v>13</v>
      </c>
      <c r="H16" s="20">
        <f t="shared" si="3"/>
        <v>0.21666666666666667</v>
      </c>
      <c r="I16" s="20">
        <f t="shared" si="4"/>
        <v>6.009252125773315E-2</v>
      </c>
      <c r="P16" s="27" t="s">
        <v>22</v>
      </c>
      <c r="Q16" s="27"/>
      <c r="V16" s="21">
        <v>2599.8000000000002</v>
      </c>
      <c r="W16" s="21">
        <v>518.70000000000005</v>
      </c>
    </row>
    <row r="17" spans="1:23">
      <c r="A17" s="17">
        <v>2800</v>
      </c>
      <c r="B17" s="21">
        <v>2800</v>
      </c>
      <c r="C17" s="17">
        <f t="shared" si="0"/>
        <v>560</v>
      </c>
      <c r="D17" s="21">
        <v>558.70000000000005</v>
      </c>
      <c r="E17" s="20">
        <f t="shared" si="1"/>
        <v>5.0116341507069979</v>
      </c>
      <c r="F17" s="20">
        <f t="shared" si="2"/>
        <v>1.0023268301413997</v>
      </c>
      <c r="G17" s="18">
        <v>22</v>
      </c>
      <c r="H17" s="20">
        <f t="shared" si="3"/>
        <v>0.36666666666666664</v>
      </c>
      <c r="I17" s="20">
        <f t="shared" si="4"/>
        <v>7.8173595997057158E-2</v>
      </c>
      <c r="P17" s="12" t="s">
        <v>17</v>
      </c>
      <c r="Q17" s="19" t="s">
        <v>44</v>
      </c>
      <c r="V17" s="21">
        <v>2800</v>
      </c>
      <c r="W17" s="21">
        <v>558.70000000000005</v>
      </c>
    </row>
    <row r="18" spans="1:23">
      <c r="A18" s="17">
        <v>3000</v>
      </c>
      <c r="B18" s="21">
        <v>2999.8</v>
      </c>
      <c r="C18" s="17">
        <f t="shared" si="0"/>
        <v>600</v>
      </c>
      <c r="D18" s="21">
        <v>598.70000000000005</v>
      </c>
      <c r="E18" s="20">
        <f t="shared" si="1"/>
        <v>5.0105227993986974</v>
      </c>
      <c r="F18" s="20">
        <f t="shared" si="2"/>
        <v>1.0021045598797396</v>
      </c>
      <c r="G18" s="18">
        <v>34</v>
      </c>
      <c r="H18" s="20">
        <f t="shared" si="3"/>
        <v>0.56666666666666665</v>
      </c>
      <c r="I18" s="20">
        <f t="shared" si="4"/>
        <v>9.7182531580755016E-2</v>
      </c>
      <c r="P18" s="12" t="s">
        <v>23</v>
      </c>
      <c r="Q18" s="19">
        <v>140</v>
      </c>
      <c r="V18" s="21">
        <v>2999.8</v>
      </c>
      <c r="W18" s="21">
        <v>598.70000000000005</v>
      </c>
    </row>
    <row r="19" spans="1:23">
      <c r="A19" s="17">
        <v>3100</v>
      </c>
      <c r="B19" s="21">
        <v>3099.8</v>
      </c>
      <c r="C19" s="17">
        <f t="shared" si="0"/>
        <v>620</v>
      </c>
      <c r="D19" s="21">
        <v>618.70000000000005</v>
      </c>
      <c r="E19" s="20">
        <f t="shared" si="1"/>
        <v>5.0101826410214967</v>
      </c>
      <c r="F19" s="20">
        <f t="shared" si="2"/>
        <v>1.0020365282042993</v>
      </c>
      <c r="G19" s="18">
        <v>37</v>
      </c>
      <c r="H19" s="20">
        <f t="shared" si="3"/>
        <v>0.6166666666666667</v>
      </c>
      <c r="I19" s="20">
        <f t="shared" si="4"/>
        <v>0.10137937550497032</v>
      </c>
      <c r="P19" s="12"/>
      <c r="Q19" s="12"/>
      <c r="V19" s="21">
        <v>3099.8</v>
      </c>
      <c r="W19" s="21">
        <v>618.70000000000005</v>
      </c>
    </row>
    <row r="20" spans="1:23">
      <c r="A20" s="17">
        <v>3200</v>
      </c>
      <c r="B20" s="21">
        <v>3199.8</v>
      </c>
      <c r="C20" s="17">
        <f t="shared" si="0"/>
        <v>640</v>
      </c>
      <c r="D20" s="21">
        <v>638.65</v>
      </c>
      <c r="E20" s="20">
        <f t="shared" si="1"/>
        <v>5.0102560087684962</v>
      </c>
      <c r="F20" s="20">
        <f t="shared" si="2"/>
        <v>1.0020512017536993</v>
      </c>
      <c r="G20" s="18">
        <v>56</v>
      </c>
      <c r="H20" s="20">
        <f t="shared" si="3"/>
        <v>0.93333333333333335</v>
      </c>
      <c r="I20" s="20">
        <f t="shared" si="4"/>
        <v>0.12472191289246472</v>
      </c>
      <c r="P20" s="27" t="s">
        <v>24</v>
      </c>
      <c r="Q20" s="27"/>
      <c r="V20" s="21">
        <v>3199.8</v>
      </c>
      <c r="W20" s="21">
        <v>638.65</v>
      </c>
    </row>
    <row r="21" spans="1:23">
      <c r="A21" s="17">
        <v>3300</v>
      </c>
      <c r="B21" s="21">
        <v>3299.8</v>
      </c>
      <c r="C21" s="17">
        <f t="shared" si="0"/>
        <v>660</v>
      </c>
      <c r="D21" s="21">
        <v>658.65</v>
      </c>
      <c r="E21" s="20">
        <f t="shared" si="1"/>
        <v>5.0099445836180072</v>
      </c>
      <c r="F21" s="20">
        <f t="shared" si="2"/>
        <v>1.0019889167236014</v>
      </c>
      <c r="G21" s="18">
        <v>71</v>
      </c>
      <c r="H21" s="20">
        <f t="shared" si="3"/>
        <v>1.1833333333333333</v>
      </c>
      <c r="I21" s="20">
        <f t="shared" si="4"/>
        <v>0.14043582955293932</v>
      </c>
      <c r="P21" s="12" t="s">
        <v>17</v>
      </c>
      <c r="Q21" s="19" t="s">
        <v>45</v>
      </c>
      <c r="V21" s="21">
        <v>3299.8</v>
      </c>
      <c r="W21" s="21">
        <v>658.65</v>
      </c>
    </row>
    <row r="22" spans="1:23">
      <c r="A22" s="17">
        <v>3400</v>
      </c>
      <c r="B22" s="21">
        <v>3399.8</v>
      </c>
      <c r="C22" s="17">
        <f t="shared" si="0"/>
        <v>680</v>
      </c>
      <c r="D22" s="21">
        <v>678.7</v>
      </c>
      <c r="E22" s="20">
        <f t="shared" si="1"/>
        <v>5.0092824517459853</v>
      </c>
      <c r="F22" s="20">
        <f t="shared" si="2"/>
        <v>1.0018564903491971</v>
      </c>
      <c r="G22" s="18">
        <v>80</v>
      </c>
      <c r="H22" s="20">
        <f t="shared" si="3"/>
        <v>1.3333333333333333</v>
      </c>
      <c r="I22" s="20">
        <f t="shared" si="4"/>
        <v>0.14907119849998599</v>
      </c>
      <c r="P22" s="12" t="s">
        <v>25</v>
      </c>
      <c r="Q22" s="19">
        <v>60</v>
      </c>
      <c r="V22" s="21">
        <v>3399.8</v>
      </c>
      <c r="W22" s="21">
        <v>678.7</v>
      </c>
    </row>
    <row r="23" spans="1:23">
      <c r="A23" s="17">
        <v>3500</v>
      </c>
      <c r="B23" s="21">
        <v>3500</v>
      </c>
      <c r="C23" s="17">
        <f t="shared" si="0"/>
        <v>700</v>
      </c>
      <c r="D23" s="21">
        <v>698.7</v>
      </c>
      <c r="E23" s="20">
        <f t="shared" si="1"/>
        <v>5.0093029912695002</v>
      </c>
      <c r="F23" s="20">
        <f t="shared" si="2"/>
        <v>1.0018605982538999</v>
      </c>
      <c r="G23" s="18">
        <v>109</v>
      </c>
      <c r="H23" s="20">
        <f t="shared" si="3"/>
        <v>1.8166666666666667</v>
      </c>
      <c r="I23" s="20">
        <f t="shared" si="4"/>
        <v>0.1740051084818425</v>
      </c>
      <c r="V23" s="21">
        <v>3500</v>
      </c>
      <c r="W23" s="21">
        <v>698.7</v>
      </c>
    </row>
    <row r="24" spans="1:23">
      <c r="A24" s="17">
        <v>3600</v>
      </c>
      <c r="B24" s="21">
        <v>3600</v>
      </c>
      <c r="C24" s="17">
        <f t="shared" si="0"/>
        <v>720</v>
      </c>
      <c r="D24" s="21">
        <v>718.75</v>
      </c>
      <c r="E24" s="20">
        <f t="shared" si="1"/>
        <v>5.0086956521739134</v>
      </c>
      <c r="F24" s="20">
        <f t="shared" si="2"/>
        <v>1.0017391304347827</v>
      </c>
      <c r="G24" s="18">
        <v>114</v>
      </c>
      <c r="H24" s="20">
        <f t="shared" si="3"/>
        <v>1.9</v>
      </c>
      <c r="I24" s="20">
        <f t="shared" si="4"/>
        <v>0.17795130420052185</v>
      </c>
      <c r="V24" s="21">
        <v>3600</v>
      </c>
      <c r="W24" s="21">
        <v>718.75</v>
      </c>
    </row>
    <row r="25" spans="1:23" ht="15">
      <c r="A25" s="17">
        <v>3700</v>
      </c>
      <c r="B25" s="21">
        <v>3700</v>
      </c>
      <c r="C25" s="17">
        <f t="shared" si="0"/>
        <v>740</v>
      </c>
      <c r="D25" s="21">
        <v>738.7</v>
      </c>
      <c r="E25" s="20">
        <f t="shared" si="1"/>
        <v>5.0087992419114657</v>
      </c>
      <c r="F25" s="20">
        <f t="shared" si="2"/>
        <v>1.0017598483822931</v>
      </c>
      <c r="G25" s="18">
        <v>132</v>
      </c>
      <c r="H25" s="20">
        <f t="shared" si="3"/>
        <v>2.2000000000000002</v>
      </c>
      <c r="I25" s="20">
        <f t="shared" si="4"/>
        <v>0.19148542155126763</v>
      </c>
      <c r="J25" s="4"/>
      <c r="K25" s="4"/>
      <c r="L25" s="4"/>
      <c r="M25" s="4"/>
      <c r="N25" s="4"/>
      <c r="O25" s="4"/>
      <c r="P25" s="24" t="s">
        <v>31</v>
      </c>
      <c r="Q25" s="25"/>
      <c r="V25" s="21">
        <v>3700</v>
      </c>
      <c r="W25" s="21">
        <v>738.7</v>
      </c>
    </row>
    <row r="26" spans="1:23" ht="15">
      <c r="A26" s="17">
        <v>3800</v>
      </c>
      <c r="B26" s="21">
        <v>3800.2</v>
      </c>
      <c r="C26" s="17">
        <f t="shared" si="0"/>
        <v>760</v>
      </c>
      <c r="D26" s="21">
        <v>758.75</v>
      </c>
      <c r="E26" s="20">
        <f t="shared" si="1"/>
        <v>5.0085008237232289</v>
      </c>
      <c r="F26" s="20">
        <f t="shared" si="2"/>
        <v>1.0017001647446457</v>
      </c>
      <c r="G26" s="18">
        <v>146</v>
      </c>
      <c r="H26" s="20">
        <f t="shared" si="3"/>
        <v>2.4333333333333331</v>
      </c>
      <c r="I26" s="20">
        <f t="shared" si="4"/>
        <v>0.20138409955990955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4900.6000000000004</v>
      </c>
      <c r="V26" s="21">
        <v>3800.2</v>
      </c>
      <c r="W26" s="21">
        <v>758.75</v>
      </c>
    </row>
    <row r="27" spans="1:23" ht="15">
      <c r="A27" s="17">
        <v>3900</v>
      </c>
      <c r="B27" s="21">
        <v>3900.2</v>
      </c>
      <c r="C27" s="17">
        <f t="shared" si="0"/>
        <v>780</v>
      </c>
      <c r="D27" s="21">
        <v>778.8</v>
      </c>
      <c r="E27" s="20">
        <f t="shared" si="1"/>
        <v>5.0079609655880839</v>
      </c>
      <c r="F27" s="20">
        <f t="shared" si="2"/>
        <v>1.0015921931176168</v>
      </c>
      <c r="G27" s="18">
        <v>170</v>
      </c>
      <c r="H27" s="20">
        <f t="shared" si="3"/>
        <v>2.8333333333333335</v>
      </c>
      <c r="I27" s="20">
        <f t="shared" si="4"/>
        <v>0.2173067468400883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4603.415</v>
      </c>
      <c r="V27" s="21">
        <v>3900.2</v>
      </c>
      <c r="W27" s="21">
        <v>778.8</v>
      </c>
    </row>
    <row r="28" spans="1:23" ht="15">
      <c r="A28" s="17">
        <v>4000</v>
      </c>
      <c r="B28" s="21">
        <v>4000.2</v>
      </c>
      <c r="C28" s="17">
        <f t="shared" si="0"/>
        <v>800</v>
      </c>
      <c r="D28" s="21">
        <v>798.8</v>
      </c>
      <c r="E28" s="20">
        <f t="shared" si="1"/>
        <v>5.0077616424636959</v>
      </c>
      <c r="F28" s="20">
        <f t="shared" si="2"/>
        <v>1.0015523284927392</v>
      </c>
      <c r="G28" s="18">
        <v>176</v>
      </c>
      <c r="H28" s="20">
        <f t="shared" si="3"/>
        <v>2.9333333333333331</v>
      </c>
      <c r="I28" s="20">
        <f t="shared" si="4"/>
        <v>0.22110831935702666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979.45</v>
      </c>
      <c r="V28" s="21">
        <v>4000.2</v>
      </c>
      <c r="W28" s="21">
        <v>798.8</v>
      </c>
    </row>
    <row r="29" spans="1:23" ht="15">
      <c r="A29" s="17">
        <v>4100</v>
      </c>
      <c r="B29" s="21">
        <v>4100.2</v>
      </c>
      <c r="C29" s="17">
        <f t="shared" si="0"/>
        <v>820</v>
      </c>
      <c r="D29" s="21">
        <v>818.85</v>
      </c>
      <c r="E29" s="20">
        <f t="shared" si="1"/>
        <v>5.0072662880869512</v>
      </c>
      <c r="F29" s="20">
        <f t="shared" si="2"/>
        <v>1.0014532576173902</v>
      </c>
      <c r="G29" s="18">
        <v>195</v>
      </c>
      <c r="H29" s="20">
        <f t="shared" si="3"/>
        <v>3.25</v>
      </c>
      <c r="I29" s="20">
        <f t="shared" si="4"/>
        <v>0.23273733406281569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  <c r="V29" s="21">
        <v>4100.2</v>
      </c>
      <c r="W29" s="21">
        <v>818.85</v>
      </c>
    </row>
    <row r="30" spans="1:23" ht="15">
      <c r="A30" s="17">
        <v>4200</v>
      </c>
      <c r="B30" s="21">
        <v>4200.2</v>
      </c>
      <c r="C30" s="17">
        <f t="shared" si="0"/>
        <v>840</v>
      </c>
      <c r="D30" s="21">
        <v>838.85</v>
      </c>
      <c r="E30" s="20">
        <f t="shared" si="1"/>
        <v>5.0070930440483989</v>
      </c>
      <c r="F30" s="20">
        <f t="shared" si="2"/>
        <v>1.0014186088096797</v>
      </c>
      <c r="G30" s="18">
        <v>210</v>
      </c>
      <c r="H30" s="20">
        <f t="shared" si="3"/>
        <v>3.5</v>
      </c>
      <c r="I30" s="20">
        <f t="shared" si="4"/>
        <v>0.24152294576982397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5.0017260726108237</v>
      </c>
      <c r="V30" s="21">
        <v>4200.2</v>
      </c>
      <c r="W30" s="21">
        <v>838.85</v>
      </c>
    </row>
    <row r="31" spans="1:23" ht="15">
      <c r="A31" s="17">
        <v>4300</v>
      </c>
      <c r="B31" s="21">
        <v>4300.3999999999996</v>
      </c>
      <c r="C31" s="17">
        <f t="shared" si="0"/>
        <v>860</v>
      </c>
      <c r="D31" s="21">
        <v>858.95</v>
      </c>
      <c r="E31" s="20">
        <f t="shared" si="1"/>
        <v>5.0065777984748818</v>
      </c>
      <c r="F31" s="20">
        <f t="shared" si="2"/>
        <v>1.0013155596949763</v>
      </c>
      <c r="G31" s="18">
        <v>193</v>
      </c>
      <c r="H31" s="20">
        <f t="shared" si="3"/>
        <v>3.2166666666666668</v>
      </c>
      <c r="I31" s="20">
        <f t="shared" si="4"/>
        <v>0.23154073315749674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3.4521452216473847E-2</v>
      </c>
      <c r="V31" s="21">
        <v>4300.3999999999996</v>
      </c>
      <c r="W31" s="21">
        <v>858.95</v>
      </c>
    </row>
    <row r="32" spans="1:23" ht="15">
      <c r="A32" s="17">
        <v>4400</v>
      </c>
      <c r="B32" s="21">
        <v>4400.2</v>
      </c>
      <c r="C32" s="17">
        <f t="shared" si="0"/>
        <v>880</v>
      </c>
      <c r="D32" s="21">
        <v>879</v>
      </c>
      <c r="E32" s="20">
        <f t="shared" si="1"/>
        <v>5.0059158134243456</v>
      </c>
      <c r="F32" s="20">
        <f t="shared" si="2"/>
        <v>1.0011831626848691</v>
      </c>
      <c r="G32" s="18">
        <v>248</v>
      </c>
      <c r="H32" s="20">
        <f t="shared" si="3"/>
        <v>4.1333333333333337</v>
      </c>
      <c r="I32" s="20">
        <f t="shared" si="4"/>
        <v>0.26246692913372704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9.7666666666666675</v>
      </c>
      <c r="V32" s="21">
        <v>4400.2</v>
      </c>
      <c r="W32" s="21">
        <v>879</v>
      </c>
    </row>
    <row r="33" spans="1:23" ht="15">
      <c r="A33" s="17">
        <v>4500</v>
      </c>
      <c r="B33" s="21">
        <v>4500.6000000000004</v>
      </c>
      <c r="C33" s="17">
        <f t="shared" si="0"/>
        <v>900</v>
      </c>
      <c r="D33" s="21">
        <v>899.05</v>
      </c>
      <c r="E33" s="20">
        <f t="shared" si="1"/>
        <v>5.0059507257660867</v>
      </c>
      <c r="F33" s="20">
        <f t="shared" si="2"/>
        <v>1.0011901451532172</v>
      </c>
      <c r="G33" s="18">
        <v>249</v>
      </c>
      <c r="H33" s="20">
        <f t="shared" si="3"/>
        <v>4.1500000000000004</v>
      </c>
      <c r="I33" s="20">
        <f t="shared" si="4"/>
        <v>0.26299556396765833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0.40345728123034014</v>
      </c>
      <c r="V33" s="21">
        <v>4500.6000000000004</v>
      </c>
      <c r="W33" s="21">
        <v>899.05</v>
      </c>
    </row>
    <row r="34" spans="1:23">
      <c r="A34" s="17">
        <v>4600</v>
      </c>
      <c r="B34" s="21">
        <v>4600.3999999999996</v>
      </c>
      <c r="C34" s="17">
        <f t="shared" si="0"/>
        <v>920</v>
      </c>
      <c r="D34" s="21">
        <v>919.15</v>
      </c>
      <c r="E34" s="20">
        <f t="shared" si="1"/>
        <v>5.0050590219224285</v>
      </c>
      <c r="F34" s="20">
        <f t="shared" si="2"/>
        <v>1.0010118043844858</v>
      </c>
      <c r="G34" s="18">
        <v>287</v>
      </c>
      <c r="H34" s="20">
        <f t="shared" si="3"/>
        <v>4.7833333333333332</v>
      </c>
      <c r="I34" s="20">
        <f t="shared" si="4"/>
        <v>0.28235123910162357</v>
      </c>
      <c r="J34" s="4"/>
      <c r="K34" s="4"/>
      <c r="L34" s="4"/>
      <c r="M34" s="4"/>
      <c r="N34" s="4"/>
      <c r="O34" s="4"/>
      <c r="V34" s="21">
        <v>4600.3999999999996</v>
      </c>
      <c r="W34" s="21">
        <v>919.15</v>
      </c>
    </row>
    <row r="35" spans="1:23">
      <c r="A35" s="17">
        <v>4700</v>
      </c>
      <c r="B35" s="21">
        <v>4700.6000000000004</v>
      </c>
      <c r="C35" s="17">
        <f t="shared" si="0"/>
        <v>940</v>
      </c>
      <c r="D35" s="21">
        <v>939.25</v>
      </c>
      <c r="E35" s="20">
        <f t="shared" si="1"/>
        <v>5.0046313548043653</v>
      </c>
      <c r="F35" s="20">
        <f t="shared" si="2"/>
        <v>1.0009262709608731</v>
      </c>
      <c r="G35" s="18">
        <v>314</v>
      </c>
      <c r="H35" s="20">
        <f t="shared" si="3"/>
        <v>5.2333333333333334</v>
      </c>
      <c r="I35" s="20">
        <f t="shared" si="4"/>
        <v>0.2953340857778225</v>
      </c>
      <c r="J35" s="4"/>
      <c r="K35" s="4"/>
      <c r="L35" s="4"/>
      <c r="M35" s="4"/>
      <c r="N35" s="4"/>
      <c r="O35" s="4"/>
      <c r="V35" s="21">
        <v>4700.6000000000004</v>
      </c>
      <c r="W35" s="21">
        <v>939.25</v>
      </c>
    </row>
    <row r="36" spans="1:23">
      <c r="A36" s="17">
        <v>4800</v>
      </c>
      <c r="B36" s="21">
        <v>4800.6000000000004</v>
      </c>
      <c r="C36" s="17">
        <f t="shared" si="0"/>
        <v>960</v>
      </c>
      <c r="D36" s="21">
        <v>959.35</v>
      </c>
      <c r="E36" s="20">
        <f t="shared" si="1"/>
        <v>5.0040131338927401</v>
      </c>
      <c r="F36" s="20">
        <f t="shared" si="2"/>
        <v>1.0008026267785479</v>
      </c>
      <c r="G36" s="18">
        <v>437</v>
      </c>
      <c r="H36" s="20">
        <f t="shared" si="3"/>
        <v>7.2833333333333332</v>
      </c>
      <c r="I36" s="20">
        <f t="shared" si="4"/>
        <v>0.3484090826727812</v>
      </c>
      <c r="V36" s="21">
        <v>4800.6000000000004</v>
      </c>
      <c r="W36" s="21">
        <v>959.35</v>
      </c>
    </row>
    <row r="37" spans="1:23">
      <c r="A37" s="17">
        <v>4900</v>
      </c>
      <c r="B37" s="21">
        <v>4900.6000000000004</v>
      </c>
      <c r="C37" s="17">
        <f t="shared" si="0"/>
        <v>980</v>
      </c>
      <c r="D37" s="18">
        <v>979.45</v>
      </c>
      <c r="E37" s="20">
        <f t="shared" si="1"/>
        <v>5.0034202868957065</v>
      </c>
      <c r="F37" s="20">
        <f t="shared" si="2"/>
        <v>1.0006840573791413</v>
      </c>
      <c r="G37" s="18">
        <v>586</v>
      </c>
      <c r="H37" s="20">
        <f t="shared" si="3"/>
        <v>9.7666666666666675</v>
      </c>
      <c r="I37" s="20">
        <f t="shared" si="4"/>
        <v>0.40345728123034014</v>
      </c>
      <c r="V37" s="21">
        <v>4900.6000000000004</v>
      </c>
      <c r="W37" s="18">
        <v>979.45</v>
      </c>
    </row>
    <row r="43" spans="1:23" hidden="1">
      <c r="J43" s="1"/>
      <c r="K43" s="1"/>
      <c r="L43" s="1"/>
      <c r="M43" s="1"/>
      <c r="N43" s="1"/>
      <c r="O43" s="1"/>
    </row>
    <row r="44" spans="1:23" hidden="1">
      <c r="A44" s="22" t="s">
        <v>5</v>
      </c>
      <c r="B44" s="22"/>
      <c r="C44" s="22"/>
      <c r="D44" s="22"/>
      <c r="E44" s="22"/>
      <c r="F44" s="22"/>
      <c r="G44" s="9"/>
      <c r="H44" s="9"/>
      <c r="I44" s="9"/>
      <c r="J44" s="3"/>
      <c r="K44" s="3"/>
      <c r="L44" s="3"/>
      <c r="M44" s="3"/>
      <c r="N44" s="3"/>
    </row>
    <row r="45" spans="1:23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3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3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3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2" t="s">
        <v>6</v>
      </c>
      <c r="B70" s="22"/>
      <c r="C70" s="22"/>
      <c r="D70" s="22"/>
      <c r="E70" s="22"/>
      <c r="F70" s="22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3"/>
      <c r="B94" s="23"/>
      <c r="C94" s="23"/>
      <c r="D94" s="23"/>
      <c r="E94" s="23"/>
    </row>
    <row r="95" spans="1:10" hidden="1">
      <c r="A95" s="23"/>
      <c r="B95" s="23"/>
      <c r="C95" s="23"/>
      <c r="D95" s="23"/>
      <c r="E95" s="23"/>
    </row>
    <row r="96" spans="1:10" hidden="1">
      <c r="A96" s="23"/>
      <c r="B96" s="23"/>
      <c r="C96" s="23"/>
      <c r="D96" s="23"/>
      <c r="E96" s="23"/>
    </row>
    <row r="97" spans="1:9" hidden="1">
      <c r="A97" s="23"/>
      <c r="B97" s="23"/>
      <c r="C97" s="23"/>
      <c r="D97" s="23"/>
      <c r="E97" s="23"/>
    </row>
    <row r="98" spans="1:9" hidden="1">
      <c r="A98" s="22" t="s">
        <v>8</v>
      </c>
      <c r="B98" s="22"/>
      <c r="C98" s="22"/>
      <c r="D98" s="22"/>
      <c r="E98" s="22"/>
      <c r="F98" s="22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2" t="s">
        <v>9</v>
      </c>
      <c r="B118" s="22"/>
      <c r="C118" s="22"/>
      <c r="D118" s="22"/>
      <c r="E118" s="22"/>
      <c r="F118" s="22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2" t="s">
        <v>10</v>
      </c>
      <c r="B146" s="22"/>
      <c r="C146" s="22"/>
      <c r="D146" s="22"/>
      <c r="E146" s="22"/>
      <c r="F146" s="22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2018-08-01T14:06:41Z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