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PAK-0005/"/>
    </mc:Choice>
  </mc:AlternateContent>
  <xr:revisionPtr revIDLastSave="0" documentId="13_ncr:1_{B6385C89-5376-8E41-80A2-24158283F0A9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C11" i="4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<sst xmlns="http://schemas.openxmlformats.org/spreadsheetml/2006/main" count="83" uniqueCount="46">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</sst>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0.99975707305589578</c:v>
                </c:pt>
                <c:pt idx="1">
                  <c:v>0.99825380528055274</c:v>
                </c:pt>
                <c:pt idx="2">
                  <c:v>0.99808719368266385</c:v>
                </c:pt>
                <c:pt idx="3">
                  <c:v>0.99750499001996018</c:v>
                </c:pt>
                <c:pt idx="4">
                  <c:v>0.9971062373005114</c:v>
                </c:pt>
                <c:pt idx="5">
                  <c:v>0.9966331644723041</c:v>
                </c:pt>
                <c:pt idx="6">
                  <c:v>0.99629556863448576</c:v>
                </c:pt>
                <c:pt idx="7">
                  <c:v>0.99604254289735916</c:v>
                </c:pt>
                <c:pt idx="8">
                  <c:v>0.99581848084842095</c:v>
                </c:pt>
                <c:pt idx="9">
                  <c:v>0.9955397846282743</c:v>
                </c:pt>
                <c:pt idx="10">
                  <c:v>0.99519908505744636</c:v>
                </c:pt>
                <c:pt idx="11">
                  <c:v>0.99472912948764991</c:v>
                </c:pt>
                <c:pt idx="12">
                  <c:v>0.99458007798490244</c:v>
                </c:pt>
                <c:pt idx="13">
                  <c:v>0.99429288385243597</c:v>
                </c:pt>
                <c:pt idx="14">
                  <c:v>0.99412663963124737</c:v>
                </c:pt>
                <c:pt idx="15">
                  <c:v>0.9939318150846902</c:v>
                </c:pt>
                <c:pt idx="16">
                  <c:v>0.99382655369258388</c:v>
                </c:pt>
                <c:pt idx="17">
                  <c:v>0.99372769247262882</c:v>
                </c:pt>
                <c:pt idx="18">
                  <c:v>0.9936203727245364</c:v>
                </c:pt>
                <c:pt idx="19">
                  <c:v>0.99347631977742601</c:v>
                </c:pt>
                <c:pt idx="20">
                  <c:v>0.99334029300723869</c:v>
                </c:pt>
                <c:pt idx="21">
                  <c:v>0.9931985390349094</c:v>
                </c:pt>
                <c:pt idx="22">
                  <c:v>0.99311655594141035</c:v>
                </c:pt>
                <c:pt idx="23">
                  <c:v>0.99292454061199631</c:v>
                </c:pt>
                <c:pt idx="24">
                  <c:v>0.99280392147372243</c:v>
                </c:pt>
                <c:pt idx="25">
                  <c:v>0.99256880743939979</c:v>
                </c:pt>
                <c:pt idx="26">
                  <c:v>0.99241521692304735</c:v>
                </c:pt>
                <c:pt idx="27">
                  <c:v>0.99224638762246586</c:v>
                </c:pt>
                <c:pt idx="28">
                  <c:v>0.99215228245424092</c:v>
                </c:pt>
                <c:pt idx="29">
                  <c:v>0.99195281092792609</c:v>
                </c:pt>
                <c:pt idx="30">
                  <c:v>0.99181565571460517</c:v>
                </c:pt>
                <c:pt idx="31">
                  <c:v>0.99158975917087622</c:v>
                </c:pt>
                <c:pt idx="32">
                  <c:v>0.99131207783109287</c:v>
                </c:pt>
                <c:pt idx="33">
                  <c:v>0.99099566484905255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240.25</c:v>
                </c:pt>
                <c:pt idx="6">
                  <c:v>280.39999999999998</c:v>
                </c:pt>
                <c:pt idx="7">
                  <c:v>320.55</c:v>
                </c:pt>
                <c:pt idx="8">
                  <c:v>360.75</c:v>
                </c:pt>
                <c:pt idx="9">
                  <c:v>400.95</c:v>
                </c:pt>
                <c:pt idx="10">
                  <c:v>441.2</c:v>
                </c:pt>
                <c:pt idx="11">
                  <c:v>481.5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642.65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824.45</c:v>
                </c:pt>
                <c:pt idx="26">
                  <c:v>844.65</c:v>
                </c:pt>
                <c:pt idx="27">
                  <c:v>864.95</c:v>
                </c:pt>
                <c:pt idx="28">
                  <c:v>885.15</c:v>
                </c:pt>
                <c:pt idx="29">
                  <c:v>905.45</c:v>
                </c:pt>
                <c:pt idx="30">
                  <c:v>925.7</c:v>
                </c:pt>
                <c:pt idx="31">
                  <c:v>946</c:v>
                </c:pt>
                <c:pt idx="32">
                  <c:v>966.4</c:v>
                </c:pt>
                <c:pt idx="33">
                  <c:v>986.85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999.6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3400</c:v>
                </c:pt>
                <c:pt idx="19">
                  <c:v>3499.8</c:v>
                </c:pt>
                <c:pt idx="20">
                  <c:v>3599.6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</c:v>
                  </c:pt>
                  <c:pt idx="7">
                    <c:v>2.8867513459481287E-2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0.05</c:v>
                  </c:pt>
                  <c:pt idx="13">
                    <c:v>7.8173595997057158E-2</c:v>
                  </c:pt>
                  <c:pt idx="14">
                    <c:v>0.10137937550497032</c:v>
                  </c:pt>
                  <c:pt idx="15">
                    <c:v>0.13844373104863458</c:v>
                  </c:pt>
                  <c:pt idx="16">
                    <c:v>0.13743685418725535</c:v>
                  </c:pt>
                  <c:pt idx="17">
                    <c:v>7.8173595997057158E-2</c:v>
                  </c:pt>
                  <c:pt idx="18">
                    <c:v>9.8601329718326941E-2</c:v>
                  </c:pt>
                  <c:pt idx="19">
                    <c:v>0.10671873729054747</c:v>
                  </c:pt>
                  <c:pt idx="20">
                    <c:v>0.13642254619787417</c:v>
                  </c:pt>
                  <c:pt idx="21">
                    <c:v>0.14433756729740646</c:v>
                  </c:pt>
                  <c:pt idx="22">
                    <c:v>0.15545631755148026</c:v>
                  </c:pt>
                  <c:pt idx="23">
                    <c:v>0.202072594216369</c:v>
                  </c:pt>
                  <c:pt idx="24">
                    <c:v>0.24209731743889915</c:v>
                  </c:pt>
                  <c:pt idx="25">
                    <c:v>0.26925824035672519</c:v>
                  </c:pt>
                  <c:pt idx="26">
                    <c:v>0.30641293851417056</c:v>
                  </c:pt>
                  <c:pt idx="27">
                    <c:v>0.348010216963685</c:v>
                  </c:pt>
                  <c:pt idx="28">
                    <c:v>0.37043517951488114</c:v>
                  </c:pt>
                  <c:pt idx="29">
                    <c:v>0.39756201472921876</c:v>
                  </c:pt>
                  <c:pt idx="30">
                    <c:v>0.41163630117428229</c:v>
                  </c:pt>
                  <c:pt idx="31">
                    <c:v>0.44127340982912422</c:v>
                  </c:pt>
                  <c:pt idx="32">
                    <c:v>0.45368858629387332</c:v>
                  </c:pt>
                  <c:pt idx="33">
                    <c:v>0.50442486501405193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</c:v>
                  </c:pt>
                  <c:pt idx="7">
                    <c:v>2.8867513459481287E-2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0.05</c:v>
                  </c:pt>
                  <c:pt idx="13">
                    <c:v>7.8173595997057158E-2</c:v>
                  </c:pt>
                  <c:pt idx="14">
                    <c:v>0.10137937550497032</c:v>
                  </c:pt>
                  <c:pt idx="15">
                    <c:v>0.13844373104863458</c:v>
                  </c:pt>
                  <c:pt idx="16">
                    <c:v>0.13743685418725535</c:v>
                  </c:pt>
                  <c:pt idx="17">
                    <c:v>7.8173595997057158E-2</c:v>
                  </c:pt>
                  <c:pt idx="18">
                    <c:v>9.8601329718326941E-2</c:v>
                  </c:pt>
                  <c:pt idx="19">
                    <c:v>0.10671873729054747</c:v>
                  </c:pt>
                  <c:pt idx="20">
                    <c:v>0.13642254619787417</c:v>
                  </c:pt>
                  <c:pt idx="21">
                    <c:v>0.14433756729740646</c:v>
                  </c:pt>
                  <c:pt idx="22">
                    <c:v>0.15545631755148026</c:v>
                  </c:pt>
                  <c:pt idx="23">
                    <c:v>0.202072594216369</c:v>
                  </c:pt>
                  <c:pt idx="24">
                    <c:v>0.24209731743889915</c:v>
                  </c:pt>
                  <c:pt idx="25">
                    <c:v>0.26925824035672519</c:v>
                  </c:pt>
                  <c:pt idx="26">
                    <c:v>0.30641293851417056</c:v>
                  </c:pt>
                  <c:pt idx="27">
                    <c:v>0.348010216963685</c:v>
                  </c:pt>
                  <c:pt idx="28">
                    <c:v>0.37043517951488114</c:v>
                  </c:pt>
                  <c:pt idx="29">
                    <c:v>0.39756201472921876</c:v>
                  </c:pt>
                  <c:pt idx="30">
                    <c:v>0.41163630117428229</c:v>
                  </c:pt>
                  <c:pt idx="31">
                    <c:v>0.44127340982912422</c:v>
                  </c:pt>
                  <c:pt idx="32">
                    <c:v>0.45368858629387332</c:v>
                  </c:pt>
                  <c:pt idx="33">
                    <c:v>0.50442486501405193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240.25</c:v>
                </c:pt>
                <c:pt idx="6">
                  <c:v>280.39999999999998</c:v>
                </c:pt>
                <c:pt idx="7">
                  <c:v>320.55</c:v>
                </c:pt>
                <c:pt idx="8">
                  <c:v>360.75</c:v>
                </c:pt>
                <c:pt idx="9">
                  <c:v>400.95</c:v>
                </c:pt>
                <c:pt idx="10">
                  <c:v>441.2</c:v>
                </c:pt>
                <c:pt idx="11">
                  <c:v>481.5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642.65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824.45</c:v>
                </c:pt>
                <c:pt idx="26">
                  <c:v>844.65</c:v>
                </c:pt>
                <c:pt idx="27">
                  <c:v>864.95</c:v>
                </c:pt>
                <c:pt idx="28">
                  <c:v>885.15</c:v>
                </c:pt>
                <c:pt idx="29">
                  <c:v>905.45</c:v>
                </c:pt>
                <c:pt idx="30">
                  <c:v>925.7</c:v>
                </c:pt>
                <c:pt idx="31">
                  <c:v>946</c:v>
                </c:pt>
                <c:pt idx="32">
                  <c:v>966.4</c:v>
                </c:pt>
                <c:pt idx="33">
                  <c:v>986.85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1.6666666666666666E-2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0.36666666666666664</c:v>
                </c:pt>
                <c:pt idx="14">
                  <c:v>0.6166666666666667</c:v>
                </c:pt>
                <c:pt idx="15">
                  <c:v>1.1499999999999999</c:v>
                </c:pt>
                <c:pt idx="16">
                  <c:v>1.1333333333333333</c:v>
                </c:pt>
                <c:pt idx="17">
                  <c:v>0.36666666666666664</c:v>
                </c:pt>
                <c:pt idx="18">
                  <c:v>0.58333333333333337</c:v>
                </c:pt>
                <c:pt idx="19">
                  <c:v>0.68333333333333335</c:v>
                </c:pt>
                <c:pt idx="20">
                  <c:v>1.1166666666666667</c:v>
                </c:pt>
                <c:pt idx="21">
                  <c:v>1.25</c:v>
                </c:pt>
                <c:pt idx="22">
                  <c:v>1.45</c:v>
                </c:pt>
                <c:pt idx="23">
                  <c:v>2.4500000000000002</c:v>
                </c:pt>
                <c:pt idx="24">
                  <c:v>3.5166666666666666</c:v>
                </c:pt>
                <c:pt idx="25">
                  <c:v>4.3499999999999996</c:v>
                </c:pt>
                <c:pt idx="26">
                  <c:v>5.6333333333333337</c:v>
                </c:pt>
                <c:pt idx="27">
                  <c:v>7.2666666666666666</c:v>
                </c:pt>
                <c:pt idx="28">
                  <c:v>8.2333333333333325</c:v>
                </c:pt>
                <c:pt idx="29">
                  <c:v>9.4833333333333325</c:v>
                </c:pt>
                <c:pt idx="30">
                  <c:v>10.166666666666666</c:v>
                </c:pt>
                <c:pt idx="31">
                  <c:v>11.683333333333334</c:v>
                </c:pt>
                <c:pt idx="32">
                  <c:v>12.35</c:v>
                </c:pt>
                <c:pt idx="33" formatCode="General">
                  <c:v>15.266666666666667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240.25</c:v>
                </c:pt>
                <c:pt idx="6">
                  <c:v>280.39999999999998</c:v>
                </c:pt>
                <c:pt idx="7">
                  <c:v>320.55</c:v>
                </c:pt>
                <c:pt idx="8">
                  <c:v>360.75</c:v>
                </c:pt>
                <c:pt idx="9">
                  <c:v>400.95</c:v>
                </c:pt>
                <c:pt idx="10">
                  <c:v>441.2</c:v>
                </c:pt>
                <c:pt idx="11">
                  <c:v>481.5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642.65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824.45</c:v>
                </c:pt>
                <c:pt idx="26">
                  <c:v>844.65</c:v>
                </c:pt>
                <c:pt idx="27">
                  <c:v>864.95</c:v>
                </c:pt>
                <c:pt idx="28">
                  <c:v>885.15</c:v>
                </c:pt>
                <c:pt idx="29">
                  <c:v>905.45</c:v>
                </c:pt>
                <c:pt idx="30">
                  <c:v>925.7</c:v>
                </c:pt>
                <c:pt idx="31">
                  <c:v>946</c:v>
                </c:pt>
                <c:pt idx="32">
                  <c:v>966.4</c:v>
                </c:pt>
                <c:pt idx="33">
                  <c:v>986.85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999.6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3400</c:v>
                </c:pt>
                <c:pt idx="19">
                  <c:v>3499.8</c:v>
                </c:pt>
                <c:pt idx="20">
                  <c:v>3599.6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240.25</c:v>
                </c:pt>
                <c:pt idx="6">
                  <c:v>280.39999999999998</c:v>
                </c:pt>
                <c:pt idx="7">
                  <c:v>320.55</c:v>
                </c:pt>
                <c:pt idx="8">
                  <c:v>360.75</c:v>
                </c:pt>
                <c:pt idx="9">
                  <c:v>400.95</c:v>
                </c:pt>
                <c:pt idx="10">
                  <c:v>441.2</c:v>
                </c:pt>
                <c:pt idx="11">
                  <c:v>481.5</c:v>
                </c:pt>
                <c:pt idx="12">
                  <c:v>521.75</c:v>
                </c:pt>
                <c:pt idx="13">
                  <c:v>562.04999999999995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642.65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804.15</c:v>
                </c:pt>
                <c:pt idx="25">
                  <c:v>824.45</c:v>
                </c:pt>
                <c:pt idx="26">
                  <c:v>844.65</c:v>
                </c:pt>
                <c:pt idx="27">
                  <c:v>864.95</c:v>
                </c:pt>
                <c:pt idx="28">
                  <c:v>885.15</c:v>
                </c:pt>
                <c:pt idx="29">
                  <c:v>905.45</c:v>
                </c:pt>
                <c:pt idx="30">
                  <c:v>925.7</c:v>
                </c:pt>
                <c:pt idx="31">
                  <c:v>946</c:v>
                </c:pt>
                <c:pt idx="32">
                  <c:v>966.4</c:v>
                </c:pt>
                <c:pt idx="33">
                  <c:v>986.85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1.6666666666666666E-2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0.36666666666666664</c:v>
                </c:pt>
                <c:pt idx="14">
                  <c:v>0.6166666666666667</c:v>
                </c:pt>
                <c:pt idx="15">
                  <c:v>1.1499999999999999</c:v>
                </c:pt>
                <c:pt idx="16">
                  <c:v>1.1333333333333333</c:v>
                </c:pt>
                <c:pt idx="17">
                  <c:v>0.36666666666666664</c:v>
                </c:pt>
                <c:pt idx="18">
                  <c:v>0.58333333333333337</c:v>
                </c:pt>
                <c:pt idx="19">
                  <c:v>0.68333333333333335</c:v>
                </c:pt>
                <c:pt idx="20">
                  <c:v>1.1166666666666667</c:v>
                </c:pt>
                <c:pt idx="21">
                  <c:v>1.25</c:v>
                </c:pt>
                <c:pt idx="22">
                  <c:v>1.45</c:v>
                </c:pt>
                <c:pt idx="23">
                  <c:v>2.4500000000000002</c:v>
                </c:pt>
                <c:pt idx="24">
                  <c:v>3.5166666666666666</c:v>
                </c:pt>
                <c:pt idx="25">
                  <c:v>4.3499999999999996</c:v>
                </c:pt>
                <c:pt idx="26">
                  <c:v>5.6333333333333337</c:v>
                </c:pt>
                <c:pt idx="27">
                  <c:v>7.2666666666666666</c:v>
                </c:pt>
                <c:pt idx="28">
                  <c:v>8.2333333333333325</c:v>
                </c:pt>
                <c:pt idx="29">
                  <c:v>9.4833333333333325</c:v>
                </c:pt>
                <c:pt idx="30">
                  <c:v>10.166666666666666</c:v>
                </c:pt>
                <c:pt idx="31">
                  <c:v>11.683333333333334</c:v>
                </c:pt>
                <c:pt idx="32">
                  <c:v>12.35</c:v>
                </c:pt>
                <c:pt idx="33" formatCode="General">
                  <c:v>15.266666666666667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"/>
  <sheetViews>
    <sheetView tabSelected="1" topLeftCell="H1" zoomScale="120" zoomScaleNormal="120" workbookViewId="0">
      <selection activeCell="T4" sqref="T4:U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1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</row>
    <row r="2" spans="1:2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1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1">
      <c r="A4" s="17">
        <v>200</v>
      </c>
      <c r="B4" s="21">
        <v>199.6</v>
      </c>
      <c r="C4" s="17">
        <f>A4/$Q$2</f>
        <v>39.920159680638726</v>
      </c>
      <c r="D4" s="20">
        <v>39.85</v>
      </c>
      <c r="E4" s="22">
        <f>B4/D4</f>
        <v>5.0087829360100375</v>
      </c>
      <c r="F4" s="17">
        <f>E4/$Q$2</f>
        <v>0.99975707305589578</v>
      </c>
      <c r="G4" s="18">
        <v>1</v>
      </c>
      <c r="H4" s="22">
        <f>G4/$Q$22</f>
        <v>1.6666666666666666E-2</v>
      </c>
      <c r="I4" s="22">
        <f>SQRT(G4)/$Q$22</f>
        <v>1.6666666666666666E-2</v>
      </c>
      <c r="P4" s="12"/>
      <c r="Q4" s="15"/>
      <c r="T4" s="21">
        <v>199.6</v>
      </c>
      <c r="U4" s="20">
        <v>39.85</v>
      </c>
    </row>
    <row r="5" spans="1:21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1</v>
      </c>
      <c r="H5" s="22">
        <f t="shared" ref="H5:H37" si="3">G5/$Q$22</f>
        <v>1.6666666666666666E-2</v>
      </c>
      <c r="I5" s="22">
        <f t="shared" ref="I5:I37" si="4">SQRT(G5)/$Q$22</f>
        <v>1.6666666666666666E-2</v>
      </c>
      <c r="P5" s="30" t="s">
        <v>16</v>
      </c>
      <c r="Q5" s="30"/>
      <c r="T5" s="21">
        <v>399.6</v>
      </c>
      <c r="U5" s="20">
        <v>79.900000000000006</v>
      </c>
    </row>
    <row r="6" spans="1:21">
      <c r="A6" s="17">
        <v>600</v>
      </c>
      <c r="B6" s="21">
        <v>599.79999999999995</v>
      </c>
      <c r="C6" s="17">
        <f t="shared" si="0"/>
        <v>119.76047904191617</v>
      </c>
      <c r="D6" s="20">
        <v>119.95</v>
      </c>
      <c r="E6" s="22">
        <f t="shared" si="1"/>
        <v>5.0004168403501454</v>
      </c>
      <c r="F6" s="17">
        <f t="shared" si="2"/>
        <v>0.99808719368266385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  <c r="T6" s="21">
        <v>599.79999999999995</v>
      </c>
      <c r="U6" s="20">
        <v>119.95</v>
      </c>
    </row>
    <row r="7" spans="1:21">
      <c r="A7" s="17">
        <v>800</v>
      </c>
      <c r="B7" s="21">
        <v>799.6</v>
      </c>
      <c r="C7" s="17">
        <f t="shared" si="0"/>
        <v>159.6806387225549</v>
      </c>
      <c r="D7" s="20">
        <v>160</v>
      </c>
      <c r="E7" s="22">
        <f t="shared" si="1"/>
        <v>4.9975000000000005</v>
      </c>
      <c r="F7" s="17">
        <f t="shared" si="2"/>
        <v>0.99750499001996018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  <c r="T7" s="21">
        <v>799.6</v>
      </c>
      <c r="U7" s="20">
        <v>160</v>
      </c>
    </row>
    <row r="8" spans="1:21">
      <c r="A8" s="17">
        <v>1000</v>
      </c>
      <c r="B8" s="21">
        <v>999.6</v>
      </c>
      <c r="C8" s="17">
        <f t="shared" si="0"/>
        <v>199.60079840319361</v>
      </c>
      <c r="D8" s="20">
        <v>200.1</v>
      </c>
      <c r="E8" s="22">
        <f t="shared" si="1"/>
        <v>4.995502248875562</v>
      </c>
      <c r="F8" s="17">
        <f t="shared" si="2"/>
        <v>0.9971062373005114</v>
      </c>
      <c r="G8" s="18">
        <v>0</v>
      </c>
      <c r="H8" s="22">
        <f t="shared" si="3"/>
        <v>0</v>
      </c>
      <c r="I8" s="22">
        <f t="shared" si="4"/>
        <v>0</v>
      </c>
      <c r="P8" s="30" t="s">
        <v>15</v>
      </c>
      <c r="Q8" s="30"/>
      <c r="T8" s="21">
        <v>999.6</v>
      </c>
      <c r="U8" s="20">
        <v>200.1</v>
      </c>
    </row>
    <row r="9" spans="1:21">
      <c r="A9" s="19">
        <v>1200</v>
      </c>
      <c r="B9" s="21">
        <v>1199.5999999999999</v>
      </c>
      <c r="C9" s="17">
        <f t="shared" si="0"/>
        <v>239.52095808383234</v>
      </c>
      <c r="D9" s="20">
        <v>240.25</v>
      </c>
      <c r="E9" s="22">
        <f t="shared" si="1"/>
        <v>4.9931321540062434</v>
      </c>
      <c r="F9" s="17">
        <f t="shared" si="2"/>
        <v>0.9966331644723041</v>
      </c>
      <c r="G9" s="18">
        <v>1</v>
      </c>
      <c r="H9" s="22">
        <f t="shared" si="3"/>
        <v>1.6666666666666666E-2</v>
      </c>
      <c r="I9" s="22">
        <f t="shared" si="4"/>
        <v>1.6666666666666666E-2</v>
      </c>
      <c r="P9" s="12" t="s">
        <v>17</v>
      </c>
      <c r="Q9" s="13" t="s">
        <v>43</v>
      </c>
      <c r="T9" s="21">
        <v>1199.5999999999999</v>
      </c>
      <c r="U9" s="20">
        <v>240.25</v>
      </c>
    </row>
    <row r="10" spans="1:21">
      <c r="A10" s="17">
        <v>1400</v>
      </c>
      <c r="B10" s="21">
        <v>1399.6</v>
      </c>
      <c r="C10" s="17">
        <f t="shared" si="0"/>
        <v>279.44111776447107</v>
      </c>
      <c r="D10" s="20">
        <v>280.39999999999998</v>
      </c>
      <c r="E10" s="22">
        <f t="shared" si="1"/>
        <v>4.9914407988587737</v>
      </c>
      <c r="F10" s="17">
        <f t="shared" si="2"/>
        <v>0.99629556863448576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  <c r="T10" s="21">
        <v>1399.6</v>
      </c>
      <c r="U10" s="20">
        <v>280.39999999999998</v>
      </c>
    </row>
    <row r="11" spans="1:21">
      <c r="A11" s="19">
        <v>1600</v>
      </c>
      <c r="B11" s="21">
        <v>1599.6</v>
      </c>
      <c r="C11" s="17">
        <f t="shared" si="0"/>
        <v>319.36127744510981</v>
      </c>
      <c r="D11" s="20">
        <v>320.55</v>
      </c>
      <c r="E11" s="22">
        <f t="shared" si="1"/>
        <v>4.9901731399157692</v>
      </c>
      <c r="F11" s="17">
        <f t="shared" si="2"/>
        <v>0.99604254289735916</v>
      </c>
      <c r="G11" s="18">
        <v>3</v>
      </c>
      <c r="H11" s="22">
        <f t="shared" si="3"/>
        <v>0.05</v>
      </c>
      <c r="I11" s="22">
        <f t="shared" si="4"/>
        <v>2.8867513459481287E-2</v>
      </c>
      <c r="P11" s="12" t="s">
        <v>12</v>
      </c>
      <c r="Q11" s="13">
        <v>4.5</v>
      </c>
      <c r="T11" s="21">
        <v>1599.6</v>
      </c>
      <c r="U11" s="20">
        <v>320.55</v>
      </c>
    </row>
    <row r="12" spans="1:21">
      <c r="A12" s="19">
        <v>1800</v>
      </c>
      <c r="B12" s="21">
        <v>1799.8</v>
      </c>
      <c r="C12" s="17">
        <f t="shared" si="0"/>
        <v>359.28143712574854</v>
      </c>
      <c r="D12" s="20">
        <v>360.75</v>
      </c>
      <c r="E12" s="22">
        <f t="shared" si="1"/>
        <v>4.9890505890505885</v>
      </c>
      <c r="F12" s="17">
        <f t="shared" si="2"/>
        <v>0.99581848084842095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T12" s="21">
        <v>1799.8</v>
      </c>
      <c r="U12" s="20">
        <v>360.75</v>
      </c>
    </row>
    <row r="13" spans="1:21">
      <c r="A13" s="19">
        <v>2000</v>
      </c>
      <c r="B13" s="21">
        <v>1999.8</v>
      </c>
      <c r="C13" s="17">
        <f t="shared" si="0"/>
        <v>399.20159680638722</v>
      </c>
      <c r="D13" s="20">
        <v>400.95</v>
      </c>
      <c r="E13" s="22">
        <f t="shared" si="1"/>
        <v>4.9876543209876543</v>
      </c>
      <c r="F13" s="17">
        <f t="shared" si="2"/>
        <v>0.9955397846282743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  <c r="T13" s="21">
        <v>1999.8</v>
      </c>
      <c r="U13" s="20">
        <v>400.95</v>
      </c>
    </row>
    <row r="14" spans="1:21">
      <c r="A14" s="19">
        <v>2200</v>
      </c>
      <c r="B14" s="21">
        <v>2199.8000000000002</v>
      </c>
      <c r="C14" s="17">
        <f t="shared" si="0"/>
        <v>439.12175648702595</v>
      </c>
      <c r="D14" s="20">
        <v>441.2</v>
      </c>
      <c r="E14" s="22">
        <f t="shared" si="1"/>
        <v>4.9859474161378063</v>
      </c>
      <c r="F14" s="17">
        <f t="shared" si="2"/>
        <v>0.99519908505744636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  <c r="T14" s="21">
        <v>2199.8000000000002</v>
      </c>
      <c r="U14" s="20">
        <v>441.2</v>
      </c>
    </row>
    <row r="15" spans="1:21">
      <c r="A15" s="19">
        <v>2400</v>
      </c>
      <c r="B15" s="21">
        <v>2399.6</v>
      </c>
      <c r="C15" s="17">
        <f t="shared" si="0"/>
        <v>479.04191616766468</v>
      </c>
      <c r="D15" s="20">
        <v>481.5</v>
      </c>
      <c r="E15" s="22">
        <f t="shared" si="1"/>
        <v>4.9835929387331257</v>
      </c>
      <c r="F15" s="17">
        <f t="shared" si="2"/>
        <v>0.99472912948764991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  <c r="T15" s="21">
        <v>2399.6</v>
      </c>
      <c r="U15" s="20">
        <v>481.5</v>
      </c>
    </row>
    <row r="16" spans="1:21">
      <c r="A16" s="19">
        <v>2600</v>
      </c>
      <c r="B16" s="21">
        <v>2599.8000000000002</v>
      </c>
      <c r="C16" s="17">
        <f t="shared" si="0"/>
        <v>518.96207584830347</v>
      </c>
      <c r="D16" s="20">
        <v>521.75</v>
      </c>
      <c r="E16" s="22">
        <f t="shared" si="1"/>
        <v>4.9828461907043611</v>
      </c>
      <c r="F16" s="17">
        <f t="shared" si="2"/>
        <v>0.99458007798490244</v>
      </c>
      <c r="G16" s="18">
        <v>9</v>
      </c>
      <c r="H16" s="22">
        <f t="shared" si="3"/>
        <v>0.15</v>
      </c>
      <c r="I16" s="22">
        <f t="shared" si="4"/>
        <v>0.05</v>
      </c>
      <c r="P16" s="30" t="s">
        <v>22</v>
      </c>
      <c r="Q16" s="30"/>
      <c r="T16" s="21">
        <v>2599.8000000000002</v>
      </c>
      <c r="U16" s="20">
        <v>521.75</v>
      </c>
    </row>
    <row r="17" spans="1:21">
      <c r="A17" s="19">
        <v>2800</v>
      </c>
      <c r="B17" s="21">
        <v>2799.8</v>
      </c>
      <c r="C17" s="17">
        <f t="shared" si="0"/>
        <v>558.88223552894215</v>
      </c>
      <c r="D17" s="23">
        <v>562.04999999999995</v>
      </c>
      <c r="E17" s="22">
        <f t="shared" si="1"/>
        <v>4.9814073481007037</v>
      </c>
      <c r="F17" s="17">
        <f t="shared" si="2"/>
        <v>0.99429288385243597</v>
      </c>
      <c r="G17" s="18">
        <v>22</v>
      </c>
      <c r="H17" s="22">
        <f t="shared" si="3"/>
        <v>0.36666666666666664</v>
      </c>
      <c r="I17" s="22">
        <f t="shared" si="4"/>
        <v>7.8173595997057158E-2</v>
      </c>
      <c r="P17" s="12" t="s">
        <v>17</v>
      </c>
      <c r="Q17" s="13" t="s">
        <v>44</v>
      </c>
      <c r="T17" s="21">
        <v>2799.8</v>
      </c>
      <c r="U17" s="23">
        <v>562.04999999999995</v>
      </c>
    </row>
    <row r="18" spans="1:21">
      <c r="A18" s="19">
        <v>3000</v>
      </c>
      <c r="B18" s="21">
        <v>2999.8</v>
      </c>
      <c r="C18" s="17">
        <f t="shared" si="0"/>
        <v>598.80239520958082</v>
      </c>
      <c r="D18" s="23">
        <v>602.29999999999995</v>
      </c>
      <c r="E18" s="22">
        <f t="shared" si="1"/>
        <v>4.9805744645525492</v>
      </c>
      <c r="F18" s="17">
        <f t="shared" si="2"/>
        <v>0.99412663963124737</v>
      </c>
      <c r="G18" s="18">
        <v>37</v>
      </c>
      <c r="H18" s="22">
        <f t="shared" si="3"/>
        <v>0.6166666666666667</v>
      </c>
      <c r="I18" s="22">
        <f t="shared" si="4"/>
        <v>0.10137937550497032</v>
      </c>
      <c r="P18" s="12" t="s">
        <v>23</v>
      </c>
      <c r="Q18" s="13">
        <v>-142</v>
      </c>
      <c r="T18" s="21">
        <v>2999.8</v>
      </c>
      <c r="U18" s="23">
        <v>602.29999999999995</v>
      </c>
    </row>
    <row r="19" spans="1:21">
      <c r="A19" s="19">
        <v>3100</v>
      </c>
      <c r="B19" s="21">
        <v>3099.8</v>
      </c>
      <c r="C19" s="17">
        <f t="shared" si="0"/>
        <v>618.76247504990022</v>
      </c>
      <c r="D19" s="20">
        <v>622.5</v>
      </c>
      <c r="E19" s="22">
        <f t="shared" si="1"/>
        <v>4.9795983935742978</v>
      </c>
      <c r="F19" s="17">
        <f t="shared" si="2"/>
        <v>0.9939318150846902</v>
      </c>
      <c r="G19" s="18">
        <v>69</v>
      </c>
      <c r="H19" s="22">
        <f t="shared" si="3"/>
        <v>1.1499999999999999</v>
      </c>
      <c r="I19" s="22">
        <f t="shared" si="4"/>
        <v>0.13844373104863458</v>
      </c>
      <c r="P19" s="12"/>
      <c r="Q19" s="12"/>
      <c r="T19" s="21">
        <v>3099.8</v>
      </c>
      <c r="U19" s="20">
        <v>622.5</v>
      </c>
    </row>
    <row r="20" spans="1:21">
      <c r="A20" s="19">
        <v>3200</v>
      </c>
      <c r="B20" s="21">
        <v>3199.8</v>
      </c>
      <c r="C20" s="17">
        <f t="shared" si="0"/>
        <v>638.72255489021961</v>
      </c>
      <c r="D20" s="20">
        <v>642.65</v>
      </c>
      <c r="E20" s="22">
        <f t="shared" si="1"/>
        <v>4.979071033999845</v>
      </c>
      <c r="F20" s="17">
        <f t="shared" si="2"/>
        <v>0.99382655369258388</v>
      </c>
      <c r="G20" s="18">
        <v>68</v>
      </c>
      <c r="H20" s="22">
        <f t="shared" si="3"/>
        <v>1.1333333333333333</v>
      </c>
      <c r="I20" s="22">
        <f t="shared" si="4"/>
        <v>0.13743685418725535</v>
      </c>
      <c r="P20" s="30" t="s">
        <v>24</v>
      </c>
      <c r="Q20" s="30"/>
      <c r="T20" s="21">
        <v>3199.8</v>
      </c>
      <c r="U20" s="20">
        <v>642.65</v>
      </c>
    </row>
    <row r="21" spans="1:21">
      <c r="A21" s="19">
        <v>3300</v>
      </c>
      <c r="B21" s="21">
        <v>3299.8</v>
      </c>
      <c r="C21" s="17">
        <f t="shared" si="0"/>
        <v>658.68263473053889</v>
      </c>
      <c r="D21" s="20">
        <v>662.8</v>
      </c>
      <c r="E21" s="22">
        <f t="shared" si="1"/>
        <v>4.9785757392878702</v>
      </c>
      <c r="F21" s="17">
        <f t="shared" si="2"/>
        <v>0.99372769247262882</v>
      </c>
      <c r="G21" s="18">
        <v>22</v>
      </c>
      <c r="H21" s="22">
        <f t="shared" si="3"/>
        <v>0.36666666666666664</v>
      </c>
      <c r="I21" s="22">
        <f t="shared" si="4"/>
        <v>7.8173595997057158E-2</v>
      </c>
      <c r="P21" s="12" t="s">
        <v>17</v>
      </c>
      <c r="Q21" s="13" t="s">
        <v>45</v>
      </c>
      <c r="T21" s="21">
        <v>3299.8</v>
      </c>
      <c r="U21" s="20">
        <v>662.8</v>
      </c>
    </row>
    <row r="22" spans="1:21">
      <c r="A22" s="19">
        <v>3400</v>
      </c>
      <c r="B22" s="21">
        <v>3400</v>
      </c>
      <c r="C22" s="17">
        <f t="shared" si="0"/>
        <v>678.64271457085829</v>
      </c>
      <c r="D22" s="20">
        <v>683</v>
      </c>
      <c r="E22" s="22">
        <f t="shared" si="1"/>
        <v>4.9780380673499272</v>
      </c>
      <c r="F22" s="17">
        <f t="shared" si="2"/>
        <v>0.9936203727245364</v>
      </c>
      <c r="G22" s="18">
        <v>35</v>
      </c>
      <c r="H22" s="22">
        <f t="shared" si="3"/>
        <v>0.58333333333333337</v>
      </c>
      <c r="I22" s="22">
        <f t="shared" si="4"/>
        <v>9.8601329718326941E-2</v>
      </c>
      <c r="P22" s="12" t="s">
        <v>25</v>
      </c>
      <c r="Q22" s="13">
        <v>60</v>
      </c>
      <c r="T22" s="21">
        <v>3400</v>
      </c>
      <c r="U22" s="20">
        <v>683</v>
      </c>
    </row>
    <row r="23" spans="1:21">
      <c r="A23" s="19">
        <v>3500</v>
      </c>
      <c r="B23" s="21">
        <v>3499.8</v>
      </c>
      <c r="C23" s="17">
        <f t="shared" si="0"/>
        <v>698.60279441117768</v>
      </c>
      <c r="D23" s="20">
        <v>703.15</v>
      </c>
      <c r="E23" s="22">
        <f t="shared" si="1"/>
        <v>4.9773163620849044</v>
      </c>
      <c r="F23" s="17">
        <f t="shared" si="2"/>
        <v>0.99347631977742601</v>
      </c>
      <c r="G23" s="18">
        <v>41</v>
      </c>
      <c r="H23" s="22">
        <f t="shared" si="3"/>
        <v>0.68333333333333335</v>
      </c>
      <c r="I23" s="22">
        <f t="shared" si="4"/>
        <v>0.10671873729054747</v>
      </c>
      <c r="T23" s="21">
        <v>3499.8</v>
      </c>
      <c r="U23" s="20">
        <v>703.15</v>
      </c>
    </row>
    <row r="24" spans="1:21">
      <c r="A24" s="19">
        <v>3600</v>
      </c>
      <c r="B24" s="21">
        <v>3599.6</v>
      </c>
      <c r="C24" s="17">
        <f t="shared" si="0"/>
        <v>718.56287425149708</v>
      </c>
      <c r="D24" s="20">
        <v>723.3</v>
      </c>
      <c r="E24" s="22">
        <f>B24/D24</f>
        <v>4.9766348679662658</v>
      </c>
      <c r="F24" s="17">
        <f t="shared" si="2"/>
        <v>0.99334029300723869</v>
      </c>
      <c r="G24" s="18">
        <v>67</v>
      </c>
      <c r="H24" s="22">
        <f>G24/$Q$22</f>
        <v>1.1166666666666667</v>
      </c>
      <c r="I24" s="22">
        <f>SQRT(G24)/$Q$22</f>
        <v>0.13642254619787417</v>
      </c>
      <c r="T24" s="21">
        <v>3599.6</v>
      </c>
      <c r="U24" s="20">
        <v>723.3</v>
      </c>
    </row>
    <row r="25" spans="1:21" ht="15">
      <c r="A25" s="19">
        <v>3700</v>
      </c>
      <c r="B25" s="21">
        <v>3699.6</v>
      </c>
      <c r="C25" s="17">
        <f t="shared" si="0"/>
        <v>738.52295409181636</v>
      </c>
      <c r="D25" s="20">
        <v>743.5</v>
      </c>
      <c r="E25" s="22">
        <f t="shared" si="1"/>
        <v>4.975924680564896</v>
      </c>
      <c r="F25" s="17">
        <f t="shared" si="2"/>
        <v>0.9931985390349094</v>
      </c>
      <c r="G25" s="18">
        <v>75</v>
      </c>
      <c r="H25" s="22">
        <f t="shared" si="3"/>
        <v>1.25</v>
      </c>
      <c r="I25" s="22">
        <f t="shared" si="4"/>
        <v>0.14433756729740646</v>
      </c>
      <c r="J25" s="4"/>
      <c r="K25" s="4"/>
      <c r="L25" s="4"/>
      <c r="M25" s="4"/>
      <c r="N25" s="4"/>
      <c r="O25" s="4"/>
      <c r="P25" s="27" t="s">
        <v>31</v>
      </c>
      <c r="Q25" s="28"/>
      <c r="T25" s="21">
        <v>3699.6</v>
      </c>
      <c r="U25" s="20">
        <v>743.5</v>
      </c>
    </row>
    <row r="26" spans="1:21" ht="15">
      <c r="A26" s="19">
        <v>3800</v>
      </c>
      <c r="B26" s="21">
        <v>3799.8</v>
      </c>
      <c r="C26" s="17">
        <f t="shared" si="0"/>
        <v>758.48303393213575</v>
      </c>
      <c r="D26" s="20">
        <v>763.7</v>
      </c>
      <c r="E26" s="22">
        <f t="shared" si="1"/>
        <v>4.9755139452664654</v>
      </c>
      <c r="F26" s="17">
        <f t="shared" si="2"/>
        <v>0.99311655594141035</v>
      </c>
      <c r="G26" s="18">
        <v>87</v>
      </c>
      <c r="H26" s="22">
        <f t="shared" si="3"/>
        <v>1.45</v>
      </c>
      <c r="I26" s="22">
        <f t="shared" si="4"/>
        <v>0.15545631755148026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  <c r="T26" s="21">
        <v>3799.8</v>
      </c>
      <c r="U26" s="20">
        <v>763.7</v>
      </c>
    </row>
    <row r="27" spans="1:21" ht="15">
      <c r="A27" s="19">
        <v>3900</v>
      </c>
      <c r="B27" s="21">
        <v>3899.8</v>
      </c>
      <c r="C27" s="17">
        <f t="shared" si="0"/>
        <v>778.44311377245515</v>
      </c>
      <c r="D27" s="20">
        <v>783.95</v>
      </c>
      <c r="E27" s="22">
        <f t="shared" si="1"/>
        <v>4.9745519484661012</v>
      </c>
      <c r="F27" s="17">
        <f t="shared" si="2"/>
        <v>0.99292454061199631</v>
      </c>
      <c r="G27" s="18">
        <v>147</v>
      </c>
      <c r="H27" s="22">
        <f t="shared" si="3"/>
        <v>2.4500000000000002</v>
      </c>
      <c r="I27" s="22">
        <f t="shared" si="4"/>
        <v>0.202072594216369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4638.1950000000006</v>
      </c>
      <c r="T27" s="21">
        <v>3899.8</v>
      </c>
      <c r="U27" s="20">
        <v>783.95</v>
      </c>
    </row>
    <row r="28" spans="1:21" ht="15">
      <c r="A28" s="19">
        <v>4000</v>
      </c>
      <c r="B28" s="21">
        <v>3999.8</v>
      </c>
      <c r="C28" s="17">
        <f t="shared" si="0"/>
        <v>798.40319361277443</v>
      </c>
      <c r="D28" s="20">
        <v>804.15</v>
      </c>
      <c r="E28" s="22">
        <f t="shared" si="1"/>
        <v>4.9739476465833494</v>
      </c>
      <c r="F28" s="17">
        <f t="shared" si="2"/>
        <v>0.99280392147372243</v>
      </c>
      <c r="G28" s="18">
        <v>211</v>
      </c>
      <c r="H28" s="22">
        <f t="shared" si="3"/>
        <v>3.5166666666666666</v>
      </c>
      <c r="I28" s="22">
        <f t="shared" si="4"/>
        <v>0.24209731743889915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986.85</v>
      </c>
      <c r="T28" s="21">
        <v>3999.8</v>
      </c>
      <c r="U28" s="20">
        <v>804.15</v>
      </c>
    </row>
    <row r="29" spans="1:21" ht="15">
      <c r="A29" s="19">
        <v>4100</v>
      </c>
      <c r="B29" s="21">
        <v>4099.8</v>
      </c>
      <c r="C29" s="17">
        <f t="shared" si="0"/>
        <v>818.36327345309383</v>
      </c>
      <c r="D29" s="20">
        <v>824.45</v>
      </c>
      <c r="E29" s="22">
        <f t="shared" si="1"/>
        <v>4.9727697252713927</v>
      </c>
      <c r="F29" s="17">
        <f t="shared" si="2"/>
        <v>0.99256880743939979</v>
      </c>
      <c r="G29" s="18">
        <v>261</v>
      </c>
      <c r="H29" s="22">
        <f t="shared" si="3"/>
        <v>4.3499999999999996</v>
      </c>
      <c r="I29" s="22">
        <f t="shared" si="4"/>
        <v>0.26925824035672519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T29" s="21">
        <v>4099.8</v>
      </c>
      <c r="U29" s="20">
        <v>824.45</v>
      </c>
    </row>
    <row r="30" spans="1:21" ht="15">
      <c r="A30" s="19">
        <v>4200</v>
      </c>
      <c r="B30" s="21">
        <v>4199.6000000000004</v>
      </c>
      <c r="C30" s="17">
        <f t="shared" si="0"/>
        <v>838.32335329341322</v>
      </c>
      <c r="D30" s="20">
        <v>844.65</v>
      </c>
      <c r="E30" s="22">
        <f t="shared" si="1"/>
        <v>4.9720002367844671</v>
      </c>
      <c r="F30" s="17">
        <f t="shared" si="2"/>
        <v>0.99241521692304735</v>
      </c>
      <c r="G30" s="18">
        <v>338</v>
      </c>
      <c r="H30" s="22">
        <f t="shared" si="3"/>
        <v>5.6333333333333337</v>
      </c>
      <c r="I30" s="22">
        <f t="shared" si="4"/>
        <v>0.30641293851417056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4.9638833195604786</v>
      </c>
      <c r="T30" s="21">
        <v>4199.6000000000004</v>
      </c>
      <c r="U30" s="20">
        <v>844.65</v>
      </c>
    </row>
    <row r="31" spans="1:21" ht="15">
      <c r="A31" s="19">
        <v>4300</v>
      </c>
      <c r="B31" s="21">
        <v>4299.8</v>
      </c>
      <c r="C31" s="17">
        <f t="shared" si="0"/>
        <v>858.28343313373261</v>
      </c>
      <c r="D31" s="20">
        <v>864.95</v>
      </c>
      <c r="E31" s="22">
        <f t="shared" si="1"/>
        <v>4.9711544019885539</v>
      </c>
      <c r="F31" s="17">
        <f t="shared" si="2"/>
        <v>0.99224638762246586</v>
      </c>
      <c r="G31" s="18">
        <v>436</v>
      </c>
      <c r="H31" s="22">
        <f t="shared" si="3"/>
        <v>7.2666666666666666</v>
      </c>
      <c r="I31" s="22">
        <f t="shared" si="4"/>
        <v>0.348010216963685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0.92049262354333772</v>
      </c>
      <c r="T31" s="21">
        <v>4299.8</v>
      </c>
      <c r="U31" s="20">
        <v>864.95</v>
      </c>
    </row>
    <row r="32" spans="1:21" ht="15">
      <c r="A32" s="19">
        <v>4400</v>
      </c>
      <c r="B32" s="21">
        <v>4399.8</v>
      </c>
      <c r="C32" s="17">
        <f t="shared" si="0"/>
        <v>878.2435129740519</v>
      </c>
      <c r="D32" s="20">
        <v>885.15</v>
      </c>
      <c r="E32" s="22">
        <f t="shared" si="1"/>
        <v>4.9706829350957467</v>
      </c>
      <c r="F32" s="17">
        <f t="shared" si="2"/>
        <v>0.99215228245424092</v>
      </c>
      <c r="G32" s="18">
        <v>494</v>
      </c>
      <c r="H32" s="22">
        <f t="shared" si="3"/>
        <v>8.2333333333333325</v>
      </c>
      <c r="I32" s="22">
        <f t="shared" si="4"/>
        <v>0.37043517951488114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15.266666666666667</v>
      </c>
      <c r="T32" s="21">
        <v>4399.8</v>
      </c>
      <c r="U32" s="20">
        <v>885.15</v>
      </c>
    </row>
    <row r="33" spans="1:21" ht="15">
      <c r="A33" s="19">
        <v>4500</v>
      </c>
      <c r="B33" s="24">
        <v>4499.8</v>
      </c>
      <c r="C33" s="17">
        <f t="shared" si="0"/>
        <v>898.20359281437129</v>
      </c>
      <c r="D33" s="20">
        <v>905.45</v>
      </c>
      <c r="E33" s="22">
        <f t="shared" si="1"/>
        <v>4.9696835827489094</v>
      </c>
      <c r="F33" s="17">
        <f t="shared" si="2"/>
        <v>0.99195281092792609</v>
      </c>
      <c r="G33" s="18">
        <v>569</v>
      </c>
      <c r="H33" s="22">
        <f t="shared" si="3"/>
        <v>9.4833333333333325</v>
      </c>
      <c r="I33" s="22">
        <f t="shared" si="4"/>
        <v>0.39756201472921876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0.50442486501405193</v>
      </c>
      <c r="T33" s="24">
        <v>4499.8</v>
      </c>
      <c r="U33" s="20">
        <v>905.45</v>
      </c>
    </row>
    <row r="34" spans="1:21">
      <c r="A34" s="19">
        <v>4600</v>
      </c>
      <c r="B34" s="21">
        <v>4599.8</v>
      </c>
      <c r="C34" s="17">
        <f t="shared" si="0"/>
        <v>918.16367265469069</v>
      </c>
      <c r="D34" s="20">
        <v>925.7</v>
      </c>
      <c r="E34" s="22">
        <f t="shared" si="1"/>
        <v>4.9689964351301716</v>
      </c>
      <c r="F34" s="17">
        <f t="shared" si="2"/>
        <v>0.99181565571460517</v>
      </c>
      <c r="G34" s="18">
        <v>610</v>
      </c>
      <c r="H34" s="22">
        <f t="shared" si="3"/>
        <v>10.166666666666666</v>
      </c>
      <c r="I34" s="22">
        <f t="shared" si="4"/>
        <v>0.41163630117428229</v>
      </c>
      <c r="J34" s="4"/>
      <c r="K34" s="4"/>
      <c r="L34" s="4"/>
      <c r="M34" s="4"/>
      <c r="N34" s="4"/>
      <c r="O34" s="4"/>
      <c r="T34" s="21">
        <v>4599.8</v>
      </c>
      <c r="U34" s="20">
        <v>925.7</v>
      </c>
    </row>
    <row r="35" spans="1:21">
      <c r="A35" s="19">
        <v>4700</v>
      </c>
      <c r="B35" s="21">
        <v>4699.6000000000004</v>
      </c>
      <c r="C35" s="17">
        <f t="shared" si="0"/>
        <v>938.12375249500997</v>
      </c>
      <c r="D35" s="20">
        <v>946</v>
      </c>
      <c r="E35" s="22">
        <f t="shared" si="1"/>
        <v>4.9678646934460895</v>
      </c>
      <c r="F35" s="17">
        <f t="shared" si="2"/>
        <v>0.99158975917087622</v>
      </c>
      <c r="G35" s="18">
        <v>701</v>
      </c>
      <c r="H35" s="22">
        <f t="shared" si="3"/>
        <v>11.683333333333334</v>
      </c>
      <c r="I35" s="22">
        <f t="shared" si="4"/>
        <v>0.44127340982912422</v>
      </c>
      <c r="J35" s="4"/>
      <c r="K35" s="4"/>
      <c r="L35" s="4"/>
      <c r="M35" s="4"/>
      <c r="N35" s="4"/>
      <c r="O35" s="4"/>
      <c r="T35" s="21">
        <v>4699.6000000000004</v>
      </c>
      <c r="U35" s="20">
        <v>946</v>
      </c>
    </row>
    <row r="36" spans="1:21">
      <c r="A36" s="19">
        <v>4800</v>
      </c>
      <c r="B36" s="21">
        <v>4799.6000000000004</v>
      </c>
      <c r="C36" s="17">
        <f t="shared" si="0"/>
        <v>958.08383233532936</v>
      </c>
      <c r="D36" s="20">
        <v>966.4</v>
      </c>
      <c r="E36" s="22">
        <f t="shared" si="1"/>
        <v>4.9664735099337749</v>
      </c>
      <c r="F36" s="17">
        <f t="shared" si="2"/>
        <v>0.99131207783109287</v>
      </c>
      <c r="G36" s="18">
        <v>741</v>
      </c>
      <c r="H36" s="22">
        <f t="shared" si="3"/>
        <v>12.35</v>
      </c>
      <c r="I36" s="22">
        <f t="shared" si="4"/>
        <v>0.45368858629387332</v>
      </c>
      <c r="T36" s="21">
        <v>4799.6000000000004</v>
      </c>
      <c r="U36" s="20">
        <v>966.4</v>
      </c>
    </row>
    <row r="37" spans="1:21">
      <c r="A37" s="19">
        <v>4900</v>
      </c>
      <c r="B37" s="18">
        <v>4899.6000000000004</v>
      </c>
      <c r="C37" s="17">
        <f t="shared" si="0"/>
        <v>978.04391217564876</v>
      </c>
      <c r="D37" s="20">
        <v>986.85</v>
      </c>
      <c r="E37" s="22">
        <f t="shared" si="1"/>
        <v>4.9648882808937529</v>
      </c>
      <c r="F37" s="17">
        <f t="shared" si="2"/>
        <v>0.99099566484905255</v>
      </c>
      <c r="G37" s="18">
        <v>916</v>
      </c>
      <c r="H37" s="17">
        <f t="shared" si="3"/>
        <v>15.266666666666667</v>
      </c>
      <c r="I37" s="17">
        <f t="shared" si="4"/>
        <v>0.50442486501405193</v>
      </c>
      <c r="T37" s="18">
        <v>4899.6000000000004</v>
      </c>
      <c r="U37" s="20">
        <v>986.85</v>
      </c>
    </row>
    <row r="43" spans="1:21" hidden="1">
      <c r="J43" s="1"/>
      <c r="K43" s="1"/>
      <c r="L43" s="1"/>
      <c r="M43" s="1"/>
      <c r="N43" s="1"/>
      <c r="O43" s="1"/>
    </row>
    <row r="44" spans="1:21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1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1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1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1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