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_X_CERN_0001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<sst xmlns="http://schemas.openxmlformats.org/spreadsheetml/2006/main" count="83" uniqueCount="46">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</sst>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1.0053097345132744</c:v>
                </c:pt>
                <c:pt idx="1">
                  <c:v>1.0050377833753148</c:v>
                </c:pt>
                <c:pt idx="2">
                  <c:v>1.0046121593291404</c:v>
                </c:pt>
                <c:pt idx="3">
                  <c:v>1.0046511627906978</c:v>
                </c:pt>
                <c:pt idx="4">
                  <c:v>1.004169806581261</c:v>
                </c:pt>
                <c:pt idx="5">
                  <c:v>1.0038920276208414</c:v>
                </c:pt>
                <c:pt idx="6">
                  <c:v>1.0039440659734673</c:v>
                </c:pt>
                <c:pt idx="7">
                  <c:v>1.0033558099419788</c:v>
                </c:pt>
                <c:pt idx="8">
                  <c:v>1.0031215161649942</c:v>
                </c:pt>
                <c:pt idx="9">
                  <c:v>1.0029341692789968</c:v>
                </c:pt>
                <c:pt idx="10">
                  <c:v>1.0027578347578348</c:v>
                </c:pt>
                <c:pt idx="11">
                  <c:v>1.0026532957275671</c:v>
                </c:pt>
                <c:pt idx="12">
                  <c:v>1.0023520339309813</c:v>
                </c:pt>
                <c:pt idx="13">
                  <c:v>1.0021836405942364</c:v>
                </c:pt>
                <c:pt idx="14">
                  <c:v>1.0021045598797396</c:v>
                </c:pt>
                <c:pt idx="15">
                  <c:v>1.0020365282042993</c:v>
                </c:pt>
                <c:pt idx="16">
                  <c:v>1.0020512017536993</c:v>
                </c:pt>
                <c:pt idx="17">
                  <c:v>1.0018521329892212</c:v>
                </c:pt>
                <c:pt idx="18">
                  <c:v>1.0017826887661143</c:v>
                </c:pt>
                <c:pt idx="19">
                  <c:v>1.001746099899814</c:v>
                </c:pt>
                <c:pt idx="20">
                  <c:v>1.0016834782608695</c:v>
                </c:pt>
                <c:pt idx="21">
                  <c:v>1.0016379018612522</c:v>
                </c:pt>
                <c:pt idx="22">
                  <c:v>1.00152872957301</c:v>
                </c:pt>
                <c:pt idx="23">
                  <c:v>1.0014251781472683</c:v>
                </c:pt>
                <c:pt idx="24">
                  <c:v>1.001439569380985</c:v>
                </c:pt>
                <c:pt idx="25">
                  <c:v>1.0012821295561389</c:v>
                </c:pt>
                <c:pt idx="26">
                  <c:v>1.0011918951132299</c:v>
                </c:pt>
                <c:pt idx="27">
                  <c:v>1.0010476079618205</c:v>
                </c:pt>
                <c:pt idx="28">
                  <c:v>1.0009099181073702</c:v>
                </c:pt>
                <c:pt idx="29">
                  <c:v>1.0007672207705565</c:v>
                </c:pt>
                <c:pt idx="30">
                  <c:v>1.0005981836967752</c:v>
                </c:pt>
                <c:pt idx="31">
                  <c:v>1.0005108556832694</c:v>
                </c:pt>
                <c:pt idx="32">
                  <c:v>1.0002917274432173</c:v>
                </c:pt>
                <c:pt idx="33">
                  <c:v>1.0001530846558147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3552"/>
        <c:axId val="164743944"/>
      </c:scatterChart>
      <c:valAx>
        <c:axId val="1647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3944"/>
        <c:crosses val="autoZero"/>
        <c:crossBetween val="midCat"/>
      </c:valAx>
      <c:valAx>
        <c:axId val="164743944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39.549999999999997</c:v>
                </c:pt>
                <c:pt idx="1">
                  <c:v>79.400000000000006</c:v>
                </c:pt>
                <c:pt idx="2">
                  <c:v>119.25</c:v>
                </c:pt>
                <c:pt idx="3">
                  <c:v>159.1</c:v>
                </c:pt>
                <c:pt idx="4">
                  <c:v>199.05</c:v>
                </c:pt>
                <c:pt idx="5">
                  <c:v>238.95</c:v>
                </c:pt>
                <c:pt idx="6">
                  <c:v>278.89999999999998</c:v>
                </c:pt>
                <c:pt idx="7">
                  <c:v>318.85000000000002</c:v>
                </c:pt>
                <c:pt idx="8">
                  <c:v>358.8</c:v>
                </c:pt>
                <c:pt idx="9">
                  <c:v>398.75</c:v>
                </c:pt>
                <c:pt idx="10">
                  <c:v>438.75</c:v>
                </c:pt>
                <c:pt idx="11">
                  <c:v>478.65</c:v>
                </c:pt>
                <c:pt idx="12">
                  <c:v>518.70000000000005</c:v>
                </c:pt>
                <c:pt idx="13">
                  <c:v>558.70000000000005</c:v>
                </c:pt>
                <c:pt idx="14">
                  <c:v>598.70000000000005</c:v>
                </c:pt>
                <c:pt idx="15">
                  <c:v>618.70000000000005</c:v>
                </c:pt>
                <c:pt idx="16">
                  <c:v>638.65</c:v>
                </c:pt>
                <c:pt idx="17">
                  <c:v>658.7</c:v>
                </c:pt>
                <c:pt idx="18">
                  <c:v>678.75</c:v>
                </c:pt>
                <c:pt idx="19">
                  <c:v>698.7</c:v>
                </c:pt>
                <c:pt idx="20">
                  <c:v>718.75</c:v>
                </c:pt>
                <c:pt idx="21">
                  <c:v>738.75</c:v>
                </c:pt>
                <c:pt idx="22">
                  <c:v>758.8</c:v>
                </c:pt>
                <c:pt idx="23">
                  <c:v>778.85</c:v>
                </c:pt>
                <c:pt idx="24">
                  <c:v>798.85</c:v>
                </c:pt>
                <c:pt idx="25">
                  <c:v>818.95</c:v>
                </c:pt>
                <c:pt idx="26">
                  <c:v>839</c:v>
                </c:pt>
                <c:pt idx="27">
                  <c:v>859.1</c:v>
                </c:pt>
                <c:pt idx="28">
                  <c:v>879.2</c:v>
                </c:pt>
                <c:pt idx="29">
                  <c:v>899.35</c:v>
                </c:pt>
                <c:pt idx="30">
                  <c:v>919.45</c:v>
                </c:pt>
                <c:pt idx="31">
                  <c:v>939.6</c:v>
                </c:pt>
                <c:pt idx="32">
                  <c:v>959.8</c:v>
                </c:pt>
                <c:pt idx="33">
                  <c:v>979.85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198.8</c:v>
                </c:pt>
                <c:pt idx="1">
                  <c:v>399</c:v>
                </c:pt>
                <c:pt idx="2">
                  <c:v>599</c:v>
                </c:pt>
                <c:pt idx="3">
                  <c:v>799.2</c:v>
                </c:pt>
                <c:pt idx="4">
                  <c:v>999.4</c:v>
                </c:pt>
                <c:pt idx="5">
                  <c:v>1199.4000000000001</c:v>
                </c:pt>
                <c:pt idx="6">
                  <c:v>1400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2599.6</c:v>
                </c:pt>
                <c:pt idx="13">
                  <c:v>2799.6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3299.6</c:v>
                </c:pt>
                <c:pt idx="18">
                  <c:v>3399.8</c:v>
                </c:pt>
                <c:pt idx="19">
                  <c:v>3499.6</c:v>
                </c:pt>
                <c:pt idx="20">
                  <c:v>3599.8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4500.2</c:v>
                </c:pt>
                <c:pt idx="30">
                  <c:v>4600</c:v>
                </c:pt>
                <c:pt idx="31">
                  <c:v>4700.3999999999996</c:v>
                </c:pt>
                <c:pt idx="32">
                  <c:v>4800.3999999999996</c:v>
                </c:pt>
                <c:pt idx="33">
                  <c:v>4900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4728"/>
        <c:axId val="16474512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39.549999999999997</c:v>
                </c:pt>
                <c:pt idx="1">
                  <c:v>79.400000000000006</c:v>
                </c:pt>
                <c:pt idx="2">
                  <c:v>119.25</c:v>
                </c:pt>
                <c:pt idx="3">
                  <c:v>159.1</c:v>
                </c:pt>
                <c:pt idx="4">
                  <c:v>199.05</c:v>
                </c:pt>
                <c:pt idx="5">
                  <c:v>238.95</c:v>
                </c:pt>
                <c:pt idx="6">
                  <c:v>278.89999999999998</c:v>
                </c:pt>
                <c:pt idx="7">
                  <c:v>318.85000000000002</c:v>
                </c:pt>
                <c:pt idx="8">
                  <c:v>358.8</c:v>
                </c:pt>
                <c:pt idx="9">
                  <c:v>398.75</c:v>
                </c:pt>
                <c:pt idx="10">
                  <c:v>438.75</c:v>
                </c:pt>
                <c:pt idx="11">
                  <c:v>478.65</c:v>
                </c:pt>
                <c:pt idx="12">
                  <c:v>518.70000000000005</c:v>
                </c:pt>
                <c:pt idx="13">
                  <c:v>558.70000000000005</c:v>
                </c:pt>
                <c:pt idx="14">
                  <c:v>598.70000000000005</c:v>
                </c:pt>
                <c:pt idx="15">
                  <c:v>618.70000000000005</c:v>
                </c:pt>
                <c:pt idx="16">
                  <c:v>638.65</c:v>
                </c:pt>
                <c:pt idx="17">
                  <c:v>658.7</c:v>
                </c:pt>
                <c:pt idx="18">
                  <c:v>678.75</c:v>
                </c:pt>
                <c:pt idx="19">
                  <c:v>698.7</c:v>
                </c:pt>
                <c:pt idx="20">
                  <c:v>718.75</c:v>
                </c:pt>
                <c:pt idx="21">
                  <c:v>738.75</c:v>
                </c:pt>
                <c:pt idx="22">
                  <c:v>758.8</c:v>
                </c:pt>
                <c:pt idx="23">
                  <c:v>778.85</c:v>
                </c:pt>
                <c:pt idx="24">
                  <c:v>798.85</c:v>
                </c:pt>
                <c:pt idx="25">
                  <c:v>818.95</c:v>
                </c:pt>
                <c:pt idx="26">
                  <c:v>839</c:v>
                </c:pt>
                <c:pt idx="27">
                  <c:v>859.1</c:v>
                </c:pt>
                <c:pt idx="28">
                  <c:v>879.2</c:v>
                </c:pt>
                <c:pt idx="29">
                  <c:v>899.35</c:v>
                </c:pt>
                <c:pt idx="30">
                  <c:v>919.45</c:v>
                </c:pt>
                <c:pt idx="31">
                  <c:v>939.6</c:v>
                </c:pt>
                <c:pt idx="32">
                  <c:v>959.8</c:v>
                </c:pt>
                <c:pt idx="33">
                  <c:v>979.85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1.6666666666666666E-2</c:v>
                </c:pt>
                <c:pt idx="5">
                  <c:v>0.1</c:v>
                </c:pt>
                <c:pt idx="6">
                  <c:v>0.23333333333333334</c:v>
                </c:pt>
                <c:pt idx="7">
                  <c:v>1.2333333333333334</c:v>
                </c:pt>
                <c:pt idx="8">
                  <c:v>2.1333333333333333</c:v>
                </c:pt>
                <c:pt idx="9">
                  <c:v>3.2166666666666668</c:v>
                </c:pt>
                <c:pt idx="10">
                  <c:v>4.4833333333333334</c:v>
                </c:pt>
                <c:pt idx="11">
                  <c:v>5.1833333333333336</c:v>
                </c:pt>
                <c:pt idx="12">
                  <c:v>6.2</c:v>
                </c:pt>
                <c:pt idx="13">
                  <c:v>8.1</c:v>
                </c:pt>
                <c:pt idx="14">
                  <c:v>9.2666666666666675</c:v>
                </c:pt>
                <c:pt idx="15">
                  <c:v>9.0333333333333332</c:v>
                </c:pt>
                <c:pt idx="16">
                  <c:v>8.5333333333333332</c:v>
                </c:pt>
                <c:pt idx="17">
                  <c:v>8.75</c:v>
                </c:pt>
                <c:pt idx="18">
                  <c:v>9.5666666666666664</c:v>
                </c:pt>
                <c:pt idx="19">
                  <c:v>10.3</c:v>
                </c:pt>
                <c:pt idx="20">
                  <c:v>10.9</c:v>
                </c:pt>
                <c:pt idx="21">
                  <c:v>11.016666666666667</c:v>
                </c:pt>
                <c:pt idx="22">
                  <c:v>11.716666666666667</c:v>
                </c:pt>
                <c:pt idx="23">
                  <c:v>11.8</c:v>
                </c:pt>
                <c:pt idx="24">
                  <c:v>12.116666666666667</c:v>
                </c:pt>
                <c:pt idx="25">
                  <c:v>15.75</c:v>
                </c:pt>
                <c:pt idx="26">
                  <c:v>12.3</c:v>
                </c:pt>
                <c:pt idx="27">
                  <c:v>14.566666666666666</c:v>
                </c:pt>
                <c:pt idx="28">
                  <c:v>14.766666666666667</c:v>
                </c:pt>
                <c:pt idx="29">
                  <c:v>16.466666666666665</c:v>
                </c:pt>
                <c:pt idx="30">
                  <c:v>18.466666666666665</c:v>
                </c:pt>
                <c:pt idx="31">
                  <c:v>22.366666666666667</c:v>
                </c:pt>
                <c:pt idx="32">
                  <c:v>26.733333333333334</c:v>
                </c:pt>
                <c:pt idx="33">
                  <c:v>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5904"/>
        <c:axId val="164745512"/>
      </c:scatterChart>
      <c:valAx>
        <c:axId val="1647447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5120"/>
        <c:crosses val="autoZero"/>
        <c:crossBetween val="midCat"/>
      </c:valAx>
      <c:valAx>
        <c:axId val="1647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4728"/>
        <c:crosses val="autoZero"/>
        <c:crossBetween val="midCat"/>
      </c:valAx>
      <c:valAx>
        <c:axId val="164745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5904"/>
        <c:crosses val="max"/>
        <c:crossBetween val="midCat"/>
      </c:valAx>
      <c:valAx>
        <c:axId val="16474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4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G11" sqref="G11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2" t="s">
        <v>40</v>
      </c>
      <c r="B1" s="22"/>
      <c r="C1" s="22"/>
      <c r="D1" s="22"/>
      <c r="E1" s="22"/>
      <c r="F1" s="22"/>
      <c r="G1" s="22"/>
      <c r="H1" s="22"/>
      <c r="I1" s="22"/>
      <c r="P1" s="23" t="s">
        <v>18</v>
      </c>
      <c r="Q1" s="23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198.8</v>
      </c>
      <c r="C4" s="17">
        <f>A4/$Q$2</f>
        <v>40</v>
      </c>
      <c r="D4" s="18">
        <v>39.549999999999997</v>
      </c>
      <c r="E4" s="17">
        <f>B4/D4</f>
        <v>5.0265486725663724</v>
      </c>
      <c r="F4" s="17">
        <f>E4/$Q$2</f>
        <v>1.0053097345132744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</v>
      </c>
      <c r="C5" s="17">
        <f t="shared" ref="C5:C37" si="0">A5/$Q$2</f>
        <v>80</v>
      </c>
      <c r="D5" s="18">
        <v>79.400000000000006</v>
      </c>
      <c r="E5" s="17">
        <f t="shared" ref="E5:E37" si="1">B5/D5</f>
        <v>5.0251889168765738</v>
      </c>
      <c r="F5" s="17">
        <f t="shared" ref="F5:F37" si="2">E5/$Q$2</f>
        <v>1.0050377833753148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3" t="s">
        <v>16</v>
      </c>
      <c r="Q5" s="23"/>
    </row>
    <row r="6" spans="1:17" ht="15">
      <c r="A6" s="17">
        <v>600</v>
      </c>
      <c r="B6" s="18">
        <v>599</v>
      </c>
      <c r="C6" s="17">
        <f t="shared" si="0"/>
        <v>120</v>
      </c>
      <c r="D6" s="18">
        <v>119.25</v>
      </c>
      <c r="E6" s="17">
        <f t="shared" si="1"/>
        <v>5.0230607966457024</v>
      </c>
      <c r="F6" s="17">
        <f t="shared" si="2"/>
        <v>1.0046121593291404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799.2</v>
      </c>
      <c r="C7" s="17">
        <f t="shared" si="0"/>
        <v>160</v>
      </c>
      <c r="D7" s="18">
        <v>159.1</v>
      </c>
      <c r="E7" s="17">
        <f t="shared" si="1"/>
        <v>5.0232558139534884</v>
      </c>
      <c r="F7" s="17">
        <f t="shared" si="2"/>
        <v>1.0046511627906978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999.4</v>
      </c>
      <c r="C8" s="17">
        <f t="shared" si="0"/>
        <v>200</v>
      </c>
      <c r="D8" s="18">
        <v>199.05</v>
      </c>
      <c r="E8" s="17">
        <f t="shared" si="1"/>
        <v>5.0208490329063045</v>
      </c>
      <c r="F8" s="17">
        <f t="shared" si="2"/>
        <v>1.004169806581261</v>
      </c>
      <c r="G8" s="18">
        <v>1</v>
      </c>
      <c r="H8" s="17">
        <f t="shared" si="3"/>
        <v>1.6666666666666666E-2</v>
      </c>
      <c r="I8" s="17">
        <f t="shared" si="4"/>
        <v>1.6666666666666666E-2</v>
      </c>
      <c r="P8" s="23" t="s">
        <v>15</v>
      </c>
      <c r="Q8" s="23"/>
    </row>
    <row r="9" spans="1:17" ht="15">
      <c r="A9" s="17">
        <v>1200</v>
      </c>
      <c r="B9" s="18">
        <v>1199.4000000000001</v>
      </c>
      <c r="C9" s="17">
        <f t="shared" si="0"/>
        <v>240</v>
      </c>
      <c r="D9" s="18">
        <v>238.95</v>
      </c>
      <c r="E9" s="17">
        <f t="shared" si="1"/>
        <v>5.0194601381042068</v>
      </c>
      <c r="F9" s="17">
        <f t="shared" si="2"/>
        <v>1.0038920276208414</v>
      </c>
      <c r="G9" s="18">
        <v>6</v>
      </c>
      <c r="H9" s="17">
        <f t="shared" si="3"/>
        <v>0.1</v>
      </c>
      <c r="I9" s="17">
        <f t="shared" si="4"/>
        <v>4.0824829046386298E-2</v>
      </c>
      <c r="P9" s="12" t="s">
        <v>17</v>
      </c>
      <c r="Q9" s="19" t="s">
        <v>43</v>
      </c>
    </row>
    <row r="10" spans="1:17" ht="15">
      <c r="A10" s="17">
        <v>1400</v>
      </c>
      <c r="B10" s="18">
        <v>1400</v>
      </c>
      <c r="C10" s="17">
        <f t="shared" si="0"/>
        <v>280</v>
      </c>
      <c r="D10" s="18">
        <v>278.89999999999998</v>
      </c>
      <c r="E10" s="17">
        <f t="shared" si="1"/>
        <v>5.0197203298673365</v>
      </c>
      <c r="F10" s="17">
        <f t="shared" si="2"/>
        <v>1.0039440659734673</v>
      </c>
      <c r="G10" s="18">
        <v>14</v>
      </c>
      <c r="H10" s="17">
        <f t="shared" si="3"/>
        <v>0.23333333333333334</v>
      </c>
      <c r="I10" s="17">
        <f t="shared" si="4"/>
        <v>6.2360956446232359E-2</v>
      </c>
      <c r="P10" s="12" t="s">
        <v>11</v>
      </c>
      <c r="Q10" s="19">
        <v>4</v>
      </c>
    </row>
    <row r="11" spans="1:17" ht="15">
      <c r="A11" s="17">
        <v>1600</v>
      </c>
      <c r="B11" s="18">
        <v>1599.6</v>
      </c>
      <c r="C11" s="17">
        <f t="shared" si="0"/>
        <v>320</v>
      </c>
      <c r="D11" s="18">
        <v>318.85000000000002</v>
      </c>
      <c r="E11" s="17">
        <f t="shared" si="1"/>
        <v>5.0167790497098945</v>
      </c>
      <c r="F11" s="17">
        <f t="shared" si="2"/>
        <v>1.0033558099419788</v>
      </c>
      <c r="G11" s="18">
        <v>74</v>
      </c>
      <c r="H11" s="17">
        <f t="shared" si="3"/>
        <v>1.2333333333333334</v>
      </c>
      <c r="I11" s="17">
        <f t="shared" si="4"/>
        <v>0.14337208778404378</v>
      </c>
      <c r="P11" s="12" t="s">
        <v>12</v>
      </c>
      <c r="Q11" s="19">
        <v>4.5</v>
      </c>
    </row>
    <row r="12" spans="1:17" ht="15">
      <c r="A12" s="17">
        <v>1800</v>
      </c>
      <c r="B12" s="18">
        <v>1799.6</v>
      </c>
      <c r="C12" s="17">
        <f t="shared" si="0"/>
        <v>360</v>
      </c>
      <c r="D12" s="18">
        <v>358.8</v>
      </c>
      <c r="E12" s="17">
        <f t="shared" si="1"/>
        <v>5.0156075808249714</v>
      </c>
      <c r="F12" s="17">
        <f t="shared" si="2"/>
        <v>1.0031215161649942</v>
      </c>
      <c r="G12" s="18">
        <v>128</v>
      </c>
      <c r="H12" s="17">
        <f t="shared" si="3"/>
        <v>2.1333333333333333</v>
      </c>
      <c r="I12" s="17">
        <f t="shared" si="4"/>
        <v>0.1885618083164127</v>
      </c>
      <c r="P12" s="12"/>
      <c r="Q12" s="12"/>
    </row>
    <row r="13" spans="1:17" ht="15">
      <c r="A13" s="17">
        <v>2000</v>
      </c>
      <c r="B13" s="18">
        <v>1999.6</v>
      </c>
      <c r="C13" s="17">
        <f t="shared" si="0"/>
        <v>400</v>
      </c>
      <c r="D13" s="18">
        <v>398.75</v>
      </c>
      <c r="E13" s="17">
        <f t="shared" si="1"/>
        <v>5.0146708463949841</v>
      </c>
      <c r="F13" s="17">
        <f t="shared" si="2"/>
        <v>1.0029341692789968</v>
      </c>
      <c r="G13" s="18">
        <v>193</v>
      </c>
      <c r="H13" s="17">
        <f t="shared" si="3"/>
        <v>3.2166666666666668</v>
      </c>
      <c r="I13" s="17">
        <f t="shared" si="4"/>
        <v>0.23154073315749674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438.75</v>
      </c>
      <c r="E14" s="17">
        <f t="shared" si="1"/>
        <v>5.0137891737891742</v>
      </c>
      <c r="F14" s="17">
        <f t="shared" si="2"/>
        <v>1.0027578347578348</v>
      </c>
      <c r="G14" s="18">
        <v>269</v>
      </c>
      <c r="H14" s="17">
        <f t="shared" si="3"/>
        <v>4.4833333333333334</v>
      </c>
      <c r="I14" s="17">
        <f t="shared" si="4"/>
        <v>0.27335365778094545</v>
      </c>
      <c r="P14" s="12" t="s">
        <v>13</v>
      </c>
      <c r="Q14" s="19">
        <v>500</v>
      </c>
    </row>
    <row r="15" spans="1:17" ht="15">
      <c r="A15" s="17">
        <v>2400</v>
      </c>
      <c r="B15" s="18">
        <v>2399.6</v>
      </c>
      <c r="C15" s="17">
        <f t="shared" si="0"/>
        <v>480</v>
      </c>
      <c r="D15" s="18">
        <v>478.65</v>
      </c>
      <c r="E15" s="17">
        <f t="shared" si="1"/>
        <v>5.0132664786378358</v>
      </c>
      <c r="F15" s="17">
        <f t="shared" si="2"/>
        <v>1.0026532957275671</v>
      </c>
      <c r="G15" s="18">
        <v>311</v>
      </c>
      <c r="H15" s="17">
        <f t="shared" si="3"/>
        <v>5.1833333333333336</v>
      </c>
      <c r="I15" s="17">
        <f t="shared" si="4"/>
        <v>0.29391986814247328</v>
      </c>
      <c r="P15" s="12"/>
      <c r="Q15" s="14"/>
    </row>
    <row r="16" spans="1:17" ht="15">
      <c r="A16" s="17">
        <v>2600</v>
      </c>
      <c r="B16" s="18">
        <v>2599.6</v>
      </c>
      <c r="C16" s="17">
        <f t="shared" si="0"/>
        <v>520</v>
      </c>
      <c r="D16" s="18">
        <v>518.70000000000005</v>
      </c>
      <c r="E16" s="17">
        <f t="shared" si="1"/>
        <v>5.0117601696549059</v>
      </c>
      <c r="F16" s="17">
        <f t="shared" si="2"/>
        <v>1.0023520339309813</v>
      </c>
      <c r="G16" s="18">
        <v>372</v>
      </c>
      <c r="H16" s="17">
        <f t="shared" si="3"/>
        <v>6.2</v>
      </c>
      <c r="I16" s="17">
        <f t="shared" si="4"/>
        <v>0.32145502536643183</v>
      </c>
      <c r="P16" s="23" t="s">
        <v>22</v>
      </c>
      <c r="Q16" s="23"/>
    </row>
    <row r="17" spans="1:17" ht="15">
      <c r="A17" s="17">
        <v>2800</v>
      </c>
      <c r="B17" s="18">
        <v>2799.6</v>
      </c>
      <c r="C17" s="17">
        <f t="shared" si="0"/>
        <v>560</v>
      </c>
      <c r="D17" s="18">
        <v>558.70000000000005</v>
      </c>
      <c r="E17" s="17">
        <f t="shared" si="1"/>
        <v>5.0109182029711823</v>
      </c>
      <c r="F17" s="17">
        <f t="shared" si="2"/>
        <v>1.0021836405942364</v>
      </c>
      <c r="G17" s="18">
        <v>486</v>
      </c>
      <c r="H17" s="17">
        <f t="shared" si="3"/>
        <v>8.1</v>
      </c>
      <c r="I17" s="17">
        <f t="shared" si="4"/>
        <v>0.36742346141747667</v>
      </c>
      <c r="P17" s="12" t="s">
        <v>17</v>
      </c>
      <c r="Q17" s="19" t="s">
        <v>44</v>
      </c>
    </row>
    <row r="18" spans="1:17" ht="15">
      <c r="A18" s="17">
        <v>3000</v>
      </c>
      <c r="B18" s="18">
        <v>2999.8</v>
      </c>
      <c r="C18" s="17">
        <f t="shared" si="0"/>
        <v>600</v>
      </c>
      <c r="D18" s="18">
        <v>598.70000000000005</v>
      </c>
      <c r="E18" s="17">
        <f t="shared" si="1"/>
        <v>5.0105227993986974</v>
      </c>
      <c r="F18" s="17">
        <f t="shared" si="2"/>
        <v>1.0021045598797396</v>
      </c>
      <c r="G18" s="18">
        <v>556</v>
      </c>
      <c r="H18" s="17">
        <f t="shared" si="3"/>
        <v>9.2666666666666675</v>
      </c>
      <c r="I18" s="17">
        <f t="shared" si="4"/>
        <v>0.3929942040850532</v>
      </c>
      <c r="P18" s="12" t="s">
        <v>23</v>
      </c>
      <c r="Q18" s="19">
        <v>140</v>
      </c>
    </row>
    <row r="19" spans="1:17" ht="15">
      <c r="A19" s="17">
        <v>3100</v>
      </c>
      <c r="B19" s="18">
        <v>3099.8</v>
      </c>
      <c r="C19" s="17">
        <f t="shared" si="0"/>
        <v>620</v>
      </c>
      <c r="D19" s="18">
        <v>618.70000000000005</v>
      </c>
      <c r="E19" s="17">
        <f t="shared" si="1"/>
        <v>5.0101826410214967</v>
      </c>
      <c r="F19" s="17">
        <f t="shared" si="2"/>
        <v>1.0020365282042993</v>
      </c>
      <c r="G19" s="18">
        <v>542</v>
      </c>
      <c r="H19" s="17">
        <f t="shared" si="3"/>
        <v>9.0333333333333332</v>
      </c>
      <c r="I19" s="17">
        <f t="shared" si="4"/>
        <v>0.38801489089409386</v>
      </c>
      <c r="P19" s="12"/>
      <c r="Q19" s="12"/>
    </row>
    <row r="20" spans="1:17" ht="15">
      <c r="A20" s="17">
        <v>3200</v>
      </c>
      <c r="B20" s="18">
        <v>3199.8</v>
      </c>
      <c r="C20" s="17">
        <f t="shared" si="0"/>
        <v>640</v>
      </c>
      <c r="D20" s="18">
        <v>638.65</v>
      </c>
      <c r="E20" s="17">
        <f t="shared" si="1"/>
        <v>5.0102560087684962</v>
      </c>
      <c r="F20" s="17">
        <f t="shared" si="2"/>
        <v>1.0020512017536993</v>
      </c>
      <c r="G20" s="18">
        <v>512</v>
      </c>
      <c r="H20" s="17">
        <f t="shared" si="3"/>
        <v>8.5333333333333332</v>
      </c>
      <c r="I20" s="17">
        <f t="shared" si="4"/>
        <v>0.3771236166328254</v>
      </c>
      <c r="P20" s="23" t="s">
        <v>24</v>
      </c>
      <c r="Q20" s="23"/>
    </row>
    <row r="21" spans="1:17" ht="15">
      <c r="A21" s="17">
        <v>3300</v>
      </c>
      <c r="B21" s="18">
        <v>3299.6</v>
      </c>
      <c r="C21" s="17">
        <f t="shared" si="0"/>
        <v>660</v>
      </c>
      <c r="D21" s="18">
        <v>658.7</v>
      </c>
      <c r="E21" s="17">
        <f t="shared" si="1"/>
        <v>5.0092606649461056</v>
      </c>
      <c r="F21" s="17">
        <f t="shared" si="2"/>
        <v>1.0018521329892212</v>
      </c>
      <c r="G21" s="18">
        <v>525</v>
      </c>
      <c r="H21" s="17">
        <f t="shared" si="3"/>
        <v>8.75</v>
      </c>
      <c r="I21" s="17">
        <f t="shared" si="4"/>
        <v>0.38188130791298663</v>
      </c>
      <c r="P21" s="12" t="s">
        <v>17</v>
      </c>
      <c r="Q21" s="19" t="s">
        <v>45</v>
      </c>
    </row>
    <row r="22" spans="1:17" ht="15">
      <c r="A22" s="17">
        <v>3400</v>
      </c>
      <c r="B22" s="18">
        <v>3399.8</v>
      </c>
      <c r="C22" s="17">
        <f t="shared" si="0"/>
        <v>680</v>
      </c>
      <c r="D22" s="18">
        <v>678.75</v>
      </c>
      <c r="E22" s="17">
        <f t="shared" si="1"/>
        <v>5.0089134438305711</v>
      </c>
      <c r="F22" s="17">
        <f t="shared" si="2"/>
        <v>1.0017826887661143</v>
      </c>
      <c r="G22" s="18">
        <v>574</v>
      </c>
      <c r="H22" s="17">
        <f t="shared" si="3"/>
        <v>9.5666666666666664</v>
      </c>
      <c r="I22" s="17">
        <f t="shared" si="4"/>
        <v>0.39930495169036462</v>
      </c>
      <c r="P22" s="12" t="s">
        <v>25</v>
      </c>
      <c r="Q22" s="19">
        <v>60</v>
      </c>
    </row>
    <row r="23" spans="1:17">
      <c r="A23" s="17">
        <v>3500</v>
      </c>
      <c r="B23" s="18">
        <v>3499.6</v>
      </c>
      <c r="C23" s="17">
        <f t="shared" si="0"/>
        <v>700</v>
      </c>
      <c r="D23" s="18">
        <v>698.7</v>
      </c>
      <c r="E23" s="17">
        <f t="shared" si="1"/>
        <v>5.0087304994990696</v>
      </c>
      <c r="F23" s="17">
        <f t="shared" si="2"/>
        <v>1.001746099899814</v>
      </c>
      <c r="G23" s="18">
        <v>618</v>
      </c>
      <c r="H23" s="17">
        <f t="shared" si="3"/>
        <v>10.3</v>
      </c>
      <c r="I23" s="17">
        <f t="shared" si="4"/>
        <v>0.41432676315520178</v>
      </c>
    </row>
    <row r="24" spans="1:17">
      <c r="A24" s="17">
        <v>3600</v>
      </c>
      <c r="B24" s="18">
        <v>3599.8</v>
      </c>
      <c r="C24" s="17">
        <f t="shared" si="0"/>
        <v>720</v>
      </c>
      <c r="D24" s="18">
        <v>718.75</v>
      </c>
      <c r="E24" s="17">
        <f t="shared" si="1"/>
        <v>5.0084173913043477</v>
      </c>
      <c r="F24" s="17">
        <f t="shared" si="2"/>
        <v>1.0016834782608695</v>
      </c>
      <c r="G24" s="18">
        <v>654</v>
      </c>
      <c r="H24" s="17">
        <f t="shared" si="3"/>
        <v>10.9</v>
      </c>
      <c r="I24" s="17">
        <f t="shared" si="4"/>
        <v>0.42622372841814737</v>
      </c>
    </row>
    <row r="25" spans="1:17" ht="15">
      <c r="A25" s="17">
        <v>3700</v>
      </c>
      <c r="B25" s="18">
        <v>3699.8</v>
      </c>
      <c r="C25" s="17">
        <f t="shared" si="0"/>
        <v>740</v>
      </c>
      <c r="D25" s="18">
        <v>738.75</v>
      </c>
      <c r="E25" s="17">
        <f t="shared" si="1"/>
        <v>5.0081895093062609</v>
      </c>
      <c r="F25" s="17">
        <f t="shared" si="2"/>
        <v>1.0016379018612522</v>
      </c>
      <c r="G25" s="18">
        <v>661</v>
      </c>
      <c r="H25" s="17">
        <f t="shared" si="3"/>
        <v>11.016666666666667</v>
      </c>
      <c r="I25" s="17">
        <f t="shared" si="4"/>
        <v>0.42849867107274803</v>
      </c>
      <c r="J25" s="4"/>
      <c r="K25" s="4"/>
      <c r="L25" s="4"/>
      <c r="M25" s="4"/>
      <c r="N25" s="4"/>
      <c r="O25" s="4"/>
      <c r="P25" s="20" t="s">
        <v>31</v>
      </c>
      <c r="Q25" s="21"/>
    </row>
    <row r="26" spans="1:17" ht="15">
      <c r="A26" s="17">
        <v>3800</v>
      </c>
      <c r="B26" s="18">
        <v>3799.8</v>
      </c>
      <c r="C26" s="17">
        <f t="shared" si="0"/>
        <v>760</v>
      </c>
      <c r="D26" s="18">
        <v>758.8</v>
      </c>
      <c r="E26" s="17">
        <f t="shared" si="1"/>
        <v>5.0076436478650503</v>
      </c>
      <c r="F26" s="17">
        <f t="shared" si="2"/>
        <v>1.00152872957301</v>
      </c>
      <c r="G26" s="18">
        <v>703</v>
      </c>
      <c r="H26" s="17">
        <f t="shared" si="3"/>
        <v>11.716666666666667</v>
      </c>
      <c r="I26" s="17">
        <f t="shared" si="4"/>
        <v>0.44190245278542839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</v>
      </c>
    </row>
    <row r="27" spans="1:17" ht="15">
      <c r="A27" s="17">
        <v>3900</v>
      </c>
      <c r="B27" s="18">
        <v>3899.8</v>
      </c>
      <c r="C27" s="17">
        <f t="shared" si="0"/>
        <v>780</v>
      </c>
      <c r="D27" s="18">
        <v>778.85</v>
      </c>
      <c r="E27" s="17">
        <f t="shared" si="1"/>
        <v>5.0071258907363418</v>
      </c>
      <c r="F27" s="17">
        <f t="shared" si="2"/>
        <v>1.0014251781472683</v>
      </c>
      <c r="G27" s="18">
        <v>708</v>
      </c>
      <c r="H27" s="17">
        <f t="shared" si="3"/>
        <v>11.8</v>
      </c>
      <c r="I27" s="17">
        <f t="shared" si="4"/>
        <v>0.44347115652166902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4605.2950000000001</v>
      </c>
    </row>
    <row r="28" spans="1:17" ht="15">
      <c r="A28" s="17">
        <v>4000</v>
      </c>
      <c r="B28" s="18">
        <v>4000</v>
      </c>
      <c r="C28" s="17">
        <f t="shared" si="0"/>
        <v>800</v>
      </c>
      <c r="D28" s="18">
        <v>798.85</v>
      </c>
      <c r="E28" s="17">
        <f t="shared" si="1"/>
        <v>5.0071978469049254</v>
      </c>
      <c r="F28" s="17">
        <f t="shared" si="2"/>
        <v>1.001439569380985</v>
      </c>
      <c r="G28" s="18">
        <v>727</v>
      </c>
      <c r="H28" s="17">
        <f t="shared" si="3"/>
        <v>12.116666666666667</v>
      </c>
      <c r="I28" s="17">
        <f t="shared" si="4"/>
        <v>0.44938229209042546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979.85</v>
      </c>
    </row>
    <row r="29" spans="1:17" ht="15">
      <c r="A29" s="17">
        <v>4100</v>
      </c>
      <c r="B29" s="18">
        <v>4100</v>
      </c>
      <c r="C29" s="17">
        <f t="shared" si="0"/>
        <v>820</v>
      </c>
      <c r="D29" s="18">
        <v>818.95</v>
      </c>
      <c r="E29" s="17">
        <f t="shared" si="1"/>
        <v>5.0064106477806947</v>
      </c>
      <c r="F29" s="17">
        <f t="shared" si="2"/>
        <v>1.0012821295561389</v>
      </c>
      <c r="G29" s="18">
        <v>945</v>
      </c>
      <c r="H29" s="17">
        <f t="shared" si="3"/>
        <v>15.75</v>
      </c>
      <c r="I29" s="17">
        <f t="shared" si="4"/>
        <v>0.51234753829797997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</v>
      </c>
      <c r="C30" s="17">
        <f t="shared" si="0"/>
        <v>840</v>
      </c>
      <c r="D30" s="18">
        <v>839</v>
      </c>
      <c r="E30" s="17">
        <f t="shared" si="1"/>
        <v>5.0059594755661498</v>
      </c>
      <c r="F30" s="17">
        <f t="shared" si="2"/>
        <v>1.0011918951132299</v>
      </c>
      <c r="G30" s="18">
        <v>738</v>
      </c>
      <c r="H30" s="17">
        <f t="shared" si="3"/>
        <v>12.3</v>
      </c>
      <c r="I30" s="17">
        <f t="shared" si="4"/>
        <v>0.45276925690687081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5.0001524774096051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18">
        <v>859.1</v>
      </c>
      <c r="E31" s="17">
        <f t="shared" si="1"/>
        <v>5.0052380398091021</v>
      </c>
      <c r="F31" s="17">
        <f t="shared" si="2"/>
        <v>1.0010476079618205</v>
      </c>
      <c r="G31" s="18">
        <v>874</v>
      </c>
      <c r="H31" s="17">
        <f t="shared" si="3"/>
        <v>14.566666666666666</v>
      </c>
      <c r="I31" s="17">
        <f t="shared" si="4"/>
        <v>0.49272484996981608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3.049548192102236E-3</v>
      </c>
    </row>
    <row r="32" spans="1:17" ht="15">
      <c r="A32" s="17">
        <v>4400</v>
      </c>
      <c r="B32" s="18">
        <v>4400</v>
      </c>
      <c r="C32" s="17">
        <f t="shared" si="0"/>
        <v>880</v>
      </c>
      <c r="D32" s="18">
        <v>879.2</v>
      </c>
      <c r="E32" s="17">
        <f t="shared" si="1"/>
        <v>5.0045495905368513</v>
      </c>
      <c r="F32" s="17">
        <f t="shared" si="2"/>
        <v>1.0009099181073702</v>
      </c>
      <c r="G32" s="18">
        <v>886</v>
      </c>
      <c r="H32" s="17">
        <f t="shared" si="3"/>
        <v>14.766666666666667</v>
      </c>
      <c r="I32" s="17">
        <f t="shared" si="4"/>
        <v>0.49609586887124052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31.4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899.35</v>
      </c>
      <c r="E33" s="17">
        <f t="shared" si="1"/>
        <v>5.0038361038527821</v>
      </c>
      <c r="F33" s="17">
        <f t="shared" si="2"/>
        <v>1.0007672207705565</v>
      </c>
      <c r="G33" s="18">
        <v>988</v>
      </c>
      <c r="H33" s="17">
        <f t="shared" si="3"/>
        <v>16.466666666666665</v>
      </c>
      <c r="I33" s="17">
        <f t="shared" si="4"/>
        <v>0.52387445485005701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0.72341781380702352</v>
      </c>
    </row>
    <row r="34" spans="1:17">
      <c r="A34" s="17">
        <v>4600</v>
      </c>
      <c r="B34" s="18">
        <v>4600</v>
      </c>
      <c r="C34" s="17">
        <f t="shared" si="0"/>
        <v>920</v>
      </c>
      <c r="D34" s="18">
        <v>919.45</v>
      </c>
      <c r="E34" s="17">
        <f t="shared" si="1"/>
        <v>5.0029909184838761</v>
      </c>
      <c r="F34" s="17">
        <f t="shared" si="2"/>
        <v>1.0005981836967752</v>
      </c>
      <c r="G34" s="18">
        <v>1108</v>
      </c>
      <c r="H34" s="17">
        <f t="shared" si="3"/>
        <v>18.466666666666665</v>
      </c>
      <c r="I34" s="17">
        <f t="shared" si="4"/>
        <v>0.55477723256977463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4700.3999999999996</v>
      </c>
      <c r="C35" s="17">
        <f t="shared" si="0"/>
        <v>940</v>
      </c>
      <c r="D35" s="18">
        <v>939.6</v>
      </c>
      <c r="E35" s="17">
        <f t="shared" si="1"/>
        <v>5.0025542784163468</v>
      </c>
      <c r="F35" s="17">
        <f t="shared" si="2"/>
        <v>1.0005108556832694</v>
      </c>
      <c r="G35" s="18">
        <v>1342</v>
      </c>
      <c r="H35" s="17">
        <f t="shared" si="3"/>
        <v>22.366666666666667</v>
      </c>
      <c r="I35" s="17">
        <f t="shared" si="4"/>
        <v>0.61055530280047343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4800.3999999999996</v>
      </c>
      <c r="C36" s="17">
        <f t="shared" si="0"/>
        <v>960</v>
      </c>
      <c r="D36" s="18">
        <v>959.8</v>
      </c>
      <c r="E36" s="17">
        <f t="shared" si="1"/>
        <v>5.0014586372160865</v>
      </c>
      <c r="F36" s="17">
        <f t="shared" si="2"/>
        <v>1.0002917274432173</v>
      </c>
      <c r="G36" s="18">
        <v>1604</v>
      </c>
      <c r="H36" s="17">
        <f t="shared" si="3"/>
        <v>26.733333333333334</v>
      </c>
      <c r="I36" s="17">
        <f t="shared" si="4"/>
        <v>0.66749947981669289</v>
      </c>
    </row>
    <row r="37" spans="1:17">
      <c r="A37" s="17">
        <v>4900</v>
      </c>
      <c r="B37" s="18">
        <v>4900</v>
      </c>
      <c r="C37" s="17">
        <f t="shared" si="0"/>
        <v>980</v>
      </c>
      <c r="D37" s="18">
        <v>979.85</v>
      </c>
      <c r="E37" s="17">
        <f t="shared" si="1"/>
        <v>5.0007654232790735</v>
      </c>
      <c r="F37" s="17">
        <f t="shared" si="2"/>
        <v>1.0001530846558147</v>
      </c>
      <c r="G37" s="18">
        <v>1884</v>
      </c>
      <c r="H37" s="17">
        <f t="shared" si="3"/>
        <v>31.4</v>
      </c>
      <c r="I37" s="17">
        <f t="shared" si="4"/>
        <v>0.72341781380702352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4" t="s">
        <v>5</v>
      </c>
      <c r="B44" s="24"/>
      <c r="C44" s="24"/>
      <c r="D44" s="24"/>
      <c r="E44" s="24"/>
      <c r="F44" s="24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4" t="s">
        <v>6</v>
      </c>
      <c r="B70" s="24"/>
      <c r="C70" s="24"/>
      <c r="D70" s="24"/>
      <c r="E70" s="24"/>
      <c r="F70" s="24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5"/>
      <c r="B94" s="25"/>
      <c r="C94" s="25"/>
      <c r="D94" s="25"/>
      <c r="E94" s="25"/>
    </row>
    <row r="95" spans="1:10" hidden="1">
      <c r="A95" s="25"/>
      <c r="B95" s="25"/>
      <c r="C95" s="25"/>
      <c r="D95" s="25"/>
      <c r="E95" s="25"/>
    </row>
    <row r="96" spans="1:10" hidden="1">
      <c r="A96" s="25"/>
      <c r="B96" s="25"/>
      <c r="C96" s="25"/>
      <c r="D96" s="25"/>
      <c r="E96" s="25"/>
    </row>
    <row r="97" spans="1:9" hidden="1">
      <c r="A97" s="25"/>
      <c r="B97" s="25"/>
      <c r="C97" s="25"/>
      <c r="D97" s="25"/>
      <c r="E97" s="25"/>
    </row>
    <row r="98" spans="1:9" hidden="1">
      <c r="A98" s="24" t="s">
        <v>8</v>
      </c>
      <c r="B98" s="24"/>
      <c r="C98" s="24"/>
      <c r="D98" s="24"/>
      <c r="E98" s="24"/>
      <c r="F98" s="24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4" t="s">
        <v>9</v>
      </c>
      <c r="B118" s="24"/>
      <c r="C118" s="24"/>
      <c r="D118" s="24"/>
      <c r="E118" s="24"/>
      <c r="F118" s="24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4" t="s">
        <v>10</v>
      </c>
      <c r="B146" s="24"/>
      <c r="C146" s="24"/>
      <c r="D146" s="24"/>
      <c r="E146" s="24"/>
      <c r="F146" s="24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2017-05-05T13:32:22Z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