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QC4_Local_files\GE11_X_CERN_0001\"/>
    </mc:Choice>
  </mc:AlternateContent>
  <bookViews>
    <workbookView xWindow="0" yWindow="0" windowWidth="28800" windowHeight="18000"/>
  </bookViews>
  <sheets>
    <sheet name="Sheet4" sheetId="4" r:id="rId1"/>
  </sheets>
  <definedNames>
    <definedName name="I">Sheet4!$D$4:$D$37</definedName>
    <definedName name="V">Sheet4!$B$4:$B$37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4" l="1"/>
  <c r="C35" i="4"/>
  <c r="I30" i="4"/>
  <c r="I31" i="4"/>
  <c r="I32" i="4"/>
  <c r="I33" i="4"/>
  <c r="I34" i="4"/>
  <c r="I35" i="4"/>
  <c r="I36" i="4"/>
  <c r="I37" i="4"/>
  <c r="Q33" i="4"/>
  <c r="H30" i="4"/>
  <c r="H31" i="4"/>
  <c r="H32" i="4"/>
  <c r="H33" i="4"/>
  <c r="H34" i="4"/>
  <c r="H35" i="4"/>
  <c r="H36" i="4"/>
  <c r="H37" i="4"/>
  <c r="Q32" i="4"/>
  <c r="Q30" i="4"/>
  <c r="Q31" i="4"/>
  <c r="Q29" i="4"/>
  <c r="Q28" i="4"/>
  <c r="Q27" i="4"/>
  <c r="Q26" i="4"/>
  <c r="I11" i="4"/>
  <c r="H11" i="4"/>
  <c r="E11" i="4"/>
  <c r="H8" i="4"/>
  <c r="H4" i="4"/>
  <c r="F4" i="4"/>
  <c r="I4" i="4"/>
  <c r="I5" i="4"/>
  <c r="I6" i="4"/>
  <c r="I7" i="4"/>
  <c r="I8" i="4"/>
  <c r="I9" i="4"/>
  <c r="I10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H5" i="4"/>
  <c r="H6" i="4"/>
  <c r="H7" i="4"/>
  <c r="H9" i="4"/>
  <c r="H10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6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<sst xmlns="http://schemas.openxmlformats.org/spreadsheetml/2006/main" count="83" uniqueCount="46">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</sst>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1.0035264483627202</c:v>
                </c:pt>
                <c:pt idx="1">
                  <c:v>1.0044052863436124</c:v>
                </c:pt>
                <c:pt idx="2">
                  <c:v>1.0045264040234705</c:v>
                </c:pt>
                <c:pt idx="3">
                  <c:v>1.0045868677348413</c:v>
                </c:pt>
                <c:pt idx="4">
                  <c:v>1.004169806581261</c:v>
                </c:pt>
                <c:pt idx="5">
                  <c:v>1.0038493723849373</c:v>
                </c:pt>
                <c:pt idx="6">
                  <c:v>1.0036572248117603</c:v>
                </c:pt>
                <c:pt idx="7">
                  <c:v>1.0033558099419788</c:v>
                </c:pt>
                <c:pt idx="8">
                  <c:v>1.0031215161649942</c:v>
                </c:pt>
                <c:pt idx="9">
                  <c:v>1.0029341692789968</c:v>
                </c:pt>
                <c:pt idx="10">
                  <c:v>1.0027578347578348</c:v>
                </c:pt>
                <c:pt idx="11">
                  <c:v>1.0025485690411531</c:v>
                </c:pt>
                <c:pt idx="12">
                  <c:v>1.002255421686747</c:v>
                </c:pt>
                <c:pt idx="13">
                  <c:v>1.0020939597315437</c:v>
                </c:pt>
                <c:pt idx="14">
                  <c:v>1.0020208768267225</c:v>
                </c:pt>
                <c:pt idx="15">
                  <c:v>1.0019555555555555</c:v>
                </c:pt>
                <c:pt idx="16">
                  <c:v>1.001894324853229</c:v>
                </c:pt>
                <c:pt idx="17">
                  <c:v>1.0017760910815938</c:v>
                </c:pt>
                <c:pt idx="18">
                  <c:v>1.0017826887661143</c:v>
                </c:pt>
                <c:pt idx="19">
                  <c:v>1.0016744186046511</c:v>
                </c:pt>
                <c:pt idx="20">
                  <c:v>1.001669449081803</c:v>
                </c:pt>
                <c:pt idx="21">
                  <c:v>1.0015701136978885</c:v>
                </c:pt>
                <c:pt idx="22">
                  <c:v>1.0014627396718718</c:v>
                </c:pt>
                <c:pt idx="23">
                  <c:v>1.0013608935678522</c:v>
                </c:pt>
                <c:pt idx="24">
                  <c:v>1.0013768932281888</c:v>
                </c:pt>
                <c:pt idx="25">
                  <c:v>1.0012210012210012</c:v>
                </c:pt>
                <c:pt idx="26">
                  <c:v>1.0012395709177593</c:v>
                </c:pt>
                <c:pt idx="27">
                  <c:v>1.0010476079618205</c:v>
                </c:pt>
                <c:pt idx="28">
                  <c:v>1.0009554140127388</c:v>
                </c:pt>
                <c:pt idx="29">
                  <c:v>1.0008116973369654</c:v>
                </c:pt>
                <c:pt idx="30">
                  <c:v>1.0006416879656315</c:v>
                </c:pt>
                <c:pt idx="31">
                  <c:v>1.0004682843763304</c:v>
                </c:pt>
                <c:pt idx="32">
                  <c:v>1.0002917274432173</c:v>
                </c:pt>
                <c:pt idx="33">
                  <c:v>1.0001428717216041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0000"/>
        <c:axId val="171460384"/>
      </c:scatterChart>
      <c:valAx>
        <c:axId val="17146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384"/>
        <c:crosses val="autoZero"/>
        <c:crossBetween val="midCat"/>
      </c:valAx>
      <c:valAx>
        <c:axId val="171460384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76669970593004"/>
                  <c:y val="9.9828825744607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39.700000000000003</c:v>
                </c:pt>
                <c:pt idx="1">
                  <c:v>79.45</c:v>
                </c:pt>
                <c:pt idx="2">
                  <c:v>119.3</c:v>
                </c:pt>
                <c:pt idx="3">
                  <c:v>159.15</c:v>
                </c:pt>
                <c:pt idx="4">
                  <c:v>199.05</c:v>
                </c:pt>
                <c:pt idx="5">
                  <c:v>239</c:v>
                </c:pt>
                <c:pt idx="6">
                  <c:v>278.89999999999998</c:v>
                </c:pt>
                <c:pt idx="7">
                  <c:v>318.85000000000002</c:v>
                </c:pt>
                <c:pt idx="8">
                  <c:v>358.8</c:v>
                </c:pt>
                <c:pt idx="9">
                  <c:v>398.75</c:v>
                </c:pt>
                <c:pt idx="10">
                  <c:v>438.75</c:v>
                </c:pt>
                <c:pt idx="11">
                  <c:v>478.7</c:v>
                </c:pt>
                <c:pt idx="12">
                  <c:v>518.75</c:v>
                </c:pt>
                <c:pt idx="13">
                  <c:v>558.75</c:v>
                </c:pt>
                <c:pt idx="14">
                  <c:v>598.75</c:v>
                </c:pt>
                <c:pt idx="15">
                  <c:v>618.75</c:v>
                </c:pt>
                <c:pt idx="16">
                  <c:v>638.75</c:v>
                </c:pt>
                <c:pt idx="17">
                  <c:v>658.75</c:v>
                </c:pt>
                <c:pt idx="18">
                  <c:v>678.75</c:v>
                </c:pt>
                <c:pt idx="19">
                  <c:v>698.75</c:v>
                </c:pt>
                <c:pt idx="20">
                  <c:v>718.8</c:v>
                </c:pt>
                <c:pt idx="21">
                  <c:v>738.8</c:v>
                </c:pt>
                <c:pt idx="22">
                  <c:v>758.85</c:v>
                </c:pt>
                <c:pt idx="23">
                  <c:v>778.9</c:v>
                </c:pt>
                <c:pt idx="24">
                  <c:v>798.9</c:v>
                </c:pt>
                <c:pt idx="25">
                  <c:v>819</c:v>
                </c:pt>
                <c:pt idx="26">
                  <c:v>839</c:v>
                </c:pt>
                <c:pt idx="27">
                  <c:v>859.1</c:v>
                </c:pt>
                <c:pt idx="28">
                  <c:v>879.2</c:v>
                </c:pt>
                <c:pt idx="29">
                  <c:v>899.35</c:v>
                </c:pt>
                <c:pt idx="30">
                  <c:v>919.45</c:v>
                </c:pt>
                <c:pt idx="31">
                  <c:v>939.6</c:v>
                </c:pt>
                <c:pt idx="32">
                  <c:v>959.8</c:v>
                </c:pt>
                <c:pt idx="33">
                  <c:v>979.9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199.2</c:v>
                </c:pt>
                <c:pt idx="1">
                  <c:v>399</c:v>
                </c:pt>
                <c:pt idx="2">
                  <c:v>599.20000000000005</c:v>
                </c:pt>
                <c:pt idx="3">
                  <c:v>799.4</c:v>
                </c:pt>
                <c:pt idx="4">
                  <c:v>999.4</c:v>
                </c:pt>
                <c:pt idx="5">
                  <c:v>1199.5999999999999</c:v>
                </c:pt>
                <c:pt idx="6">
                  <c:v>1399.6</c:v>
                </c:pt>
                <c:pt idx="7">
                  <c:v>1599.6</c:v>
                </c:pt>
                <c:pt idx="8">
                  <c:v>1799.6</c:v>
                </c:pt>
                <c:pt idx="9">
                  <c:v>1999.6</c:v>
                </c:pt>
                <c:pt idx="10">
                  <c:v>2199.8000000000002</c:v>
                </c:pt>
                <c:pt idx="11">
                  <c:v>2399.6</c:v>
                </c:pt>
                <c:pt idx="12">
                  <c:v>2599.6</c:v>
                </c:pt>
                <c:pt idx="13">
                  <c:v>2799.6</c:v>
                </c:pt>
                <c:pt idx="14">
                  <c:v>2999.8</c:v>
                </c:pt>
                <c:pt idx="15">
                  <c:v>3099.8</c:v>
                </c:pt>
                <c:pt idx="16">
                  <c:v>3199.8</c:v>
                </c:pt>
                <c:pt idx="17">
                  <c:v>3299.6</c:v>
                </c:pt>
                <c:pt idx="18">
                  <c:v>3399.8</c:v>
                </c:pt>
                <c:pt idx="19">
                  <c:v>3499.6</c:v>
                </c:pt>
                <c:pt idx="20">
                  <c:v>3600</c:v>
                </c:pt>
                <c:pt idx="21">
                  <c:v>3699.8</c:v>
                </c:pt>
                <c:pt idx="22">
                  <c:v>3799.8</c:v>
                </c:pt>
                <c:pt idx="23">
                  <c:v>3899.8</c:v>
                </c:pt>
                <c:pt idx="24">
                  <c:v>4000</c:v>
                </c:pt>
                <c:pt idx="25">
                  <c:v>4100</c:v>
                </c:pt>
                <c:pt idx="26">
                  <c:v>4200.2</c:v>
                </c:pt>
                <c:pt idx="27">
                  <c:v>4300</c:v>
                </c:pt>
                <c:pt idx="28">
                  <c:v>4400.2</c:v>
                </c:pt>
                <c:pt idx="29">
                  <c:v>4500.3999999999996</c:v>
                </c:pt>
                <c:pt idx="30">
                  <c:v>4600.2</c:v>
                </c:pt>
                <c:pt idx="31">
                  <c:v>4700.2</c:v>
                </c:pt>
                <c:pt idx="32">
                  <c:v>4800.3999999999996</c:v>
                </c:pt>
                <c:pt idx="33">
                  <c:v>4900.2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09672"/>
        <c:axId val="172014152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Sheet4!$D$4:$D$37</c:f>
              <c:numCache>
                <c:formatCode>General</c:formatCode>
                <c:ptCount val="34"/>
                <c:pt idx="0">
                  <c:v>39.700000000000003</c:v>
                </c:pt>
                <c:pt idx="1">
                  <c:v>79.45</c:v>
                </c:pt>
                <c:pt idx="2">
                  <c:v>119.3</c:v>
                </c:pt>
                <c:pt idx="3">
                  <c:v>159.15</c:v>
                </c:pt>
                <c:pt idx="4">
                  <c:v>199.05</c:v>
                </c:pt>
                <c:pt idx="5">
                  <c:v>239</c:v>
                </c:pt>
                <c:pt idx="6">
                  <c:v>278.89999999999998</c:v>
                </c:pt>
                <c:pt idx="7">
                  <c:v>318.85000000000002</c:v>
                </c:pt>
                <c:pt idx="8">
                  <c:v>358.8</c:v>
                </c:pt>
                <c:pt idx="9">
                  <c:v>398.75</c:v>
                </c:pt>
                <c:pt idx="10">
                  <c:v>438.75</c:v>
                </c:pt>
                <c:pt idx="11">
                  <c:v>478.7</c:v>
                </c:pt>
                <c:pt idx="12">
                  <c:v>518.75</c:v>
                </c:pt>
                <c:pt idx="13">
                  <c:v>558.75</c:v>
                </c:pt>
                <c:pt idx="14">
                  <c:v>598.75</c:v>
                </c:pt>
                <c:pt idx="15">
                  <c:v>618.75</c:v>
                </c:pt>
                <c:pt idx="16">
                  <c:v>638.75</c:v>
                </c:pt>
                <c:pt idx="17">
                  <c:v>658.75</c:v>
                </c:pt>
                <c:pt idx="18">
                  <c:v>678.75</c:v>
                </c:pt>
                <c:pt idx="19">
                  <c:v>698.75</c:v>
                </c:pt>
                <c:pt idx="20">
                  <c:v>718.8</c:v>
                </c:pt>
                <c:pt idx="21">
                  <c:v>738.8</c:v>
                </c:pt>
                <c:pt idx="22">
                  <c:v>758.85</c:v>
                </c:pt>
                <c:pt idx="23">
                  <c:v>778.9</c:v>
                </c:pt>
                <c:pt idx="24">
                  <c:v>798.9</c:v>
                </c:pt>
                <c:pt idx="25">
                  <c:v>819</c:v>
                </c:pt>
                <c:pt idx="26">
                  <c:v>839</c:v>
                </c:pt>
                <c:pt idx="27">
                  <c:v>859.1</c:v>
                </c:pt>
                <c:pt idx="28">
                  <c:v>879.2</c:v>
                </c:pt>
                <c:pt idx="29">
                  <c:v>899.35</c:v>
                </c:pt>
                <c:pt idx="30">
                  <c:v>919.45</c:v>
                </c:pt>
                <c:pt idx="31">
                  <c:v>939.6</c:v>
                </c:pt>
                <c:pt idx="32">
                  <c:v>959.8</c:v>
                </c:pt>
                <c:pt idx="33">
                  <c:v>979.9</c:v>
                </c:pt>
              </c:numCache>
            </c:numRef>
          </c:xVal>
          <c:yVal>
            <c:numRef>
              <c:f>Sheet4!$H$4:$H$37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0.21666666666666667</c:v>
                </c:pt>
                <c:pt idx="9">
                  <c:v>0.7</c:v>
                </c:pt>
                <c:pt idx="10">
                  <c:v>1.4833333333333334</c:v>
                </c:pt>
                <c:pt idx="11">
                  <c:v>2.4333333333333331</c:v>
                </c:pt>
                <c:pt idx="12">
                  <c:v>3.3333333333333335</c:v>
                </c:pt>
                <c:pt idx="13">
                  <c:v>4.1500000000000004</c:v>
                </c:pt>
                <c:pt idx="14">
                  <c:v>4.6166666666666663</c:v>
                </c:pt>
                <c:pt idx="15">
                  <c:v>4.7833333333333332</c:v>
                </c:pt>
                <c:pt idx="16">
                  <c:v>5.2333333333333334</c:v>
                </c:pt>
                <c:pt idx="17">
                  <c:v>5.416666666666667</c:v>
                </c:pt>
                <c:pt idx="18">
                  <c:v>5.95</c:v>
                </c:pt>
                <c:pt idx="19">
                  <c:v>4.95</c:v>
                </c:pt>
                <c:pt idx="20">
                  <c:v>6.2833333333333332</c:v>
                </c:pt>
                <c:pt idx="21">
                  <c:v>6.4666666666666668</c:v>
                </c:pt>
                <c:pt idx="22">
                  <c:v>7.05</c:v>
                </c:pt>
                <c:pt idx="23">
                  <c:v>7.7</c:v>
                </c:pt>
                <c:pt idx="24">
                  <c:v>7.5333333333333332</c:v>
                </c:pt>
                <c:pt idx="25">
                  <c:v>8.4833333333333325</c:v>
                </c:pt>
                <c:pt idx="26">
                  <c:v>8.1666666666666661</c:v>
                </c:pt>
                <c:pt idx="27">
                  <c:v>9.1</c:v>
                </c:pt>
                <c:pt idx="28">
                  <c:v>10.116666666666667</c:v>
                </c:pt>
                <c:pt idx="29">
                  <c:v>11.016666666666667</c:v>
                </c:pt>
                <c:pt idx="30">
                  <c:v>12.4</c:v>
                </c:pt>
                <c:pt idx="31">
                  <c:v>15.5</c:v>
                </c:pt>
                <c:pt idx="32">
                  <c:v>18.7</c:v>
                </c:pt>
                <c:pt idx="33">
                  <c:v>25.266666666666666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29256"/>
        <c:axId val="172022728"/>
      </c:scatterChart>
      <c:valAx>
        <c:axId val="17200967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4152"/>
        <c:crosses val="autoZero"/>
        <c:crossBetween val="midCat"/>
      </c:valAx>
      <c:valAx>
        <c:axId val="17201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09672"/>
        <c:crosses val="autoZero"/>
        <c:crossBetween val="midCat"/>
      </c:valAx>
      <c:valAx>
        <c:axId val="172022728"/>
        <c:scaling>
          <c:orientation val="minMax"/>
          <c:max val="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9256"/>
        <c:crosses val="max"/>
        <c:crossBetween val="midCat"/>
      </c:valAx>
      <c:valAx>
        <c:axId val="172029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022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72673245789546"/>
          <c:y val="3.9791833086081606E-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workbookViewId="0">
      <selection activeCell="C28" sqref="C28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2" t="s">
        <v>40</v>
      </c>
      <c r="B1" s="22"/>
      <c r="C1" s="22"/>
      <c r="D1" s="22"/>
      <c r="E1" s="22"/>
      <c r="F1" s="22"/>
      <c r="G1" s="22"/>
      <c r="H1" s="22"/>
      <c r="I1" s="22"/>
      <c r="P1" s="23" t="s">
        <v>18</v>
      </c>
      <c r="Q1" s="23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18">
        <v>199.2</v>
      </c>
      <c r="C4" s="17">
        <f>A4/$Q$2</f>
        <v>40</v>
      </c>
      <c r="D4" s="18">
        <v>39.700000000000003</v>
      </c>
      <c r="E4" s="17">
        <f>B4/D4</f>
        <v>5.017632241813601</v>
      </c>
      <c r="F4" s="17">
        <f>E4/$Q$2</f>
        <v>1.0035264483627202</v>
      </c>
      <c r="G4" s="18">
        <v>0</v>
      </c>
      <c r="H4" s="17">
        <f>G4/$Q$22</f>
        <v>0</v>
      </c>
      <c r="I4" s="17">
        <f>SQRT(G4)/$Q$22</f>
        <v>0</v>
      </c>
      <c r="P4" s="12"/>
      <c r="Q4" s="15"/>
    </row>
    <row r="5" spans="1:17" ht="15">
      <c r="A5" s="17">
        <v>400</v>
      </c>
      <c r="B5" s="18">
        <v>399</v>
      </c>
      <c r="C5" s="17">
        <f t="shared" ref="C5:C37" si="0">A5/$Q$2</f>
        <v>80</v>
      </c>
      <c r="D5" s="18">
        <v>79.45</v>
      </c>
      <c r="E5" s="17">
        <f t="shared" ref="E5:E37" si="1">B5/D5</f>
        <v>5.0220264317180616</v>
      </c>
      <c r="F5" s="17">
        <f t="shared" ref="F5:F37" si="2">E5/$Q$2</f>
        <v>1.0044052863436124</v>
      </c>
      <c r="G5" s="18">
        <v>0</v>
      </c>
      <c r="H5" s="17">
        <f t="shared" ref="H5:H37" si="3">G5/$Q$22</f>
        <v>0</v>
      </c>
      <c r="I5" s="17">
        <f t="shared" ref="I5:I37" si="4">SQRT(G5)/$Q$22</f>
        <v>0</v>
      </c>
      <c r="P5" s="23" t="s">
        <v>16</v>
      </c>
      <c r="Q5" s="23"/>
    </row>
    <row r="6" spans="1:17" ht="15">
      <c r="A6" s="17">
        <v>600</v>
      </c>
      <c r="B6" s="18">
        <v>599.20000000000005</v>
      </c>
      <c r="C6" s="17">
        <f t="shared" si="0"/>
        <v>120</v>
      </c>
      <c r="D6" s="18">
        <v>119.3</v>
      </c>
      <c r="E6" s="17">
        <f t="shared" si="1"/>
        <v>5.022632020117352</v>
      </c>
      <c r="F6" s="17">
        <f t="shared" si="2"/>
        <v>1.0045264040234705</v>
      </c>
      <c r="G6" s="18">
        <v>0</v>
      </c>
      <c r="H6" s="17">
        <f t="shared" si="3"/>
        <v>0</v>
      </c>
      <c r="I6" s="17">
        <f t="shared" si="4"/>
        <v>0</v>
      </c>
      <c r="P6" s="12" t="s">
        <v>17</v>
      </c>
      <c r="Q6" s="19" t="s">
        <v>41</v>
      </c>
    </row>
    <row r="7" spans="1:17" ht="15">
      <c r="A7" s="17">
        <v>800</v>
      </c>
      <c r="B7" s="18">
        <v>799.4</v>
      </c>
      <c r="C7" s="17">
        <f t="shared" si="0"/>
        <v>160</v>
      </c>
      <c r="D7" s="18">
        <v>159.15</v>
      </c>
      <c r="E7" s="17">
        <f t="shared" si="1"/>
        <v>5.0229343386742062</v>
      </c>
      <c r="F7" s="17">
        <f t="shared" si="2"/>
        <v>1.0045868677348413</v>
      </c>
      <c r="G7" s="18">
        <v>0</v>
      </c>
      <c r="H7" s="17">
        <f t="shared" si="3"/>
        <v>0</v>
      </c>
      <c r="I7" s="17">
        <f t="shared" si="4"/>
        <v>0</v>
      </c>
      <c r="P7" s="12"/>
      <c r="Q7" s="13" t="s">
        <v>42</v>
      </c>
    </row>
    <row r="8" spans="1:17" ht="15">
      <c r="A8" s="17">
        <v>1000</v>
      </c>
      <c r="B8" s="18">
        <v>999.4</v>
      </c>
      <c r="C8" s="17">
        <f t="shared" si="0"/>
        <v>200</v>
      </c>
      <c r="D8" s="18">
        <v>199.05</v>
      </c>
      <c r="E8" s="17">
        <f t="shared" si="1"/>
        <v>5.0208490329063045</v>
      </c>
      <c r="F8" s="17">
        <f t="shared" si="2"/>
        <v>1.004169806581261</v>
      </c>
      <c r="G8" s="18">
        <v>0</v>
      </c>
      <c r="H8" s="17">
        <f>G8/$Q$22</f>
        <v>0</v>
      </c>
      <c r="I8" s="17">
        <f t="shared" si="4"/>
        <v>0</v>
      </c>
      <c r="P8" s="23" t="s">
        <v>15</v>
      </c>
      <c r="Q8" s="23"/>
    </row>
    <row r="9" spans="1:17" ht="15">
      <c r="A9" s="17">
        <v>1200</v>
      </c>
      <c r="B9" s="18">
        <v>1199.5999999999999</v>
      </c>
      <c r="C9" s="17">
        <f t="shared" si="0"/>
        <v>240</v>
      </c>
      <c r="D9" s="18">
        <v>239</v>
      </c>
      <c r="E9" s="17">
        <f t="shared" si="1"/>
        <v>5.0192468619246862</v>
      </c>
      <c r="F9" s="17">
        <f t="shared" si="2"/>
        <v>1.0038493723849373</v>
      </c>
      <c r="G9" s="18">
        <v>0</v>
      </c>
      <c r="H9" s="17">
        <f t="shared" si="3"/>
        <v>0</v>
      </c>
      <c r="I9" s="17">
        <f t="shared" si="4"/>
        <v>0</v>
      </c>
      <c r="P9" s="12" t="s">
        <v>17</v>
      </c>
      <c r="Q9" s="19" t="s">
        <v>43</v>
      </c>
    </row>
    <row r="10" spans="1:17" ht="15">
      <c r="A10" s="17">
        <v>1400</v>
      </c>
      <c r="B10" s="18">
        <v>1399.6</v>
      </c>
      <c r="C10" s="17">
        <f t="shared" si="0"/>
        <v>280</v>
      </c>
      <c r="D10" s="18">
        <v>278.89999999999998</v>
      </c>
      <c r="E10" s="17">
        <f t="shared" si="1"/>
        <v>5.0182861240588021</v>
      </c>
      <c r="F10" s="17">
        <f t="shared" si="2"/>
        <v>1.0036572248117603</v>
      </c>
      <c r="G10" s="18">
        <v>0</v>
      </c>
      <c r="H10" s="17">
        <f t="shared" si="3"/>
        <v>0</v>
      </c>
      <c r="I10" s="17">
        <f t="shared" si="4"/>
        <v>0</v>
      </c>
      <c r="P10" s="12" t="s">
        <v>11</v>
      </c>
      <c r="Q10" s="19">
        <v>4</v>
      </c>
    </row>
    <row r="11" spans="1:17" ht="15">
      <c r="A11" s="17">
        <v>1600</v>
      </c>
      <c r="B11" s="18">
        <v>1599.6</v>
      </c>
      <c r="C11" s="17">
        <f t="shared" si="0"/>
        <v>320</v>
      </c>
      <c r="D11" s="18">
        <v>318.85000000000002</v>
      </c>
      <c r="E11" s="17">
        <f>B11/D11</f>
        <v>5.0167790497098945</v>
      </c>
      <c r="F11" s="17">
        <f t="shared" si="2"/>
        <v>1.0033558099419788</v>
      </c>
      <c r="G11" s="18">
        <v>3</v>
      </c>
      <c r="H11" s="17">
        <f>G11/$Q$22</f>
        <v>0.05</v>
      </c>
      <c r="I11" s="17">
        <f>SQRT(G11)/$Q$22</f>
        <v>2.8867513459481287E-2</v>
      </c>
      <c r="P11" s="12" t="s">
        <v>12</v>
      </c>
      <c r="Q11" s="19">
        <v>4.5</v>
      </c>
    </row>
    <row r="12" spans="1:17" ht="15">
      <c r="A12" s="17">
        <v>1800</v>
      </c>
      <c r="B12" s="18">
        <v>1799.6</v>
      </c>
      <c r="C12" s="17">
        <f t="shared" si="0"/>
        <v>360</v>
      </c>
      <c r="D12" s="18">
        <v>358.8</v>
      </c>
      <c r="E12" s="17">
        <f t="shared" si="1"/>
        <v>5.0156075808249714</v>
      </c>
      <c r="F12" s="17">
        <f t="shared" si="2"/>
        <v>1.0031215161649942</v>
      </c>
      <c r="G12" s="18">
        <v>13</v>
      </c>
      <c r="H12" s="17">
        <f t="shared" si="3"/>
        <v>0.21666666666666667</v>
      </c>
      <c r="I12" s="17">
        <f t="shared" si="4"/>
        <v>6.009252125773315E-2</v>
      </c>
      <c r="P12" s="12"/>
      <c r="Q12" s="12"/>
    </row>
    <row r="13" spans="1:17" ht="15">
      <c r="A13" s="17">
        <v>2000</v>
      </c>
      <c r="B13" s="18">
        <v>1999.6</v>
      </c>
      <c r="C13" s="17">
        <f t="shared" si="0"/>
        <v>400</v>
      </c>
      <c r="D13" s="18">
        <v>398.75</v>
      </c>
      <c r="E13" s="17">
        <f t="shared" si="1"/>
        <v>5.0146708463949841</v>
      </c>
      <c r="F13" s="17">
        <f t="shared" si="2"/>
        <v>1.0029341692789968</v>
      </c>
      <c r="G13" s="18">
        <v>42</v>
      </c>
      <c r="H13" s="17">
        <f t="shared" si="3"/>
        <v>0.7</v>
      </c>
      <c r="I13" s="17">
        <f t="shared" si="4"/>
        <v>0.10801234497346433</v>
      </c>
      <c r="P13" s="12" t="s">
        <v>14</v>
      </c>
      <c r="Q13" s="19">
        <v>500</v>
      </c>
    </row>
    <row r="14" spans="1:17" ht="15">
      <c r="A14" s="17">
        <v>2200</v>
      </c>
      <c r="B14" s="18">
        <v>2199.8000000000002</v>
      </c>
      <c r="C14" s="17">
        <f t="shared" si="0"/>
        <v>440</v>
      </c>
      <c r="D14" s="18">
        <v>438.75</v>
      </c>
      <c r="E14" s="17">
        <f t="shared" si="1"/>
        <v>5.0137891737891742</v>
      </c>
      <c r="F14" s="17">
        <f t="shared" si="2"/>
        <v>1.0027578347578348</v>
      </c>
      <c r="G14" s="18">
        <v>89</v>
      </c>
      <c r="H14" s="17">
        <f t="shared" si="3"/>
        <v>1.4833333333333334</v>
      </c>
      <c r="I14" s="17">
        <f t="shared" si="4"/>
        <v>0.15723301886761004</v>
      </c>
      <c r="P14" s="12" t="s">
        <v>13</v>
      </c>
      <c r="Q14" s="19">
        <v>500</v>
      </c>
    </row>
    <row r="15" spans="1:17" ht="15">
      <c r="A15" s="17">
        <v>2400</v>
      </c>
      <c r="B15" s="18">
        <v>2399.6</v>
      </c>
      <c r="C15" s="17">
        <f t="shared" si="0"/>
        <v>480</v>
      </c>
      <c r="D15" s="18">
        <v>478.7</v>
      </c>
      <c r="E15" s="17">
        <f t="shared" si="1"/>
        <v>5.0127428452057652</v>
      </c>
      <c r="F15" s="17">
        <f t="shared" si="2"/>
        <v>1.0025485690411531</v>
      </c>
      <c r="G15" s="18">
        <v>146</v>
      </c>
      <c r="H15" s="17">
        <f t="shared" si="3"/>
        <v>2.4333333333333331</v>
      </c>
      <c r="I15" s="17">
        <f t="shared" si="4"/>
        <v>0.20138409955990955</v>
      </c>
      <c r="P15" s="12"/>
      <c r="Q15" s="14"/>
    </row>
    <row r="16" spans="1:17" ht="15">
      <c r="A16" s="17">
        <v>2600</v>
      </c>
      <c r="B16" s="18">
        <v>2599.6</v>
      </c>
      <c r="C16" s="17">
        <f t="shared" si="0"/>
        <v>520</v>
      </c>
      <c r="D16" s="18">
        <v>518.75</v>
      </c>
      <c r="E16" s="17">
        <f t="shared" si="1"/>
        <v>5.0112771084337346</v>
      </c>
      <c r="F16" s="17">
        <f t="shared" si="2"/>
        <v>1.002255421686747</v>
      </c>
      <c r="G16" s="18">
        <v>200</v>
      </c>
      <c r="H16" s="17">
        <f t="shared" si="3"/>
        <v>3.3333333333333335</v>
      </c>
      <c r="I16" s="17">
        <f t="shared" si="4"/>
        <v>0.23570226039551584</v>
      </c>
      <c r="P16" s="23" t="s">
        <v>22</v>
      </c>
      <c r="Q16" s="23"/>
    </row>
    <row r="17" spans="1:17" ht="15">
      <c r="A17" s="17">
        <v>2800</v>
      </c>
      <c r="B17" s="18">
        <v>2799.6</v>
      </c>
      <c r="C17" s="17">
        <f t="shared" si="0"/>
        <v>560</v>
      </c>
      <c r="D17" s="18">
        <v>558.75</v>
      </c>
      <c r="E17" s="17">
        <f t="shared" si="1"/>
        <v>5.0104697986577182</v>
      </c>
      <c r="F17" s="17">
        <f t="shared" si="2"/>
        <v>1.0020939597315437</v>
      </c>
      <c r="G17" s="18">
        <v>249</v>
      </c>
      <c r="H17" s="17">
        <f t="shared" si="3"/>
        <v>4.1500000000000004</v>
      </c>
      <c r="I17" s="17">
        <f t="shared" si="4"/>
        <v>0.26299556396765833</v>
      </c>
      <c r="P17" s="12" t="s">
        <v>17</v>
      </c>
      <c r="Q17" s="19" t="s">
        <v>44</v>
      </c>
    </row>
    <row r="18" spans="1:17" ht="15">
      <c r="A18" s="17">
        <v>3000</v>
      </c>
      <c r="B18" s="18">
        <v>2999.8</v>
      </c>
      <c r="C18" s="17">
        <f t="shared" si="0"/>
        <v>600</v>
      </c>
      <c r="D18" s="18">
        <v>598.75</v>
      </c>
      <c r="E18" s="17">
        <f t="shared" si="1"/>
        <v>5.0101043841336121</v>
      </c>
      <c r="F18" s="17">
        <f t="shared" si="2"/>
        <v>1.0020208768267225</v>
      </c>
      <c r="G18" s="18">
        <v>277</v>
      </c>
      <c r="H18" s="17">
        <f t="shared" si="3"/>
        <v>4.6166666666666663</v>
      </c>
      <c r="I18" s="17">
        <f t="shared" si="4"/>
        <v>0.27738861628488731</v>
      </c>
      <c r="P18" s="12" t="s">
        <v>23</v>
      </c>
      <c r="Q18" s="19">
        <v>140</v>
      </c>
    </row>
    <row r="19" spans="1:17" ht="15">
      <c r="A19" s="17">
        <v>3100</v>
      </c>
      <c r="B19" s="18">
        <v>3099.8</v>
      </c>
      <c r="C19" s="17">
        <f t="shared" si="0"/>
        <v>620</v>
      </c>
      <c r="D19" s="18">
        <v>618.75</v>
      </c>
      <c r="E19" s="17">
        <f t="shared" si="1"/>
        <v>5.0097777777777779</v>
      </c>
      <c r="F19" s="17">
        <f t="shared" si="2"/>
        <v>1.0019555555555555</v>
      </c>
      <c r="G19" s="18">
        <v>287</v>
      </c>
      <c r="H19" s="17">
        <f t="shared" si="3"/>
        <v>4.7833333333333332</v>
      </c>
      <c r="I19" s="17">
        <f t="shared" si="4"/>
        <v>0.28235123910162357</v>
      </c>
      <c r="P19" s="12"/>
      <c r="Q19" s="12"/>
    </row>
    <row r="20" spans="1:17" ht="15">
      <c r="A20" s="17">
        <v>3200</v>
      </c>
      <c r="B20" s="18">
        <v>3199.8</v>
      </c>
      <c r="C20" s="17">
        <f t="shared" si="0"/>
        <v>640</v>
      </c>
      <c r="D20" s="18">
        <v>638.75</v>
      </c>
      <c r="E20" s="17">
        <f t="shared" si="1"/>
        <v>5.009471624266145</v>
      </c>
      <c r="F20" s="17">
        <f t="shared" si="2"/>
        <v>1.001894324853229</v>
      </c>
      <c r="G20" s="18">
        <v>314</v>
      </c>
      <c r="H20" s="17">
        <f t="shared" si="3"/>
        <v>5.2333333333333334</v>
      </c>
      <c r="I20" s="17">
        <f t="shared" si="4"/>
        <v>0.2953340857778225</v>
      </c>
      <c r="P20" s="23" t="s">
        <v>24</v>
      </c>
      <c r="Q20" s="23"/>
    </row>
    <row r="21" spans="1:17" ht="15">
      <c r="A21" s="17">
        <v>3300</v>
      </c>
      <c r="B21" s="18">
        <v>3299.6</v>
      </c>
      <c r="C21" s="17">
        <f t="shared" si="0"/>
        <v>660</v>
      </c>
      <c r="D21" s="18">
        <v>658.75</v>
      </c>
      <c r="E21" s="17">
        <f t="shared" si="1"/>
        <v>5.0088804554079696</v>
      </c>
      <c r="F21" s="17">
        <f t="shared" si="2"/>
        <v>1.0017760910815938</v>
      </c>
      <c r="G21" s="18">
        <v>325</v>
      </c>
      <c r="H21" s="17">
        <f t="shared" si="3"/>
        <v>5.416666666666667</v>
      </c>
      <c r="I21" s="17">
        <f t="shared" si="4"/>
        <v>0.30046260628866578</v>
      </c>
      <c r="P21" s="12" t="s">
        <v>17</v>
      </c>
      <c r="Q21" s="19" t="s">
        <v>45</v>
      </c>
    </row>
    <row r="22" spans="1:17" ht="15">
      <c r="A22" s="17">
        <v>3400</v>
      </c>
      <c r="B22" s="18">
        <v>3399.8</v>
      </c>
      <c r="C22" s="17">
        <f t="shared" si="0"/>
        <v>680</v>
      </c>
      <c r="D22" s="18">
        <v>678.75</v>
      </c>
      <c r="E22" s="17">
        <f t="shared" si="1"/>
        <v>5.0089134438305711</v>
      </c>
      <c r="F22" s="17">
        <f t="shared" si="2"/>
        <v>1.0017826887661143</v>
      </c>
      <c r="G22" s="18">
        <v>357</v>
      </c>
      <c r="H22" s="17">
        <f t="shared" si="3"/>
        <v>5.95</v>
      </c>
      <c r="I22" s="17">
        <f t="shared" si="4"/>
        <v>0.31490739379485311</v>
      </c>
      <c r="P22" s="12" t="s">
        <v>25</v>
      </c>
      <c r="Q22" s="19">
        <v>60</v>
      </c>
    </row>
    <row r="23" spans="1:17">
      <c r="A23" s="17">
        <v>3500</v>
      </c>
      <c r="B23" s="18">
        <v>3499.6</v>
      </c>
      <c r="C23" s="17">
        <f t="shared" si="0"/>
        <v>700</v>
      </c>
      <c r="D23" s="18">
        <v>698.75</v>
      </c>
      <c r="E23" s="17">
        <f t="shared" si="1"/>
        <v>5.0083720930232554</v>
      </c>
      <c r="F23" s="17">
        <f t="shared" si="2"/>
        <v>1.0016744186046511</v>
      </c>
      <c r="G23" s="18">
        <v>297</v>
      </c>
      <c r="H23" s="17">
        <f t="shared" si="3"/>
        <v>4.95</v>
      </c>
      <c r="I23" s="17">
        <f t="shared" si="4"/>
        <v>0.28722813232690142</v>
      </c>
    </row>
    <row r="24" spans="1:17">
      <c r="A24" s="17">
        <v>3600</v>
      </c>
      <c r="B24" s="18">
        <v>3600</v>
      </c>
      <c r="C24" s="17">
        <f t="shared" si="0"/>
        <v>720</v>
      </c>
      <c r="D24" s="18">
        <v>718.8</v>
      </c>
      <c r="E24" s="17">
        <f t="shared" si="1"/>
        <v>5.0083472454090154</v>
      </c>
      <c r="F24" s="17">
        <f t="shared" si="2"/>
        <v>1.001669449081803</v>
      </c>
      <c r="G24" s="18">
        <v>377</v>
      </c>
      <c r="H24" s="17">
        <f t="shared" si="3"/>
        <v>6.2833333333333332</v>
      </c>
      <c r="I24" s="17">
        <f t="shared" si="4"/>
        <v>0.32360813064912664</v>
      </c>
    </row>
    <row r="25" spans="1:17" ht="15">
      <c r="A25" s="17">
        <v>3700</v>
      </c>
      <c r="B25" s="18">
        <v>3699.8</v>
      </c>
      <c r="C25" s="17">
        <f t="shared" si="0"/>
        <v>740</v>
      </c>
      <c r="D25" s="18">
        <v>738.8</v>
      </c>
      <c r="E25" s="17">
        <f t="shared" si="1"/>
        <v>5.0078505684894425</v>
      </c>
      <c r="F25" s="17">
        <f t="shared" si="2"/>
        <v>1.0015701136978885</v>
      </c>
      <c r="G25" s="18">
        <v>388</v>
      </c>
      <c r="H25" s="17">
        <f t="shared" si="3"/>
        <v>6.4666666666666668</v>
      </c>
      <c r="I25" s="17">
        <f t="shared" si="4"/>
        <v>0.32829526005987014</v>
      </c>
      <c r="J25" s="4"/>
      <c r="K25" s="4"/>
      <c r="L25" s="4"/>
      <c r="M25" s="4"/>
      <c r="N25" s="4"/>
      <c r="O25" s="4"/>
      <c r="P25" s="20" t="s">
        <v>31</v>
      </c>
      <c r="Q25" s="21"/>
    </row>
    <row r="26" spans="1:17" ht="15">
      <c r="A26" s="17">
        <v>3800</v>
      </c>
      <c r="B26" s="18">
        <v>3799.8</v>
      </c>
      <c r="C26" s="17">
        <f t="shared" si="0"/>
        <v>760</v>
      </c>
      <c r="D26" s="18">
        <v>758.85</v>
      </c>
      <c r="E26" s="17">
        <f t="shared" si="1"/>
        <v>5.0073136983593596</v>
      </c>
      <c r="F26" s="17">
        <f t="shared" si="2"/>
        <v>1.0014627396718718</v>
      </c>
      <c r="G26" s="18">
        <v>423</v>
      </c>
      <c r="H26" s="17">
        <f t="shared" si="3"/>
        <v>7.05</v>
      </c>
      <c r="I26" s="17">
        <f t="shared" si="4"/>
        <v>0.34278273002005222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4900.2</v>
      </c>
    </row>
    <row r="27" spans="1:17" ht="15">
      <c r="A27" s="17">
        <v>3900</v>
      </c>
      <c r="B27" s="18">
        <v>3899.8</v>
      </c>
      <c r="C27" s="17">
        <f t="shared" si="0"/>
        <v>780</v>
      </c>
      <c r="D27" s="18">
        <v>778.9</v>
      </c>
      <c r="E27" s="17">
        <f t="shared" si="1"/>
        <v>5.0068044678392605</v>
      </c>
      <c r="F27" s="17">
        <f t="shared" si="2"/>
        <v>1.0013608935678522</v>
      </c>
      <c r="G27" s="18">
        <v>462</v>
      </c>
      <c r="H27" s="17">
        <f t="shared" si="3"/>
        <v>7.7</v>
      </c>
      <c r="I27" s="17">
        <f t="shared" si="4"/>
        <v>0.3582364210034113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4605.53</v>
      </c>
    </row>
    <row r="28" spans="1:17" ht="15">
      <c r="A28" s="17">
        <v>4000</v>
      </c>
      <c r="B28" s="18">
        <v>4000</v>
      </c>
      <c r="C28" s="17">
        <f t="shared" si="0"/>
        <v>800</v>
      </c>
      <c r="D28" s="18">
        <v>798.9</v>
      </c>
      <c r="E28" s="17">
        <f t="shared" si="1"/>
        <v>5.006884466140944</v>
      </c>
      <c r="F28" s="17">
        <f t="shared" si="2"/>
        <v>1.0013768932281888</v>
      </c>
      <c r="G28" s="18">
        <v>452</v>
      </c>
      <c r="H28" s="17">
        <f t="shared" si="3"/>
        <v>7.5333333333333332</v>
      </c>
      <c r="I28" s="17">
        <f t="shared" si="4"/>
        <v>0.35433819375782166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979.9</v>
      </c>
    </row>
    <row r="29" spans="1:17" ht="15">
      <c r="A29" s="17">
        <v>4100</v>
      </c>
      <c r="B29" s="18">
        <v>4100</v>
      </c>
      <c r="C29" s="17">
        <f t="shared" si="0"/>
        <v>820</v>
      </c>
      <c r="D29" s="18">
        <v>819</v>
      </c>
      <c r="E29" s="17">
        <f t="shared" si="1"/>
        <v>5.0061050061050061</v>
      </c>
      <c r="F29" s="17">
        <f t="shared" si="2"/>
        <v>1.0012210012210012</v>
      </c>
      <c r="G29" s="18">
        <v>509</v>
      </c>
      <c r="H29" s="17">
        <f t="shared" si="3"/>
        <v>8.4833333333333325</v>
      </c>
      <c r="I29" s="17">
        <f t="shared" si="4"/>
        <v>0.37601713908928258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18">
        <v>4200.2</v>
      </c>
      <c r="C30" s="17">
        <f t="shared" si="0"/>
        <v>840</v>
      </c>
      <c r="D30" s="18">
        <v>839</v>
      </c>
      <c r="E30" s="17">
        <f t="shared" si="1"/>
        <v>5.0061978545887964</v>
      </c>
      <c r="F30" s="17">
        <f t="shared" si="2"/>
        <v>1.0012395709177593</v>
      </c>
      <c r="G30" s="18">
        <v>490</v>
      </c>
      <c r="H30" s="17">
        <f t="shared" si="3"/>
        <v>8.1666666666666661</v>
      </c>
      <c r="I30" s="17">
        <f t="shared" si="4"/>
        <v>0.36893239368631092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5.0002961398457613</v>
      </c>
    </row>
    <row r="31" spans="1:17" ht="15">
      <c r="A31" s="17">
        <v>4300</v>
      </c>
      <c r="B31" s="18">
        <v>4300</v>
      </c>
      <c r="C31" s="17">
        <f t="shared" si="0"/>
        <v>860</v>
      </c>
      <c r="D31" s="18">
        <v>859.1</v>
      </c>
      <c r="E31" s="17">
        <f t="shared" si="1"/>
        <v>5.0052380398091021</v>
      </c>
      <c r="F31" s="17">
        <f t="shared" si="2"/>
        <v>1.0010476079618205</v>
      </c>
      <c r="G31" s="18">
        <v>546</v>
      </c>
      <c r="H31" s="17">
        <f t="shared" si="3"/>
        <v>9.1</v>
      </c>
      <c r="I31" s="17">
        <f t="shared" si="4"/>
        <v>0.38944404818493078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5.9227969152253479E-3</v>
      </c>
    </row>
    <row r="32" spans="1:17" ht="15">
      <c r="A32" s="17">
        <v>4400</v>
      </c>
      <c r="B32" s="18">
        <v>4400.2</v>
      </c>
      <c r="C32" s="17">
        <f t="shared" si="0"/>
        <v>880</v>
      </c>
      <c r="D32" s="18">
        <v>879.2</v>
      </c>
      <c r="E32" s="17">
        <f t="shared" si="1"/>
        <v>5.0047770700636942</v>
      </c>
      <c r="F32" s="17">
        <f t="shared" si="2"/>
        <v>1.0009554140127388</v>
      </c>
      <c r="G32" s="18">
        <v>607</v>
      </c>
      <c r="H32" s="17">
        <f t="shared" si="3"/>
        <v>10.116666666666667</v>
      </c>
      <c r="I32" s="17">
        <f t="shared" si="4"/>
        <v>0.41062283315849729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25.266666666666666</v>
      </c>
    </row>
    <row r="33" spans="1:17" ht="15">
      <c r="A33" s="17">
        <v>4500</v>
      </c>
      <c r="B33" s="18">
        <v>4500.3999999999996</v>
      </c>
      <c r="C33" s="17">
        <f t="shared" si="0"/>
        <v>900</v>
      </c>
      <c r="D33" s="18">
        <v>899.35</v>
      </c>
      <c r="E33" s="17">
        <f t="shared" si="1"/>
        <v>5.0040584866848272</v>
      </c>
      <c r="F33" s="17">
        <f t="shared" si="2"/>
        <v>1.0008116973369654</v>
      </c>
      <c r="G33" s="18">
        <v>661</v>
      </c>
      <c r="H33" s="17">
        <f t="shared" si="3"/>
        <v>11.016666666666667</v>
      </c>
      <c r="I33" s="17">
        <f t="shared" si="4"/>
        <v>0.42849867107274803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0.64893074446439281</v>
      </c>
    </row>
    <row r="34" spans="1:17">
      <c r="A34" s="17">
        <v>4600</v>
      </c>
      <c r="B34" s="18">
        <v>4600.2</v>
      </c>
      <c r="C34" s="17">
        <f t="shared" si="0"/>
        <v>920</v>
      </c>
      <c r="D34" s="18">
        <v>919.45</v>
      </c>
      <c r="E34" s="17">
        <f t="shared" si="1"/>
        <v>5.0032084398281578</v>
      </c>
      <c r="F34" s="17">
        <f t="shared" si="2"/>
        <v>1.0006416879656315</v>
      </c>
      <c r="G34" s="18">
        <v>744</v>
      </c>
      <c r="H34" s="17">
        <f t="shared" si="3"/>
        <v>12.4</v>
      </c>
      <c r="I34" s="17">
        <f t="shared" si="4"/>
        <v>0.45460605656619518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18">
        <v>4700.2</v>
      </c>
      <c r="C35" s="17">
        <f t="shared" si="0"/>
        <v>940</v>
      </c>
      <c r="D35" s="18">
        <v>939.6</v>
      </c>
      <c r="E35" s="17">
        <f t="shared" si="1"/>
        <v>5.0023414218816518</v>
      </c>
      <c r="F35" s="17">
        <f t="shared" si="2"/>
        <v>1.0004682843763304</v>
      </c>
      <c r="G35" s="18">
        <v>930</v>
      </c>
      <c r="H35" s="17">
        <f t="shared" si="3"/>
        <v>15.5</v>
      </c>
      <c r="I35" s="17">
        <f t="shared" si="4"/>
        <v>0.50826502273256358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18">
        <v>4800.3999999999996</v>
      </c>
      <c r="C36" s="17">
        <f t="shared" si="0"/>
        <v>960</v>
      </c>
      <c r="D36" s="18">
        <v>959.8</v>
      </c>
      <c r="E36" s="17">
        <f t="shared" si="1"/>
        <v>5.0014586372160865</v>
      </c>
      <c r="F36" s="17">
        <f t="shared" si="2"/>
        <v>1.0002917274432173</v>
      </c>
      <c r="G36" s="18">
        <v>1122</v>
      </c>
      <c r="H36" s="17">
        <f t="shared" si="3"/>
        <v>18.7</v>
      </c>
      <c r="I36" s="17">
        <f t="shared" si="4"/>
        <v>0.55827114081480755</v>
      </c>
    </row>
    <row r="37" spans="1:17">
      <c r="A37" s="17">
        <v>4900</v>
      </c>
      <c r="B37" s="18">
        <v>4900.2</v>
      </c>
      <c r="C37" s="17">
        <f t="shared" si="0"/>
        <v>980</v>
      </c>
      <c r="D37" s="18">
        <v>979.9</v>
      </c>
      <c r="E37" s="17">
        <f t="shared" si="1"/>
        <v>5.0007143586080209</v>
      </c>
      <c r="F37" s="17">
        <f t="shared" si="2"/>
        <v>1.0001428717216041</v>
      </c>
      <c r="G37" s="18">
        <v>1516</v>
      </c>
      <c r="H37" s="17">
        <f t="shared" si="3"/>
        <v>25.266666666666666</v>
      </c>
      <c r="I37" s="17">
        <f t="shared" si="4"/>
        <v>0.64893074446439281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4" t="s">
        <v>5</v>
      </c>
      <c r="B44" s="24"/>
      <c r="C44" s="24"/>
      <c r="D44" s="24"/>
      <c r="E44" s="24"/>
      <c r="F44" s="24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4" t="s">
        <v>6</v>
      </c>
      <c r="B70" s="24"/>
      <c r="C70" s="24"/>
      <c r="D70" s="24"/>
      <c r="E70" s="24"/>
      <c r="F70" s="24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5"/>
      <c r="B94" s="25"/>
      <c r="C94" s="25"/>
      <c r="D94" s="25"/>
      <c r="E94" s="25"/>
    </row>
    <row r="95" spans="1:10" hidden="1">
      <c r="A95" s="25"/>
      <c r="B95" s="25"/>
      <c r="C95" s="25"/>
      <c r="D95" s="25"/>
      <c r="E95" s="25"/>
    </row>
    <row r="96" spans="1:10" hidden="1">
      <c r="A96" s="25"/>
      <c r="B96" s="25"/>
      <c r="C96" s="25"/>
      <c r="D96" s="25"/>
      <c r="E96" s="25"/>
    </row>
    <row r="97" spans="1:9" hidden="1">
      <c r="A97" s="25"/>
      <c r="B97" s="25"/>
      <c r="C97" s="25"/>
      <c r="D97" s="25"/>
      <c r="E97" s="25"/>
    </row>
    <row r="98" spans="1:9" hidden="1">
      <c r="A98" s="24" t="s">
        <v>8</v>
      </c>
      <c r="B98" s="24"/>
      <c r="C98" s="24"/>
      <c r="D98" s="24"/>
      <c r="E98" s="24"/>
      <c r="F98" s="24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4" t="s">
        <v>9</v>
      </c>
      <c r="B118" s="24"/>
      <c r="C118" s="24"/>
      <c r="D118" s="24"/>
      <c r="E118" s="24"/>
      <c r="F118" s="24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4" t="s">
        <v>10</v>
      </c>
      <c r="B146" s="24"/>
      <c r="C146" s="24"/>
      <c r="D146" s="24"/>
      <c r="E146" s="24"/>
      <c r="F146" s="24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2017-05-09T06:41:38Z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