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astasia/Desktop/GE11/GE11-X-S-CERN-0002/"/>
    </mc:Choice>
  </mc:AlternateContent>
  <bookViews>
    <workbookView xWindow="0" yWindow="460" windowWidth="28800" windowHeight="16340"/>
  </bookViews>
  <sheets>
    <sheet name="Sheet4" sheetId="4" r:id="rId1"/>
  </sheets>
  <definedNames>
    <definedName name="I">Sheet4!$D$4:$D$37</definedName>
    <definedName name="V">Sheet4!$B$4:$B$37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<sst xmlns="http://schemas.openxmlformats.org/spreadsheetml/2006/main" count="83" uniqueCount="46">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</sst>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07881460787685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1.001756587202008</c:v>
                </c:pt>
                <c:pt idx="1">
                  <c:v>1.001503759398496</c:v>
                </c:pt>
                <c:pt idx="2">
                  <c:v>1.001085594989562</c:v>
                </c:pt>
                <c:pt idx="3">
                  <c:v>1.000750938673342</c:v>
                </c:pt>
                <c:pt idx="4">
                  <c:v>1.000350262697023</c:v>
                </c:pt>
                <c:pt idx="5">
                  <c:v>1.000041675349031</c:v>
                </c:pt>
                <c:pt idx="6">
                  <c:v>1.000035720664404</c:v>
                </c:pt>
                <c:pt idx="7">
                  <c:v>0.999843774410248</c:v>
                </c:pt>
                <c:pt idx="8">
                  <c:v>0.999333703498057</c:v>
                </c:pt>
                <c:pt idx="9">
                  <c:v>0.999025852379168</c:v>
                </c:pt>
                <c:pt idx="10">
                  <c:v>0.998864926220204</c:v>
                </c:pt>
                <c:pt idx="11">
                  <c:v>0.998751560549313</c:v>
                </c:pt>
                <c:pt idx="12">
                  <c:v>0.998482957273164</c:v>
                </c:pt>
                <c:pt idx="13">
                  <c:v>0.998306444424637</c:v>
                </c:pt>
                <c:pt idx="14">
                  <c:v>0.998020460783498</c:v>
                </c:pt>
                <c:pt idx="15">
                  <c:v>0.997987927565392</c:v>
                </c:pt>
                <c:pt idx="16">
                  <c:v>0.997895065097061</c:v>
                </c:pt>
                <c:pt idx="17">
                  <c:v>0.997822800120956</c:v>
                </c:pt>
                <c:pt idx="18">
                  <c:v>0.997798972853998</c:v>
                </c:pt>
                <c:pt idx="19">
                  <c:v>0.99764840019953</c:v>
                </c:pt>
                <c:pt idx="20">
                  <c:v>0.997575337720817</c:v>
                </c:pt>
                <c:pt idx="21">
                  <c:v>0.997452315158051</c:v>
                </c:pt>
                <c:pt idx="22">
                  <c:v>0.997322834645669</c:v>
                </c:pt>
                <c:pt idx="23">
                  <c:v>0.997200025570543</c:v>
                </c:pt>
                <c:pt idx="24">
                  <c:v>0.997083385267356</c:v>
                </c:pt>
                <c:pt idx="25">
                  <c:v>0.997033073929961</c:v>
                </c:pt>
                <c:pt idx="26">
                  <c:v>0.996914312841206</c:v>
                </c:pt>
                <c:pt idx="27">
                  <c:v>0.996696992524773</c:v>
                </c:pt>
                <c:pt idx="28">
                  <c:v>0.996557191392979</c:v>
                </c:pt>
                <c:pt idx="29">
                  <c:v>0.996401882092444</c:v>
                </c:pt>
                <c:pt idx="30">
                  <c:v>0.996166756903086</c:v>
                </c:pt>
                <c:pt idx="31">
                  <c:v>0.995984105960265</c:v>
                </c:pt>
                <c:pt idx="32">
                  <c:v>0.995747329115237</c:v>
                </c:pt>
                <c:pt idx="33">
                  <c:v>0.995388522092433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7984128"/>
        <c:axId val="-1343069392"/>
      </c:scatterChart>
      <c:valAx>
        <c:axId val="-13579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069392"/>
        <c:crosses val="autoZero"/>
        <c:crossBetween val="midCat"/>
      </c:valAx>
      <c:valAx>
        <c:axId val="-134306939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9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0.0360892388451444"/>
          <c:w val="0.78623004102143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"/>
                  <c:y val="0.024742182817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39.85</c:v>
                </c:pt>
                <c:pt idx="1">
                  <c:v>79.8</c:v>
                </c:pt>
                <c:pt idx="2">
                  <c:v>119.75</c:v>
                </c:pt>
                <c:pt idx="3">
                  <c:v>159.8</c:v>
                </c:pt>
                <c:pt idx="4">
                  <c:v>199.85</c:v>
                </c:pt>
                <c:pt idx="5">
                  <c:v>239.95</c:v>
                </c:pt>
                <c:pt idx="6">
                  <c:v>279.95</c:v>
                </c:pt>
                <c:pt idx="7">
                  <c:v>320.05</c:v>
                </c:pt>
                <c:pt idx="8">
                  <c:v>360.2</c:v>
                </c:pt>
                <c:pt idx="9">
                  <c:v>400.35</c:v>
                </c:pt>
                <c:pt idx="10">
                  <c:v>440.5</c:v>
                </c:pt>
                <c:pt idx="11">
                  <c:v>480.6</c:v>
                </c:pt>
                <c:pt idx="12">
                  <c:v>520.75</c:v>
                </c:pt>
                <c:pt idx="13">
                  <c:v>560.95</c:v>
                </c:pt>
                <c:pt idx="14">
                  <c:v>601.15</c:v>
                </c:pt>
                <c:pt idx="15">
                  <c:v>621.25</c:v>
                </c:pt>
                <c:pt idx="16">
                  <c:v>641.35</c:v>
                </c:pt>
                <c:pt idx="17">
                  <c:v>661.4</c:v>
                </c:pt>
                <c:pt idx="18">
                  <c:v>681.5</c:v>
                </c:pt>
                <c:pt idx="19">
                  <c:v>701.65</c:v>
                </c:pt>
                <c:pt idx="20">
                  <c:v>721.75</c:v>
                </c:pt>
                <c:pt idx="21">
                  <c:v>741.85</c:v>
                </c:pt>
                <c:pt idx="22">
                  <c:v>762.0</c:v>
                </c:pt>
                <c:pt idx="23">
                  <c:v>782.15</c:v>
                </c:pt>
                <c:pt idx="24">
                  <c:v>802.3</c:v>
                </c:pt>
                <c:pt idx="25">
                  <c:v>822.4</c:v>
                </c:pt>
                <c:pt idx="26">
                  <c:v>842.6</c:v>
                </c:pt>
                <c:pt idx="27">
                  <c:v>862.85</c:v>
                </c:pt>
                <c:pt idx="28">
                  <c:v>883.0</c:v>
                </c:pt>
                <c:pt idx="29">
                  <c:v>903.25</c:v>
                </c:pt>
                <c:pt idx="30">
                  <c:v>923.5</c:v>
                </c:pt>
                <c:pt idx="31">
                  <c:v>943.75</c:v>
                </c:pt>
                <c:pt idx="32">
                  <c:v>964.1</c:v>
                </c:pt>
                <c:pt idx="33">
                  <c:v>984.5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599.4</c:v>
                </c:pt>
                <c:pt idx="3">
                  <c:v>799.6</c:v>
                </c:pt>
                <c:pt idx="4">
                  <c:v>999.6</c:v>
                </c:pt>
                <c:pt idx="5">
                  <c:v>1199.8</c:v>
                </c:pt>
                <c:pt idx="6">
                  <c:v>1399.8</c:v>
                </c:pt>
                <c:pt idx="7">
                  <c:v>1600.0</c:v>
                </c:pt>
                <c:pt idx="8">
                  <c:v>1799.8</c:v>
                </c:pt>
                <c:pt idx="9">
                  <c:v>1999.8</c:v>
                </c:pt>
                <c:pt idx="10">
                  <c:v>2200.0</c:v>
                </c:pt>
                <c:pt idx="11">
                  <c:v>2400.0</c:v>
                </c:pt>
                <c:pt idx="12">
                  <c:v>2599.8</c:v>
                </c:pt>
                <c:pt idx="13">
                  <c:v>2800.0</c:v>
                </c:pt>
                <c:pt idx="14">
                  <c:v>2999.8</c:v>
                </c:pt>
                <c:pt idx="15">
                  <c:v>3100.0</c:v>
                </c:pt>
                <c:pt idx="16">
                  <c:v>3200.0</c:v>
                </c:pt>
                <c:pt idx="17">
                  <c:v>3299.8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3699.8</c:v>
                </c:pt>
                <c:pt idx="22">
                  <c:v>3799.8</c:v>
                </c:pt>
                <c:pt idx="23">
                  <c:v>3899.8</c:v>
                </c:pt>
                <c:pt idx="24">
                  <c:v>3999.8</c:v>
                </c:pt>
                <c:pt idx="25">
                  <c:v>4099.8</c:v>
                </c:pt>
                <c:pt idx="26">
                  <c:v>4200.0</c:v>
                </c:pt>
                <c:pt idx="27">
                  <c:v>4300.0</c:v>
                </c:pt>
                <c:pt idx="28">
                  <c:v>4399.8</c:v>
                </c:pt>
                <c:pt idx="29">
                  <c:v>4500.0</c:v>
                </c:pt>
                <c:pt idx="30">
                  <c:v>4599.8</c:v>
                </c:pt>
                <c:pt idx="31">
                  <c:v>4699.8</c:v>
                </c:pt>
                <c:pt idx="32">
                  <c:v>4800.0</c:v>
                </c:pt>
                <c:pt idx="33">
                  <c:v>4899.8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217936"/>
        <c:axId val="-1231303200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39.85</c:v>
                </c:pt>
                <c:pt idx="1">
                  <c:v>79.8</c:v>
                </c:pt>
                <c:pt idx="2">
                  <c:v>119.75</c:v>
                </c:pt>
                <c:pt idx="3">
                  <c:v>159.8</c:v>
                </c:pt>
                <c:pt idx="4">
                  <c:v>199.85</c:v>
                </c:pt>
                <c:pt idx="5">
                  <c:v>239.95</c:v>
                </c:pt>
                <c:pt idx="6">
                  <c:v>279.95</c:v>
                </c:pt>
                <c:pt idx="7">
                  <c:v>320.05</c:v>
                </c:pt>
                <c:pt idx="8">
                  <c:v>360.2</c:v>
                </c:pt>
                <c:pt idx="9">
                  <c:v>400.35</c:v>
                </c:pt>
                <c:pt idx="10">
                  <c:v>440.5</c:v>
                </c:pt>
                <c:pt idx="11">
                  <c:v>480.6</c:v>
                </c:pt>
                <c:pt idx="12">
                  <c:v>520.75</c:v>
                </c:pt>
                <c:pt idx="13">
                  <c:v>560.95</c:v>
                </c:pt>
                <c:pt idx="14">
                  <c:v>601.15</c:v>
                </c:pt>
                <c:pt idx="15">
                  <c:v>621.25</c:v>
                </c:pt>
                <c:pt idx="16">
                  <c:v>641.35</c:v>
                </c:pt>
                <c:pt idx="17">
                  <c:v>661.4</c:v>
                </c:pt>
                <c:pt idx="18">
                  <c:v>681.5</c:v>
                </c:pt>
                <c:pt idx="19">
                  <c:v>701.65</c:v>
                </c:pt>
                <c:pt idx="20">
                  <c:v>721.75</c:v>
                </c:pt>
                <c:pt idx="21">
                  <c:v>741.85</c:v>
                </c:pt>
                <c:pt idx="22">
                  <c:v>762.0</c:v>
                </c:pt>
                <c:pt idx="23">
                  <c:v>782.15</c:v>
                </c:pt>
                <c:pt idx="24">
                  <c:v>802.3</c:v>
                </c:pt>
                <c:pt idx="25">
                  <c:v>822.4</c:v>
                </c:pt>
                <c:pt idx="26">
                  <c:v>842.6</c:v>
                </c:pt>
                <c:pt idx="27">
                  <c:v>862.85</c:v>
                </c:pt>
                <c:pt idx="28">
                  <c:v>883.0</c:v>
                </c:pt>
                <c:pt idx="29">
                  <c:v>903.25</c:v>
                </c:pt>
                <c:pt idx="30">
                  <c:v>923.5</c:v>
                </c:pt>
                <c:pt idx="31">
                  <c:v>943.75</c:v>
                </c:pt>
                <c:pt idx="32">
                  <c:v>964.1</c:v>
                </c:pt>
                <c:pt idx="33">
                  <c:v>984.5</c:v>
                </c:pt>
              </c:numCache>
            </c:numRef>
          </c:xVal>
          <c:yVal>
            <c:numRef>
              <c:f>Sheet4!$H$4:$H$38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0.0166666666666667</c:v>
                </c:pt>
                <c:pt idx="8">
                  <c:v>0.2</c:v>
                </c:pt>
                <c:pt idx="9">
                  <c:v>0.6</c:v>
                </c:pt>
                <c:pt idx="10">
                  <c:v>1.116666666666667</c:v>
                </c:pt>
                <c:pt idx="11">
                  <c:v>1.933333333333333</c:v>
                </c:pt>
                <c:pt idx="12">
                  <c:v>2.616666666666667</c:v>
                </c:pt>
                <c:pt idx="13">
                  <c:v>3.65</c:v>
                </c:pt>
                <c:pt idx="14">
                  <c:v>4.7</c:v>
                </c:pt>
                <c:pt idx="15">
                  <c:v>4.8</c:v>
                </c:pt>
                <c:pt idx="16">
                  <c:v>5.216666666666666</c:v>
                </c:pt>
                <c:pt idx="17">
                  <c:v>5.15</c:v>
                </c:pt>
                <c:pt idx="18">
                  <c:v>5.2</c:v>
                </c:pt>
                <c:pt idx="19">
                  <c:v>5.4</c:v>
                </c:pt>
                <c:pt idx="20">
                  <c:v>7.25</c:v>
                </c:pt>
                <c:pt idx="21">
                  <c:v>6.433333333333333</c:v>
                </c:pt>
                <c:pt idx="22">
                  <c:v>8.333333333333333</c:v>
                </c:pt>
                <c:pt idx="23">
                  <c:v>7.933333333333333</c:v>
                </c:pt>
                <c:pt idx="24">
                  <c:v>9.133333333333333</c:v>
                </c:pt>
                <c:pt idx="25">
                  <c:v>10.21666666666667</c:v>
                </c:pt>
                <c:pt idx="26">
                  <c:v>10.01666666666667</c:v>
                </c:pt>
                <c:pt idx="27">
                  <c:v>11.3</c:v>
                </c:pt>
                <c:pt idx="28">
                  <c:v>12.08333333333333</c:v>
                </c:pt>
                <c:pt idx="29">
                  <c:v>12.8</c:v>
                </c:pt>
                <c:pt idx="30">
                  <c:v>11.25</c:v>
                </c:pt>
                <c:pt idx="31">
                  <c:v>14.3</c:v>
                </c:pt>
                <c:pt idx="32">
                  <c:v>22.51666666666667</c:v>
                </c:pt>
                <c:pt idx="33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0215792"/>
        <c:axId val="-1290126560"/>
      </c:scatterChart>
      <c:valAx>
        <c:axId val="-129021793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303200"/>
        <c:crosses val="autoZero"/>
        <c:crossBetween val="midCat"/>
      </c:valAx>
      <c:valAx>
        <c:axId val="-12313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217936"/>
        <c:crosses val="autoZero"/>
        <c:crossBetween val="midCat"/>
      </c:valAx>
      <c:valAx>
        <c:axId val="-1290126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215792"/>
        <c:crosses val="max"/>
        <c:crossBetween val="midCat"/>
      </c:valAx>
      <c:valAx>
        <c:axId val="-129021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901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4"/>
          <c:y val="0.661772531878397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zoomScale="120" zoomScaleNormal="120" zoomScalePageLayoutView="120" workbookViewId="0">
      <selection activeCell="G37" sqref="G37"/>
    </sheetView>
  </sheetViews>
  <sheetFormatPr baseColWidth="10" defaultColWidth="8.6640625" defaultRowHeight="14" x14ac:dyDescent="0.15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17" x14ac:dyDescent="0.15">
      <c r="A1" s="24" t="s">
        <v>40</v>
      </c>
      <c r="B1" s="24"/>
      <c r="C1" s="24"/>
      <c r="D1" s="24"/>
      <c r="E1" s="24"/>
      <c r="F1" s="24"/>
      <c r="G1" s="24"/>
      <c r="H1" s="24"/>
      <c r="I1" s="24"/>
      <c r="P1" s="25" t="s">
        <v>18</v>
      </c>
      <c r="Q1" s="25"/>
    </row>
    <row r="2" spans="1:17" x14ac:dyDescent="0.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x14ac:dyDescent="0.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x14ac:dyDescent="0.15">
      <c r="A4" s="17">
        <v>200</v>
      </c>
      <c r="B4" s="18">
        <v>199.6</v>
      </c>
      <c r="C4" s="17">
        <f>A4/$Q$2</f>
        <v>40</v>
      </c>
      <c r="D4" s="18">
        <v>39.85</v>
      </c>
      <c r="E4" s="17">
        <f>B4/D4</f>
        <v>5.0087829360100375</v>
      </c>
      <c r="F4" s="17">
        <f>E4/$Q$2</f>
        <v>1.0017565872020076</v>
      </c>
      <c r="G4" s="18">
        <v>0</v>
      </c>
      <c r="H4" s="17">
        <f>G4/$Q$22</f>
        <v>0</v>
      </c>
      <c r="I4" s="17">
        <f>SQRT(G4)/$Q$22</f>
        <v>0</v>
      </c>
      <c r="P4" s="12"/>
      <c r="Q4" s="15"/>
    </row>
    <row r="5" spans="1:17" x14ac:dyDescent="0.15">
      <c r="A5" s="17">
        <v>400</v>
      </c>
      <c r="B5" s="18">
        <v>399.6</v>
      </c>
      <c r="C5" s="17">
        <f t="shared" ref="C5:C37" si="0">A5/$Q$2</f>
        <v>80</v>
      </c>
      <c r="D5" s="18">
        <v>79.8</v>
      </c>
      <c r="E5" s="17">
        <f t="shared" ref="E5:E37" si="1">B5/D5</f>
        <v>5.0075187969924819</v>
      </c>
      <c r="F5" s="17">
        <f t="shared" ref="F5:F37" si="2">E5/$Q$2</f>
        <v>1.0015037593984963</v>
      </c>
      <c r="G5" s="18">
        <v>0</v>
      </c>
      <c r="H5" s="17">
        <f t="shared" ref="H5:H37" si="3">G5/$Q$22</f>
        <v>0</v>
      </c>
      <c r="I5" s="17">
        <f t="shared" ref="I5:I37" si="4">SQRT(G5)/$Q$22</f>
        <v>0</v>
      </c>
      <c r="P5" s="25" t="s">
        <v>16</v>
      </c>
      <c r="Q5" s="25"/>
    </row>
    <row r="6" spans="1:17" x14ac:dyDescent="0.15">
      <c r="A6" s="17">
        <v>600</v>
      </c>
      <c r="B6" s="18">
        <v>599.4</v>
      </c>
      <c r="C6" s="17">
        <f t="shared" si="0"/>
        <v>120</v>
      </c>
      <c r="D6" s="18">
        <v>119.75</v>
      </c>
      <c r="E6" s="17">
        <f t="shared" si="1"/>
        <v>5.0054279749478079</v>
      </c>
      <c r="F6" s="17">
        <f t="shared" si="2"/>
        <v>1.0010855949895616</v>
      </c>
      <c r="G6" s="18">
        <v>0</v>
      </c>
      <c r="H6" s="17">
        <f t="shared" si="3"/>
        <v>0</v>
      </c>
      <c r="I6" s="17">
        <f t="shared" si="4"/>
        <v>0</v>
      </c>
      <c r="P6" s="12" t="s">
        <v>17</v>
      </c>
      <c r="Q6" s="19" t="s">
        <v>41</v>
      </c>
    </row>
    <row r="7" spans="1:17" x14ac:dyDescent="0.15">
      <c r="A7" s="17">
        <v>800</v>
      </c>
      <c r="B7" s="18">
        <v>799.6</v>
      </c>
      <c r="C7" s="17">
        <f t="shared" si="0"/>
        <v>160</v>
      </c>
      <c r="D7" s="18">
        <v>159.80000000000001</v>
      </c>
      <c r="E7" s="17">
        <f t="shared" si="1"/>
        <v>5.0037546933667079</v>
      </c>
      <c r="F7" s="17">
        <f t="shared" si="2"/>
        <v>1.0007509386733415</v>
      </c>
      <c r="G7" s="18">
        <v>0</v>
      </c>
      <c r="H7" s="17">
        <f t="shared" si="3"/>
        <v>0</v>
      </c>
      <c r="I7" s="17">
        <f t="shared" si="4"/>
        <v>0</v>
      </c>
      <c r="P7" s="12"/>
      <c r="Q7" s="13" t="s">
        <v>42</v>
      </c>
    </row>
    <row r="8" spans="1:17" x14ac:dyDescent="0.15">
      <c r="A8" s="17">
        <v>1000</v>
      </c>
      <c r="B8" s="18">
        <v>999.6</v>
      </c>
      <c r="C8" s="17">
        <f t="shared" si="0"/>
        <v>200</v>
      </c>
      <c r="D8" s="18">
        <v>199.85</v>
      </c>
      <c r="E8" s="17">
        <f t="shared" si="1"/>
        <v>5.0017513134851139</v>
      </c>
      <c r="F8" s="17">
        <f t="shared" si="2"/>
        <v>1.0003502626970229</v>
      </c>
      <c r="G8" s="18">
        <v>0</v>
      </c>
      <c r="H8" s="17">
        <f t="shared" si="3"/>
        <v>0</v>
      </c>
      <c r="I8" s="17">
        <f t="shared" si="4"/>
        <v>0</v>
      </c>
      <c r="P8" s="25" t="s">
        <v>15</v>
      </c>
      <c r="Q8" s="25"/>
    </row>
    <row r="9" spans="1:17" x14ac:dyDescent="0.15">
      <c r="A9" s="17">
        <v>1200</v>
      </c>
      <c r="B9" s="18">
        <v>1199.8</v>
      </c>
      <c r="C9" s="17">
        <f t="shared" si="0"/>
        <v>240</v>
      </c>
      <c r="D9" s="18">
        <v>239.95</v>
      </c>
      <c r="E9" s="17">
        <f t="shared" si="1"/>
        <v>5.0002083767451557</v>
      </c>
      <c r="F9" s="17">
        <f t="shared" si="2"/>
        <v>1.0000416753490311</v>
      </c>
      <c r="G9" s="18">
        <v>0</v>
      </c>
      <c r="H9" s="17">
        <f t="shared" si="3"/>
        <v>0</v>
      </c>
      <c r="I9" s="17">
        <f t="shared" si="4"/>
        <v>0</v>
      </c>
      <c r="P9" s="12" t="s">
        <v>17</v>
      </c>
      <c r="Q9" s="19" t="s">
        <v>43</v>
      </c>
    </row>
    <row r="10" spans="1:17" x14ac:dyDescent="0.15">
      <c r="A10" s="17">
        <v>1400</v>
      </c>
      <c r="B10" s="18">
        <v>1399.8</v>
      </c>
      <c r="C10" s="17">
        <f t="shared" si="0"/>
        <v>280</v>
      </c>
      <c r="D10" s="18">
        <v>279.95</v>
      </c>
      <c r="E10" s="17">
        <f t="shared" si="1"/>
        <v>5.0001786033220217</v>
      </c>
      <c r="F10" s="17">
        <f t="shared" si="2"/>
        <v>1.0000357206644044</v>
      </c>
      <c r="G10" s="18">
        <v>0</v>
      </c>
      <c r="H10" s="17">
        <f t="shared" si="3"/>
        <v>0</v>
      </c>
      <c r="I10" s="17">
        <f t="shared" si="4"/>
        <v>0</v>
      </c>
      <c r="P10" s="12" t="s">
        <v>11</v>
      </c>
      <c r="Q10" s="19">
        <v>4</v>
      </c>
    </row>
    <row r="11" spans="1:17" x14ac:dyDescent="0.15">
      <c r="A11" s="17">
        <v>1600</v>
      </c>
      <c r="B11" s="18">
        <v>1600</v>
      </c>
      <c r="C11" s="17">
        <f t="shared" si="0"/>
        <v>320</v>
      </c>
      <c r="D11" s="18">
        <v>320.05</v>
      </c>
      <c r="E11" s="17">
        <f t="shared" si="1"/>
        <v>4.9992188720512418</v>
      </c>
      <c r="F11" s="17">
        <f t="shared" si="2"/>
        <v>0.99984377441024841</v>
      </c>
      <c r="G11" s="18">
        <v>1</v>
      </c>
      <c r="H11" s="17">
        <f t="shared" si="3"/>
        <v>1.6666666666666666E-2</v>
      </c>
      <c r="I11" s="17">
        <f t="shared" si="4"/>
        <v>1.6666666666666666E-2</v>
      </c>
      <c r="P11" s="12" t="s">
        <v>12</v>
      </c>
      <c r="Q11" s="19">
        <v>4.5</v>
      </c>
    </row>
    <row r="12" spans="1:17" x14ac:dyDescent="0.15">
      <c r="A12" s="17">
        <v>1800</v>
      </c>
      <c r="B12" s="18">
        <v>1799.8</v>
      </c>
      <c r="C12" s="17">
        <f t="shared" si="0"/>
        <v>360</v>
      </c>
      <c r="D12" s="18">
        <v>360.2</v>
      </c>
      <c r="E12" s="17">
        <f t="shared" si="1"/>
        <v>4.9966685174902832</v>
      </c>
      <c r="F12" s="17">
        <f t="shared" si="2"/>
        <v>0.99933370349805661</v>
      </c>
      <c r="G12" s="18">
        <v>12</v>
      </c>
      <c r="H12" s="17">
        <f t="shared" si="3"/>
        <v>0.2</v>
      </c>
      <c r="I12" s="17">
        <f t="shared" si="4"/>
        <v>5.7735026918962574E-2</v>
      </c>
      <c r="P12" s="12"/>
      <c r="Q12" s="12"/>
    </row>
    <row r="13" spans="1:17" x14ac:dyDescent="0.15">
      <c r="A13" s="17">
        <v>2000</v>
      </c>
      <c r="B13" s="18">
        <v>1999.8</v>
      </c>
      <c r="C13" s="17">
        <f t="shared" si="0"/>
        <v>400</v>
      </c>
      <c r="D13" s="18">
        <v>400.35</v>
      </c>
      <c r="E13" s="17">
        <f t="shared" si="1"/>
        <v>4.9951292618958405</v>
      </c>
      <c r="F13" s="17">
        <f t="shared" si="2"/>
        <v>0.99902585237916808</v>
      </c>
      <c r="G13" s="18">
        <v>36</v>
      </c>
      <c r="H13" s="17">
        <f t="shared" si="3"/>
        <v>0.6</v>
      </c>
      <c r="I13" s="17">
        <f t="shared" si="4"/>
        <v>0.1</v>
      </c>
      <c r="P13" s="12" t="s">
        <v>14</v>
      </c>
      <c r="Q13" s="19">
        <v>500</v>
      </c>
    </row>
    <row r="14" spans="1:17" x14ac:dyDescent="0.15">
      <c r="A14" s="17">
        <v>2200</v>
      </c>
      <c r="B14" s="18">
        <v>2200</v>
      </c>
      <c r="C14" s="17">
        <f t="shared" si="0"/>
        <v>440</v>
      </c>
      <c r="D14" s="18">
        <v>440.5</v>
      </c>
      <c r="E14" s="17">
        <f t="shared" si="1"/>
        <v>4.9943246311010219</v>
      </c>
      <c r="F14" s="17">
        <f t="shared" si="2"/>
        <v>0.9988649262202044</v>
      </c>
      <c r="G14" s="18">
        <v>67</v>
      </c>
      <c r="H14" s="17">
        <f t="shared" si="3"/>
        <v>1.1166666666666667</v>
      </c>
      <c r="I14" s="17">
        <f t="shared" si="4"/>
        <v>0.13642254619787417</v>
      </c>
      <c r="P14" s="12" t="s">
        <v>13</v>
      </c>
      <c r="Q14" s="19">
        <v>500</v>
      </c>
    </row>
    <row r="15" spans="1:17" x14ac:dyDescent="0.15">
      <c r="A15" s="17">
        <v>2400</v>
      </c>
      <c r="B15" s="18">
        <v>2400</v>
      </c>
      <c r="C15" s="17">
        <f t="shared" si="0"/>
        <v>480</v>
      </c>
      <c r="D15" s="18">
        <v>480.6</v>
      </c>
      <c r="E15" s="17">
        <f t="shared" si="1"/>
        <v>4.9937578027465666</v>
      </c>
      <c r="F15" s="17">
        <f t="shared" si="2"/>
        <v>0.99875156054931336</v>
      </c>
      <c r="G15" s="18">
        <v>116</v>
      </c>
      <c r="H15" s="17">
        <f t="shared" si="3"/>
        <v>1.9333333333333333</v>
      </c>
      <c r="I15" s="17">
        <f t="shared" si="4"/>
        <v>0.17950549357115012</v>
      </c>
      <c r="P15" s="12"/>
      <c r="Q15" s="14"/>
    </row>
    <row r="16" spans="1:17" x14ac:dyDescent="0.15">
      <c r="A16" s="17">
        <v>2600</v>
      </c>
      <c r="B16" s="18">
        <v>2599.8000000000002</v>
      </c>
      <c r="C16" s="17">
        <f t="shared" si="0"/>
        <v>520</v>
      </c>
      <c r="D16" s="18">
        <v>520.75</v>
      </c>
      <c r="E16" s="17">
        <f t="shared" si="1"/>
        <v>4.9924147863658188</v>
      </c>
      <c r="F16" s="17">
        <f t="shared" si="2"/>
        <v>0.99848295727316372</v>
      </c>
      <c r="G16" s="18">
        <v>157</v>
      </c>
      <c r="H16" s="17">
        <f t="shared" si="3"/>
        <v>2.6166666666666667</v>
      </c>
      <c r="I16" s="17">
        <f t="shared" si="4"/>
        <v>0.20883273476902781</v>
      </c>
      <c r="P16" s="25" t="s">
        <v>22</v>
      </c>
      <c r="Q16" s="25"/>
    </row>
    <row r="17" spans="1:17" x14ac:dyDescent="0.15">
      <c r="A17" s="17">
        <v>2800</v>
      </c>
      <c r="B17" s="18">
        <v>2800</v>
      </c>
      <c r="C17" s="17">
        <f t="shared" si="0"/>
        <v>560</v>
      </c>
      <c r="D17" s="18">
        <v>560.95000000000005</v>
      </c>
      <c r="E17" s="17">
        <f t="shared" si="1"/>
        <v>4.9915322221231833</v>
      </c>
      <c r="F17" s="17">
        <f t="shared" si="2"/>
        <v>0.99830644442463667</v>
      </c>
      <c r="G17" s="18">
        <v>219</v>
      </c>
      <c r="H17" s="17">
        <f t="shared" si="3"/>
        <v>3.65</v>
      </c>
      <c r="I17" s="17">
        <f t="shared" si="4"/>
        <v>0.24664414311581237</v>
      </c>
      <c r="P17" s="12" t="s">
        <v>17</v>
      </c>
      <c r="Q17" s="19" t="s">
        <v>44</v>
      </c>
    </row>
    <row r="18" spans="1:17" x14ac:dyDescent="0.15">
      <c r="A18" s="17">
        <v>3000</v>
      </c>
      <c r="B18" s="18">
        <v>2999.8</v>
      </c>
      <c r="C18" s="17">
        <f t="shared" si="0"/>
        <v>600</v>
      </c>
      <c r="D18" s="18">
        <v>601.15</v>
      </c>
      <c r="E18" s="17">
        <f t="shared" si="1"/>
        <v>4.9901023039174923</v>
      </c>
      <c r="F18" s="17">
        <f t="shared" si="2"/>
        <v>0.99802046078349849</v>
      </c>
      <c r="G18" s="18">
        <v>282</v>
      </c>
      <c r="H18" s="17">
        <f t="shared" si="3"/>
        <v>4.7</v>
      </c>
      <c r="I18" s="17">
        <f t="shared" si="4"/>
        <v>0.27988092706244438</v>
      </c>
      <c r="P18" s="12" t="s">
        <v>23</v>
      </c>
      <c r="Q18" s="19">
        <v>140</v>
      </c>
    </row>
    <row r="19" spans="1:17" x14ac:dyDescent="0.15">
      <c r="A19" s="17">
        <v>3100</v>
      </c>
      <c r="B19" s="18">
        <v>3100</v>
      </c>
      <c r="C19" s="17">
        <f t="shared" si="0"/>
        <v>620</v>
      </c>
      <c r="D19" s="18">
        <v>621.25</v>
      </c>
      <c r="E19" s="17">
        <f t="shared" si="1"/>
        <v>4.9899396378269616</v>
      </c>
      <c r="F19" s="17">
        <f t="shared" si="2"/>
        <v>0.99798792756539234</v>
      </c>
      <c r="G19" s="18">
        <v>288</v>
      </c>
      <c r="H19" s="17">
        <f t="shared" si="3"/>
        <v>4.8</v>
      </c>
      <c r="I19" s="17">
        <f t="shared" si="4"/>
        <v>0.28284271247461901</v>
      </c>
      <c r="P19" s="12"/>
      <c r="Q19" s="12"/>
    </row>
    <row r="20" spans="1:17" x14ac:dyDescent="0.15">
      <c r="A20" s="17">
        <v>3200</v>
      </c>
      <c r="B20" s="18">
        <v>3200</v>
      </c>
      <c r="C20" s="17">
        <f t="shared" si="0"/>
        <v>640</v>
      </c>
      <c r="D20" s="18">
        <v>641.35</v>
      </c>
      <c r="E20" s="17">
        <f t="shared" si="1"/>
        <v>4.9894753254853041</v>
      </c>
      <c r="F20" s="17">
        <f t="shared" si="2"/>
        <v>0.99789506509706083</v>
      </c>
      <c r="G20" s="18">
        <v>313</v>
      </c>
      <c r="H20" s="17">
        <f t="shared" si="3"/>
        <v>5.2166666666666668</v>
      </c>
      <c r="I20" s="17">
        <f t="shared" si="4"/>
        <v>0.29486343354923555</v>
      </c>
      <c r="P20" s="25" t="s">
        <v>24</v>
      </c>
      <c r="Q20" s="25"/>
    </row>
    <row r="21" spans="1:17" x14ac:dyDescent="0.15">
      <c r="A21" s="17">
        <v>3300</v>
      </c>
      <c r="B21" s="18">
        <v>3299.8</v>
      </c>
      <c r="C21" s="17">
        <f t="shared" si="0"/>
        <v>660</v>
      </c>
      <c r="D21" s="18">
        <v>661.4</v>
      </c>
      <c r="E21" s="17">
        <f t="shared" si="1"/>
        <v>4.9891140006047783</v>
      </c>
      <c r="F21" s="17">
        <f t="shared" si="2"/>
        <v>0.9978228001209557</v>
      </c>
      <c r="G21" s="18">
        <v>309</v>
      </c>
      <c r="H21" s="17">
        <f t="shared" si="3"/>
        <v>5.15</v>
      </c>
      <c r="I21" s="17">
        <f t="shared" si="4"/>
        <v>0.29297326385411576</v>
      </c>
      <c r="P21" s="12" t="s">
        <v>17</v>
      </c>
      <c r="Q21" s="19" t="s">
        <v>45</v>
      </c>
    </row>
    <row r="22" spans="1:17" x14ac:dyDescent="0.15">
      <c r="A22" s="17">
        <v>3400</v>
      </c>
      <c r="B22" s="18">
        <v>3400</v>
      </c>
      <c r="C22" s="17">
        <f t="shared" si="0"/>
        <v>680</v>
      </c>
      <c r="D22" s="18">
        <v>681.5</v>
      </c>
      <c r="E22" s="17">
        <f t="shared" si="1"/>
        <v>4.9889948642699924</v>
      </c>
      <c r="F22" s="17">
        <f t="shared" si="2"/>
        <v>0.99779897285399843</v>
      </c>
      <c r="G22" s="18">
        <v>312</v>
      </c>
      <c r="H22" s="17">
        <f t="shared" si="3"/>
        <v>5.2</v>
      </c>
      <c r="I22" s="17">
        <f t="shared" si="4"/>
        <v>0.29439202887759491</v>
      </c>
      <c r="P22" s="12" t="s">
        <v>25</v>
      </c>
      <c r="Q22" s="19">
        <v>60</v>
      </c>
    </row>
    <row r="23" spans="1:17" x14ac:dyDescent="0.15">
      <c r="A23" s="17">
        <v>3500</v>
      </c>
      <c r="B23" s="18">
        <v>3500</v>
      </c>
      <c r="C23" s="17">
        <f t="shared" si="0"/>
        <v>700</v>
      </c>
      <c r="D23" s="18">
        <v>701.65</v>
      </c>
      <c r="E23" s="17">
        <f t="shared" si="1"/>
        <v>4.9882420009976487</v>
      </c>
      <c r="F23" s="17">
        <f t="shared" si="2"/>
        <v>0.99764840019952972</v>
      </c>
      <c r="G23" s="18">
        <v>324</v>
      </c>
      <c r="H23" s="17">
        <f t="shared" si="3"/>
        <v>5.4</v>
      </c>
      <c r="I23" s="17">
        <f t="shared" si="4"/>
        <v>0.3</v>
      </c>
    </row>
    <row r="24" spans="1:17" x14ac:dyDescent="0.15">
      <c r="A24" s="17">
        <v>3600</v>
      </c>
      <c r="B24" s="18">
        <v>3600</v>
      </c>
      <c r="C24" s="17">
        <f t="shared" si="0"/>
        <v>720</v>
      </c>
      <c r="D24" s="18">
        <v>721.75</v>
      </c>
      <c r="E24" s="17">
        <f t="shared" si="1"/>
        <v>4.9878766886040875</v>
      </c>
      <c r="F24" s="17">
        <f t="shared" si="2"/>
        <v>0.99757533772081752</v>
      </c>
      <c r="G24" s="18">
        <v>435</v>
      </c>
      <c r="H24" s="17">
        <f t="shared" si="3"/>
        <v>7.25</v>
      </c>
      <c r="I24" s="17">
        <f t="shared" si="4"/>
        <v>0.3476108935769035</v>
      </c>
    </row>
    <row r="25" spans="1:17" ht="15" x14ac:dyDescent="0.15">
      <c r="A25" s="17">
        <v>3700</v>
      </c>
      <c r="B25" s="18">
        <v>3699.8</v>
      </c>
      <c r="C25" s="17">
        <f t="shared" si="0"/>
        <v>740</v>
      </c>
      <c r="D25" s="18">
        <v>741.85</v>
      </c>
      <c r="E25" s="17">
        <f t="shared" si="1"/>
        <v>4.9872615757902539</v>
      </c>
      <c r="F25" s="17">
        <f t="shared" si="2"/>
        <v>0.99745231515805077</v>
      </c>
      <c r="G25" s="18">
        <v>386</v>
      </c>
      <c r="H25" s="17">
        <f t="shared" si="3"/>
        <v>6.4333333333333336</v>
      </c>
      <c r="I25" s="17">
        <f t="shared" si="4"/>
        <v>0.32744804507314168</v>
      </c>
      <c r="J25" s="4"/>
      <c r="K25" s="4"/>
      <c r="L25" s="4"/>
      <c r="M25" s="4"/>
      <c r="N25" s="4"/>
      <c r="O25" s="4"/>
      <c r="P25" s="22" t="s">
        <v>31</v>
      </c>
      <c r="Q25" s="23"/>
    </row>
    <row r="26" spans="1:17" ht="15" x14ac:dyDescent="0.15">
      <c r="A26" s="17">
        <v>3800</v>
      </c>
      <c r="B26" s="18">
        <v>3799.8</v>
      </c>
      <c r="C26" s="17">
        <f t="shared" si="0"/>
        <v>760</v>
      </c>
      <c r="D26" s="18">
        <v>762</v>
      </c>
      <c r="E26" s="17">
        <f t="shared" si="1"/>
        <v>4.9866141732283467</v>
      </c>
      <c r="F26" s="17">
        <f t="shared" si="2"/>
        <v>0.99732283464566929</v>
      </c>
      <c r="G26" s="18">
        <v>500</v>
      </c>
      <c r="H26" s="17">
        <f t="shared" si="3"/>
        <v>8.3333333333333339</v>
      </c>
      <c r="I26" s="17">
        <f t="shared" si="4"/>
        <v>0.37267799624996495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4899.8</v>
      </c>
    </row>
    <row r="27" spans="1:17" ht="15" x14ac:dyDescent="0.15">
      <c r="A27" s="17">
        <v>3900</v>
      </c>
      <c r="B27" s="18">
        <v>3899.8</v>
      </c>
      <c r="C27" s="17">
        <f t="shared" si="0"/>
        <v>780</v>
      </c>
      <c r="D27" s="18">
        <v>782.15</v>
      </c>
      <c r="E27" s="17">
        <f t="shared" si="1"/>
        <v>4.986000127852714</v>
      </c>
      <c r="F27" s="17">
        <f t="shared" si="2"/>
        <v>0.99720002557054277</v>
      </c>
      <c r="G27" s="18">
        <v>476</v>
      </c>
      <c r="H27" s="17">
        <f t="shared" si="3"/>
        <v>7.9333333333333336</v>
      </c>
      <c r="I27" s="17">
        <f t="shared" si="4"/>
        <v>0.36362373715452379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4627.1500000000005</v>
      </c>
    </row>
    <row r="28" spans="1:17" ht="15" x14ac:dyDescent="0.15">
      <c r="A28" s="17">
        <v>4000</v>
      </c>
      <c r="B28" s="18">
        <v>3999.8</v>
      </c>
      <c r="C28" s="17">
        <f t="shared" si="0"/>
        <v>800</v>
      </c>
      <c r="D28" s="18">
        <v>802.3</v>
      </c>
      <c r="E28" s="17">
        <f t="shared" si="1"/>
        <v>4.9854169263367822</v>
      </c>
      <c r="F28" s="17">
        <f t="shared" si="2"/>
        <v>0.9970833852673564</v>
      </c>
      <c r="G28" s="18">
        <v>548</v>
      </c>
      <c r="H28" s="17">
        <f t="shared" si="3"/>
        <v>9.1333333333333329</v>
      </c>
      <c r="I28" s="17">
        <f t="shared" si="4"/>
        <v>0.39015666369065422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984.5</v>
      </c>
    </row>
    <row r="29" spans="1:17" ht="15" x14ac:dyDescent="0.15">
      <c r="A29" s="17">
        <v>4100</v>
      </c>
      <c r="B29" s="18">
        <v>4099.8</v>
      </c>
      <c r="C29" s="17">
        <f t="shared" si="0"/>
        <v>820</v>
      </c>
      <c r="D29" s="18">
        <v>822.4</v>
      </c>
      <c r="E29" s="17">
        <f t="shared" si="1"/>
        <v>4.9851653696498062</v>
      </c>
      <c r="F29" s="17">
        <f t="shared" si="2"/>
        <v>0.99703307392996121</v>
      </c>
      <c r="G29" s="18">
        <v>613</v>
      </c>
      <c r="H29" s="17">
        <f t="shared" si="3"/>
        <v>10.216666666666667</v>
      </c>
      <c r="I29" s="17">
        <f t="shared" si="4"/>
        <v>0.41264728010466489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 x14ac:dyDescent="0.2">
      <c r="A30" s="17">
        <v>4200</v>
      </c>
      <c r="B30" s="18">
        <v>4200</v>
      </c>
      <c r="C30" s="17">
        <f t="shared" si="0"/>
        <v>840</v>
      </c>
      <c r="D30" s="18">
        <v>842.6</v>
      </c>
      <c r="E30" s="17">
        <f t="shared" si="1"/>
        <v>4.9845715642060284</v>
      </c>
      <c r="F30" s="17">
        <f t="shared" si="2"/>
        <v>0.99691431284120569</v>
      </c>
      <c r="G30" s="18">
        <v>601</v>
      </c>
      <c r="H30" s="17">
        <f t="shared" si="3"/>
        <v>10.016666666666667</v>
      </c>
      <c r="I30" s="17">
        <f t="shared" si="4"/>
        <v>0.40858835573770874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4.9772304625838366</v>
      </c>
    </row>
    <row r="31" spans="1:17" ht="15" x14ac:dyDescent="0.15">
      <c r="A31" s="17">
        <v>4300</v>
      </c>
      <c r="B31" s="18">
        <v>4300</v>
      </c>
      <c r="C31" s="17">
        <f t="shared" si="0"/>
        <v>860</v>
      </c>
      <c r="D31" s="18">
        <v>862.85</v>
      </c>
      <c r="E31" s="17">
        <f t="shared" si="1"/>
        <v>4.9834849626238631</v>
      </c>
      <c r="F31" s="17">
        <f t="shared" si="2"/>
        <v>0.99669699252477262</v>
      </c>
      <c r="G31" s="18">
        <v>678</v>
      </c>
      <c r="H31" s="17">
        <f t="shared" si="3"/>
        <v>11.3</v>
      </c>
      <c r="I31" s="17">
        <f t="shared" si="4"/>
        <v>0.43397388554305122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0.45539074832326776</v>
      </c>
    </row>
    <row r="32" spans="1:17" ht="15" x14ac:dyDescent="0.15">
      <c r="A32" s="17">
        <v>4400</v>
      </c>
      <c r="B32" s="18">
        <v>4399.8</v>
      </c>
      <c r="C32" s="17">
        <f t="shared" si="0"/>
        <v>880</v>
      </c>
      <c r="D32" s="18">
        <v>883</v>
      </c>
      <c r="E32" s="17">
        <f t="shared" si="1"/>
        <v>4.9827859569648929</v>
      </c>
      <c r="F32" s="17">
        <f t="shared" si="2"/>
        <v>0.9965571913929786</v>
      </c>
      <c r="G32" s="18">
        <v>725</v>
      </c>
      <c r="H32" s="17">
        <f t="shared" si="3"/>
        <v>12.083333333333334</v>
      </c>
      <c r="I32" s="17">
        <f t="shared" si="4"/>
        <v>0.44876373392787533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36.25</v>
      </c>
    </row>
    <row r="33" spans="1:17" ht="15" x14ac:dyDescent="0.15">
      <c r="A33" s="17">
        <v>4500</v>
      </c>
      <c r="B33" s="18">
        <v>4500</v>
      </c>
      <c r="C33" s="17">
        <f t="shared" si="0"/>
        <v>900</v>
      </c>
      <c r="D33" s="18">
        <v>903.25</v>
      </c>
      <c r="E33" s="17">
        <f t="shared" si="1"/>
        <v>4.9820094104622195</v>
      </c>
      <c r="F33" s="17">
        <f t="shared" si="2"/>
        <v>0.99640188209244385</v>
      </c>
      <c r="G33" s="18">
        <v>768</v>
      </c>
      <c r="H33" s="17">
        <f t="shared" si="3"/>
        <v>12.8</v>
      </c>
      <c r="I33" s="17">
        <f t="shared" si="4"/>
        <v>0.4618802153517006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0.77728158775740119</v>
      </c>
    </row>
    <row r="34" spans="1:17" x14ac:dyDescent="0.15">
      <c r="A34" s="17">
        <v>4600</v>
      </c>
      <c r="B34" s="18">
        <v>4599.8</v>
      </c>
      <c r="C34" s="17">
        <f t="shared" si="0"/>
        <v>920</v>
      </c>
      <c r="D34" s="18">
        <v>923.5</v>
      </c>
      <c r="E34" s="17">
        <f t="shared" si="1"/>
        <v>4.9808337845154309</v>
      </c>
      <c r="F34" s="17">
        <f t="shared" si="2"/>
        <v>0.9961667569030862</v>
      </c>
      <c r="G34" s="18">
        <v>675</v>
      </c>
      <c r="H34" s="17">
        <f t="shared" si="3"/>
        <v>11.25</v>
      </c>
      <c r="I34" s="17">
        <f t="shared" si="4"/>
        <v>0.43301270189221935</v>
      </c>
      <c r="J34" s="4"/>
      <c r="K34" s="4"/>
      <c r="L34" s="4"/>
      <c r="M34" s="4"/>
      <c r="N34" s="4"/>
      <c r="O34" s="4"/>
    </row>
    <row r="35" spans="1:17" x14ac:dyDescent="0.15">
      <c r="A35" s="17">
        <v>4700</v>
      </c>
      <c r="B35" s="18">
        <v>4699.8</v>
      </c>
      <c r="C35" s="17">
        <f t="shared" si="0"/>
        <v>940</v>
      </c>
      <c r="D35" s="18">
        <v>943.75</v>
      </c>
      <c r="E35" s="17">
        <f t="shared" si="1"/>
        <v>4.9799205298013245</v>
      </c>
      <c r="F35" s="17">
        <f t="shared" si="2"/>
        <v>0.99598410596026488</v>
      </c>
      <c r="G35" s="18">
        <v>858</v>
      </c>
      <c r="H35" s="17">
        <f t="shared" si="3"/>
        <v>14.3</v>
      </c>
      <c r="I35" s="17">
        <f t="shared" si="4"/>
        <v>0.48819395052922698</v>
      </c>
      <c r="J35" s="4"/>
      <c r="K35" s="4"/>
      <c r="L35" s="4"/>
      <c r="M35" s="4"/>
      <c r="N35" s="4"/>
      <c r="O35" s="4"/>
    </row>
    <row r="36" spans="1:17" x14ac:dyDescent="0.15">
      <c r="A36" s="17">
        <v>4800</v>
      </c>
      <c r="B36" s="18">
        <v>4800</v>
      </c>
      <c r="C36" s="17">
        <f t="shared" si="0"/>
        <v>960</v>
      </c>
      <c r="D36" s="18">
        <v>964.1</v>
      </c>
      <c r="E36" s="17">
        <f t="shared" si="1"/>
        <v>4.978736645576185</v>
      </c>
      <c r="F36" s="17">
        <f t="shared" si="2"/>
        <v>0.995747329115237</v>
      </c>
      <c r="G36" s="18">
        <v>1351</v>
      </c>
      <c r="H36" s="17">
        <f t="shared" si="3"/>
        <v>22.516666666666666</v>
      </c>
      <c r="I36" s="17">
        <f t="shared" si="4"/>
        <v>0.61259919831630349</v>
      </c>
    </row>
    <row r="37" spans="1:17" x14ac:dyDescent="0.15">
      <c r="A37" s="17">
        <v>4900</v>
      </c>
      <c r="B37" s="18">
        <v>4899.8</v>
      </c>
      <c r="C37" s="17">
        <f t="shared" si="0"/>
        <v>980</v>
      </c>
      <c r="D37" s="18">
        <v>984.5</v>
      </c>
      <c r="E37" s="17">
        <f t="shared" si="1"/>
        <v>4.9769426104621637</v>
      </c>
      <c r="F37" s="17">
        <f t="shared" si="2"/>
        <v>0.99538852209243278</v>
      </c>
      <c r="G37" s="18">
        <v>2175</v>
      </c>
      <c r="H37" s="17">
        <f t="shared" si="3"/>
        <v>36.25</v>
      </c>
      <c r="I37" s="17">
        <f t="shared" si="4"/>
        <v>0.77728158775740119</v>
      </c>
    </row>
    <row r="43" spans="1:17" hidden="1" x14ac:dyDescent="0.15">
      <c r="J43" s="1"/>
      <c r="K43" s="1"/>
      <c r="L43" s="1"/>
      <c r="M43" s="1"/>
      <c r="N43" s="1"/>
      <c r="O43" s="1"/>
    </row>
    <row r="44" spans="1:17" hidden="1" x14ac:dyDescent="0.15">
      <c r="A44" s="20" t="s">
        <v>5</v>
      </c>
      <c r="B44" s="20"/>
      <c r="C44" s="20"/>
      <c r="D44" s="20"/>
      <c r="E44" s="20"/>
      <c r="F44" s="20"/>
      <c r="G44" s="9"/>
      <c r="H44" s="9"/>
      <c r="I44" s="9"/>
      <c r="J44" s="3"/>
      <c r="K44" s="3"/>
      <c r="L44" s="3"/>
      <c r="M44" s="3"/>
      <c r="N44" s="3"/>
    </row>
    <row r="45" spans="1:17" hidden="1" x14ac:dyDescent="0.15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 x14ac:dyDescent="0.15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 x14ac:dyDescent="0.15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 x14ac:dyDescent="0.15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 x14ac:dyDescent="0.15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 x14ac:dyDescent="0.15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 x14ac:dyDescent="0.15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 x14ac:dyDescent="0.15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 x14ac:dyDescent="0.15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 x14ac:dyDescent="0.15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 x14ac:dyDescent="0.15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 x14ac:dyDescent="0.15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 x14ac:dyDescent="0.15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 x14ac:dyDescent="0.15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 x14ac:dyDescent="0.15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 x14ac:dyDescent="0.15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 x14ac:dyDescent="0.15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 x14ac:dyDescent="0.15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 x14ac:dyDescent="0.15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 x14ac:dyDescent="0.15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 x14ac:dyDescent="0.15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 x14ac:dyDescent="0.15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 x14ac:dyDescent="0.15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 x14ac:dyDescent="0.15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 x14ac:dyDescent="0.15"/>
    <row r="70" spans="1:15" hidden="1" x14ac:dyDescent="0.15">
      <c r="A70" s="20" t="s">
        <v>6</v>
      </c>
      <c r="B70" s="20"/>
      <c r="C70" s="20"/>
      <c r="D70" s="20"/>
      <c r="E70" s="20"/>
      <c r="F70" s="20"/>
      <c r="G70" s="9"/>
      <c r="H70" s="9"/>
      <c r="I70" s="9"/>
    </row>
    <row r="71" spans="1:15" hidden="1" x14ac:dyDescent="0.15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 x14ac:dyDescent="0.15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 x14ac:dyDescent="0.15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 x14ac:dyDescent="0.15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 x14ac:dyDescent="0.15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 x14ac:dyDescent="0.15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 x14ac:dyDescent="0.15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 x14ac:dyDescent="0.15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 x14ac:dyDescent="0.15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 x14ac:dyDescent="0.15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 x14ac:dyDescent="0.15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 x14ac:dyDescent="0.15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 x14ac:dyDescent="0.15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 x14ac:dyDescent="0.15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 x14ac:dyDescent="0.15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 x14ac:dyDescent="0.15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 x14ac:dyDescent="0.15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 x14ac:dyDescent="0.15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 x14ac:dyDescent="0.15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 x14ac:dyDescent="0.15"/>
    <row r="91" spans="1:10" hidden="1" x14ac:dyDescent="0.15"/>
    <row r="92" spans="1:10" hidden="1" x14ac:dyDescent="0.15"/>
    <row r="93" spans="1:10" hidden="1" x14ac:dyDescent="0.15"/>
    <row r="94" spans="1:10" hidden="1" x14ac:dyDescent="0.15">
      <c r="A94" s="21"/>
      <c r="B94" s="21"/>
      <c r="C94" s="21"/>
      <c r="D94" s="21"/>
      <c r="E94" s="21"/>
    </row>
    <row r="95" spans="1:10" hidden="1" x14ac:dyDescent="0.15">
      <c r="A95" s="21"/>
      <c r="B95" s="21"/>
      <c r="C95" s="21"/>
      <c r="D95" s="21"/>
      <c r="E95" s="21"/>
    </row>
    <row r="96" spans="1:10" hidden="1" x14ac:dyDescent="0.15">
      <c r="A96" s="21"/>
      <c r="B96" s="21"/>
      <c r="C96" s="21"/>
      <c r="D96" s="21"/>
      <c r="E96" s="21"/>
    </row>
    <row r="97" spans="1:9" hidden="1" x14ac:dyDescent="0.15">
      <c r="A97" s="21"/>
      <c r="B97" s="21"/>
      <c r="C97" s="21"/>
      <c r="D97" s="21"/>
      <c r="E97" s="21"/>
    </row>
    <row r="98" spans="1:9" hidden="1" x14ac:dyDescent="0.15">
      <c r="A98" s="20" t="s">
        <v>8</v>
      </c>
      <c r="B98" s="20"/>
      <c r="C98" s="20"/>
      <c r="D98" s="20"/>
      <c r="E98" s="20"/>
      <c r="F98" s="20"/>
      <c r="G98" s="9"/>
      <c r="H98" s="9"/>
      <c r="I98" s="9"/>
    </row>
    <row r="99" spans="1:9" hidden="1" x14ac:dyDescent="0.15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 x14ac:dyDescent="0.15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 x14ac:dyDescent="0.15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 x14ac:dyDescent="0.15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 x14ac:dyDescent="0.15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 x14ac:dyDescent="0.15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 x14ac:dyDescent="0.15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 x14ac:dyDescent="0.15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 x14ac:dyDescent="0.15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 x14ac:dyDescent="0.15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 x14ac:dyDescent="0.15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 x14ac:dyDescent="0.15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 x14ac:dyDescent="0.15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 x14ac:dyDescent="0.15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 x14ac:dyDescent="0.15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 x14ac:dyDescent="0.15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 x14ac:dyDescent="0.15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 x14ac:dyDescent="0.15"/>
    <row r="117" spans="1:9" hidden="1" x14ac:dyDescent="0.15"/>
    <row r="118" spans="1:9" hidden="1" x14ac:dyDescent="0.15">
      <c r="A118" s="20" t="s">
        <v>9</v>
      </c>
      <c r="B118" s="20"/>
      <c r="C118" s="20"/>
      <c r="D118" s="20"/>
      <c r="E118" s="20"/>
      <c r="F118" s="20"/>
      <c r="G118" s="9"/>
      <c r="H118" s="9"/>
      <c r="I118" s="9"/>
    </row>
    <row r="119" spans="1:9" hidden="1" x14ac:dyDescent="0.15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 x14ac:dyDescent="0.15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 x14ac:dyDescent="0.15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 x14ac:dyDescent="0.15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 x14ac:dyDescent="0.15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 x14ac:dyDescent="0.15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 x14ac:dyDescent="0.15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 x14ac:dyDescent="0.15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 x14ac:dyDescent="0.15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 x14ac:dyDescent="0.15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 x14ac:dyDescent="0.15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 x14ac:dyDescent="0.15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 x14ac:dyDescent="0.15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 x14ac:dyDescent="0.15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 x14ac:dyDescent="0.15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 x14ac:dyDescent="0.15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 x14ac:dyDescent="0.15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 x14ac:dyDescent="0.15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 x14ac:dyDescent="0.15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 x14ac:dyDescent="0.15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 x14ac:dyDescent="0.15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 x14ac:dyDescent="0.15"/>
    <row r="141" spans="1:6" hidden="1" x14ac:dyDescent="0.15"/>
    <row r="142" spans="1:6" hidden="1" x14ac:dyDescent="0.15"/>
    <row r="143" spans="1:6" hidden="1" x14ac:dyDescent="0.15"/>
    <row r="144" spans="1:6" hidden="1" x14ac:dyDescent="0.15"/>
    <row r="145" spans="1:9" hidden="1" x14ac:dyDescent="0.15"/>
    <row r="146" spans="1:9" hidden="1" x14ac:dyDescent="0.15">
      <c r="A146" s="20" t="s">
        <v>10</v>
      </c>
      <c r="B146" s="20"/>
      <c r="C146" s="20"/>
      <c r="D146" s="20"/>
      <c r="E146" s="20"/>
      <c r="F146" s="20"/>
      <c r="G146" s="9"/>
      <c r="H146" s="9"/>
      <c r="I146" s="9"/>
    </row>
    <row r="147" spans="1:9" hidden="1" x14ac:dyDescent="0.15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 x14ac:dyDescent="0.15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 x14ac:dyDescent="0.15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 x14ac:dyDescent="0.15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 x14ac:dyDescent="0.15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 x14ac:dyDescent="0.15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 x14ac:dyDescent="0.15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 x14ac:dyDescent="0.15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 x14ac:dyDescent="0.15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 x14ac:dyDescent="0.15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 x14ac:dyDescent="0.15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 x14ac:dyDescent="0.15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 x14ac:dyDescent="0.15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 x14ac:dyDescent="0.15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 x14ac:dyDescent="0.15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 x14ac:dyDescent="0.15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 x14ac:dyDescent="0.15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 x14ac:dyDescent="0.15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 x14ac:dyDescent="0.15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 x14ac:dyDescent="0.15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 x14ac:dyDescent="0.15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 x14ac:dyDescent="0.15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 x14ac:dyDescent="0.15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 x14ac:dyDescent="0.15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 x14ac:dyDescent="0.15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 x14ac:dyDescent="0.15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 x14ac:dyDescent="0.15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 x14ac:dyDescent="0.15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 x14ac:dyDescent="0.15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 x14ac:dyDescent="0.15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 x14ac:dyDescent="0.15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 x14ac:dyDescent="0.15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 x14ac:dyDescent="0.15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 x14ac:dyDescent="0.15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 x14ac:dyDescent="0.15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 x14ac:dyDescent="0.15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 x14ac:dyDescent="0.15"/>
    <row r="184" spans="1:6" hidden="1" x14ac:dyDescent="0.15"/>
    <row r="185" spans="1:6" hidden="1" x14ac:dyDescent="0.15"/>
    <row r="186" spans="1:6" hidden="1" x14ac:dyDescent="0.15"/>
    <row r="187" spans="1:6" hidden="1" x14ac:dyDescent="0.15"/>
    <row r="188" spans="1:6" hidden="1" x14ac:dyDescent="0.15"/>
    <row r="189" spans="1:6" hidden="1" x14ac:dyDescent="0.15"/>
    <row r="190" spans="1:6" hidden="1" x14ac:dyDescent="0.15"/>
    <row r="191" spans="1:6" hidden="1" x14ac:dyDescent="0.15"/>
    <row r="192" spans="1:6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78" spans="11:11" x14ac:dyDescent="0.15">
      <c r="K278">
        <f>2/60</f>
        <v>3.3333333333333333E-2</v>
      </c>
    </row>
  </sheetData>
  <sheetProtection sheet="1" objects="1" scenarios="1"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Microsoft Office User</cp:lastModifiedBy>
  <cp:revision>2</cp:revision>
  <dcterms:created xsi:type="dcterms:W3CDTF">2006-05-16T10:27:47Z</dcterms:created>
  <dcterms:modified xsi:type="dcterms:W3CDTF">2017-05-08T14:41:10Z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