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4\GE11-X-S-CERN-0004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<sst xmlns="http://schemas.openxmlformats.org/spreadsheetml/2006/main" count="83" uniqueCount="46">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</sst>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0" fontId="0" fillId="0" borderId="0" xfId="0" applyNumberFormat="1"/>
    <xf numFmtId="0" fontId="5" fillId="0" borderId="0" xfId="0" applyFont="1"/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1.0020100502512563</c:v>
                </c:pt>
                <c:pt idx="1">
                  <c:v>1.0016300940438871</c:v>
                </c:pt>
                <c:pt idx="2">
                  <c:v>1.0014196242171189</c:v>
                </c:pt>
                <c:pt idx="3">
                  <c:v>1.0010641627543035</c:v>
                </c:pt>
                <c:pt idx="4">
                  <c:v>1.0005504128096072</c:v>
                </c:pt>
                <c:pt idx="5">
                  <c:v>1.0002501042100875</c:v>
                </c:pt>
                <c:pt idx="6">
                  <c:v>1.0002143622722401</c:v>
                </c:pt>
                <c:pt idx="7">
                  <c:v>1.0000312548835757</c:v>
                </c:pt>
                <c:pt idx="8">
                  <c:v>0.9996389390362449</c:v>
                </c:pt>
                <c:pt idx="9">
                  <c:v>0.99942521554417085</c:v>
                </c:pt>
                <c:pt idx="10">
                  <c:v>0.99956832897875736</c:v>
                </c:pt>
                <c:pt idx="11">
                  <c:v>0.9993961478396669</c:v>
                </c:pt>
                <c:pt idx="12">
                  <c:v>0.99932737580474673</c:v>
                </c:pt>
                <c:pt idx="13">
                  <c:v>0.99919707377999811</c:v>
                </c:pt>
                <c:pt idx="14">
                  <c:v>0.99916736053288935</c:v>
                </c:pt>
                <c:pt idx="15">
                  <c:v>0.99925866236905725</c:v>
                </c:pt>
                <c:pt idx="16">
                  <c:v>0.99921935987509758</c:v>
                </c:pt>
                <c:pt idx="17">
                  <c:v>0.99924299772899317</c:v>
                </c:pt>
                <c:pt idx="18">
                  <c:v>0.99919183013738899</c:v>
                </c:pt>
                <c:pt idx="19">
                  <c:v>0.99920068512703397</c:v>
                </c:pt>
                <c:pt idx="20">
                  <c:v>0.99916736053288913</c:v>
                </c:pt>
                <c:pt idx="21">
                  <c:v>0.9991628635467581</c:v>
                </c:pt>
                <c:pt idx="22">
                  <c:v>0.99907979492572618</c:v>
                </c:pt>
                <c:pt idx="23">
                  <c:v>0.99915460484180851</c:v>
                </c:pt>
                <c:pt idx="24">
                  <c:v>0.99898857463944546</c:v>
                </c:pt>
                <c:pt idx="25">
                  <c:v>0.99895236935071252</c:v>
                </c:pt>
                <c:pt idx="26">
                  <c:v>0.99897728624093229</c:v>
                </c:pt>
                <c:pt idx="27">
                  <c:v>0.99882701352999237</c:v>
                </c:pt>
                <c:pt idx="28">
                  <c:v>0.99879695834752003</c:v>
                </c:pt>
                <c:pt idx="29">
                  <c:v>0.99871282734132261</c:v>
                </c:pt>
                <c:pt idx="30">
                  <c:v>0.99858895039617934</c:v>
                </c:pt>
                <c:pt idx="31">
                  <c:v>0.9985128531973656</c:v>
                </c:pt>
                <c:pt idx="32">
                  <c:v>0.99837770382695512</c:v>
                </c:pt>
                <c:pt idx="33">
                  <c:v>0.99825821237585932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1256"/>
        <c:axId val="169451648"/>
      </c:scatterChart>
      <c:valAx>
        <c:axId val="16945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1648"/>
        <c:crosses val="autoZero"/>
        <c:crossBetween val="midCat"/>
      </c:valAx>
      <c:valAx>
        <c:axId val="169451648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79.75</c:v>
                </c:pt>
                <c:pt idx="2">
                  <c:v>119.75</c:v>
                </c:pt>
                <c:pt idx="3">
                  <c:v>159.75</c:v>
                </c:pt>
                <c:pt idx="4">
                  <c:v>199.85</c:v>
                </c:pt>
                <c:pt idx="5">
                  <c:v>239.9</c:v>
                </c:pt>
                <c:pt idx="6">
                  <c:v>279.89999999999998</c:v>
                </c:pt>
                <c:pt idx="7">
                  <c:v>319.95</c:v>
                </c:pt>
                <c:pt idx="8">
                  <c:v>360.05</c:v>
                </c:pt>
                <c:pt idx="9">
                  <c:v>400.15</c:v>
                </c:pt>
                <c:pt idx="10">
                  <c:v>440.15</c:v>
                </c:pt>
                <c:pt idx="11">
                  <c:v>480.25</c:v>
                </c:pt>
                <c:pt idx="12">
                  <c:v>520.35</c:v>
                </c:pt>
                <c:pt idx="13">
                  <c:v>560.45000000000005</c:v>
                </c:pt>
                <c:pt idx="14">
                  <c:v>600.5</c:v>
                </c:pt>
                <c:pt idx="15">
                  <c:v>620.5</c:v>
                </c:pt>
                <c:pt idx="16">
                  <c:v>640.5</c:v>
                </c:pt>
                <c:pt idx="17">
                  <c:v>660.5</c:v>
                </c:pt>
                <c:pt idx="18">
                  <c:v>680.55</c:v>
                </c:pt>
                <c:pt idx="19">
                  <c:v>700.6</c:v>
                </c:pt>
                <c:pt idx="20">
                  <c:v>720.6</c:v>
                </c:pt>
                <c:pt idx="21">
                  <c:v>740.62</c:v>
                </c:pt>
                <c:pt idx="22">
                  <c:v>760.7</c:v>
                </c:pt>
                <c:pt idx="23">
                  <c:v>780.7</c:v>
                </c:pt>
                <c:pt idx="24">
                  <c:v>800.85</c:v>
                </c:pt>
                <c:pt idx="25">
                  <c:v>820.9</c:v>
                </c:pt>
                <c:pt idx="26">
                  <c:v>840.9</c:v>
                </c:pt>
                <c:pt idx="27">
                  <c:v>861.05</c:v>
                </c:pt>
                <c:pt idx="28">
                  <c:v>881.1</c:v>
                </c:pt>
                <c:pt idx="29">
                  <c:v>901.2</c:v>
                </c:pt>
                <c:pt idx="30">
                  <c:v>921.3</c:v>
                </c:pt>
                <c:pt idx="31">
                  <c:v>941.4</c:v>
                </c:pt>
                <c:pt idx="32">
                  <c:v>961.6</c:v>
                </c:pt>
                <c:pt idx="33">
                  <c:v>981.75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799.6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1999.6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6512"/>
        <c:axId val="1705669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79.75</c:v>
                </c:pt>
                <c:pt idx="2">
                  <c:v>119.75</c:v>
                </c:pt>
                <c:pt idx="3">
                  <c:v>159.75</c:v>
                </c:pt>
                <c:pt idx="4">
                  <c:v>199.85</c:v>
                </c:pt>
                <c:pt idx="5">
                  <c:v>239.9</c:v>
                </c:pt>
                <c:pt idx="6">
                  <c:v>279.89999999999998</c:v>
                </c:pt>
                <c:pt idx="7">
                  <c:v>319.95</c:v>
                </c:pt>
                <c:pt idx="8">
                  <c:v>360.05</c:v>
                </c:pt>
                <c:pt idx="9">
                  <c:v>400.15</c:v>
                </c:pt>
                <c:pt idx="10">
                  <c:v>440.15</c:v>
                </c:pt>
                <c:pt idx="11">
                  <c:v>480.25</c:v>
                </c:pt>
                <c:pt idx="12">
                  <c:v>520.35</c:v>
                </c:pt>
                <c:pt idx="13">
                  <c:v>560.45000000000005</c:v>
                </c:pt>
                <c:pt idx="14">
                  <c:v>600.5</c:v>
                </c:pt>
                <c:pt idx="15">
                  <c:v>620.5</c:v>
                </c:pt>
                <c:pt idx="16">
                  <c:v>640.5</c:v>
                </c:pt>
                <c:pt idx="17">
                  <c:v>660.5</c:v>
                </c:pt>
                <c:pt idx="18">
                  <c:v>680.55</c:v>
                </c:pt>
                <c:pt idx="19">
                  <c:v>700.6</c:v>
                </c:pt>
                <c:pt idx="20">
                  <c:v>720.6</c:v>
                </c:pt>
                <c:pt idx="21">
                  <c:v>740.62</c:v>
                </c:pt>
                <c:pt idx="22">
                  <c:v>760.7</c:v>
                </c:pt>
                <c:pt idx="23">
                  <c:v>780.7</c:v>
                </c:pt>
                <c:pt idx="24">
                  <c:v>800.85</c:v>
                </c:pt>
                <c:pt idx="25">
                  <c:v>820.9</c:v>
                </c:pt>
                <c:pt idx="26">
                  <c:v>840.9</c:v>
                </c:pt>
                <c:pt idx="27">
                  <c:v>861.05</c:v>
                </c:pt>
                <c:pt idx="28">
                  <c:v>881.1</c:v>
                </c:pt>
                <c:pt idx="29">
                  <c:v>901.2</c:v>
                </c:pt>
                <c:pt idx="30">
                  <c:v>921.3</c:v>
                </c:pt>
                <c:pt idx="31">
                  <c:v>941.4</c:v>
                </c:pt>
                <c:pt idx="32">
                  <c:v>961.6</c:v>
                </c:pt>
                <c:pt idx="33">
                  <c:v>981.75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3.3333333333333333E-2</c:v>
                </c:pt>
                <c:pt idx="8">
                  <c:v>0.31666666666666665</c:v>
                </c:pt>
                <c:pt idx="9">
                  <c:v>0.5</c:v>
                </c:pt>
                <c:pt idx="10">
                  <c:v>0.85</c:v>
                </c:pt>
                <c:pt idx="11">
                  <c:v>1.8833333333333333</c:v>
                </c:pt>
                <c:pt idx="12">
                  <c:v>2.5166666666666666</c:v>
                </c:pt>
                <c:pt idx="13">
                  <c:v>3.7333333333333334</c:v>
                </c:pt>
                <c:pt idx="14">
                  <c:v>5.05</c:v>
                </c:pt>
                <c:pt idx="15">
                  <c:v>5.6166666666666663</c:v>
                </c:pt>
                <c:pt idx="16">
                  <c:v>6</c:v>
                </c:pt>
                <c:pt idx="17">
                  <c:v>6.8666666666666663</c:v>
                </c:pt>
                <c:pt idx="18">
                  <c:v>7.0333333333333332</c:v>
                </c:pt>
                <c:pt idx="19">
                  <c:v>7.916666666666667</c:v>
                </c:pt>
                <c:pt idx="20">
                  <c:v>8.6833333333333336</c:v>
                </c:pt>
                <c:pt idx="21">
                  <c:v>9.7333333333333325</c:v>
                </c:pt>
                <c:pt idx="22">
                  <c:v>9.6999999999999993</c:v>
                </c:pt>
                <c:pt idx="23">
                  <c:v>10.483333333333333</c:v>
                </c:pt>
                <c:pt idx="24">
                  <c:v>11.15</c:v>
                </c:pt>
                <c:pt idx="25">
                  <c:v>11.25</c:v>
                </c:pt>
                <c:pt idx="26">
                  <c:v>11.683333333333334</c:v>
                </c:pt>
                <c:pt idx="27">
                  <c:v>12.2</c:v>
                </c:pt>
                <c:pt idx="28">
                  <c:v>12.716666666666667</c:v>
                </c:pt>
                <c:pt idx="29">
                  <c:v>13.733333333333333</c:v>
                </c:pt>
                <c:pt idx="30">
                  <c:v>14.1</c:v>
                </c:pt>
                <c:pt idx="31">
                  <c:v>15.616666666666667</c:v>
                </c:pt>
                <c:pt idx="32">
                  <c:v>16.783333333333335</c:v>
                </c:pt>
                <c:pt idx="33">
                  <c:v>21.95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7688"/>
        <c:axId val="170567296"/>
      </c:scatterChart>
      <c:valAx>
        <c:axId val="1705665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6904"/>
        <c:crosses val="autoZero"/>
        <c:crossBetween val="midCat"/>
      </c:valAx>
      <c:valAx>
        <c:axId val="1705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6512"/>
        <c:crosses val="autoZero"/>
        <c:crossBetween val="midCat"/>
      </c:valAx>
      <c:valAx>
        <c:axId val="170567296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7688"/>
        <c:crosses val="max"/>
        <c:crossBetween val="midCat"/>
      </c:valAx>
      <c:valAx>
        <c:axId val="170567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17969049803094"/>
          <c:y val="0.66781115675757918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workbookViewId="0">
      <selection activeCell="U8" sqref="S2:U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21" ht="15">
      <c r="A1" s="24" t="s">
        <v>40</v>
      </c>
      <c r="B1" s="24"/>
      <c r="C1" s="24"/>
      <c r="D1" s="24"/>
      <c r="E1" s="24"/>
      <c r="F1" s="24"/>
      <c r="G1" s="24"/>
      <c r="H1" s="24"/>
      <c r="I1" s="24"/>
      <c r="P1" s="25" t="s">
        <v>18</v>
      </c>
      <c r="Q1" s="25"/>
    </row>
    <row r="2" spans="1:21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  <c r="S2" s="21"/>
      <c r="T2" s="21"/>
      <c r="U2" s="21"/>
    </row>
    <row r="3" spans="1:21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  <c r="T3" s="20"/>
    </row>
    <row r="4" spans="1:21" ht="15">
      <c r="A4" s="17">
        <v>200</v>
      </c>
      <c r="B4" s="18">
        <v>199.4</v>
      </c>
      <c r="C4" s="17">
        <f>A4/$Q$2</f>
        <v>40</v>
      </c>
      <c r="D4" s="18">
        <v>39.799999999999997</v>
      </c>
      <c r="E4" s="17">
        <f>B4/D4</f>
        <v>5.0100502512562821</v>
      </c>
      <c r="F4" s="17">
        <f>E4/$Q$2</f>
        <v>1.0020100502512563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  <c r="T4" s="20"/>
    </row>
    <row r="5" spans="1:21" ht="15">
      <c r="A5" s="17">
        <v>400</v>
      </c>
      <c r="B5" s="18">
        <v>399.4</v>
      </c>
      <c r="C5" s="17">
        <f t="shared" ref="C5:C37" si="0">A5/$Q$2</f>
        <v>80</v>
      </c>
      <c r="D5" s="18">
        <v>79.75</v>
      </c>
      <c r="E5" s="17">
        <f t="shared" ref="E5:E37" si="1">B5/D5</f>
        <v>5.0081504702194355</v>
      </c>
      <c r="F5" s="17">
        <f t="shared" ref="F5:F37" si="2">E5/$Q$2</f>
        <v>1.0016300940438871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5" t="s">
        <v>16</v>
      </c>
      <c r="Q5" s="25"/>
      <c r="T5" s="20"/>
    </row>
    <row r="6" spans="1:21" ht="15">
      <c r="A6" s="17">
        <v>600</v>
      </c>
      <c r="B6" s="18">
        <v>599.6</v>
      </c>
      <c r="C6" s="17">
        <f t="shared" si="0"/>
        <v>120</v>
      </c>
      <c r="D6" s="18">
        <v>119.75</v>
      </c>
      <c r="E6" s="17">
        <f t="shared" si="1"/>
        <v>5.0070981210855949</v>
      </c>
      <c r="F6" s="17">
        <f t="shared" si="2"/>
        <v>1.0014196242171189</v>
      </c>
      <c r="G6" s="18">
        <v>1</v>
      </c>
      <c r="H6" s="17">
        <f t="shared" si="3"/>
        <v>1.6666666666666666E-2</v>
      </c>
      <c r="I6" s="17">
        <f t="shared" si="4"/>
        <v>1.6666666666666666E-2</v>
      </c>
      <c r="P6" s="12" t="s">
        <v>17</v>
      </c>
      <c r="Q6" s="19" t="s">
        <v>41</v>
      </c>
      <c r="T6" s="20"/>
    </row>
    <row r="7" spans="1:21" ht="15">
      <c r="A7" s="17">
        <v>800</v>
      </c>
      <c r="B7" s="18">
        <v>799.6</v>
      </c>
      <c r="C7" s="17">
        <f t="shared" si="0"/>
        <v>160</v>
      </c>
      <c r="D7" s="18">
        <v>159.75</v>
      </c>
      <c r="E7" s="17">
        <f t="shared" si="1"/>
        <v>5.0053208137715179</v>
      </c>
      <c r="F7" s="17">
        <f t="shared" si="2"/>
        <v>1.0010641627543035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  <c r="T7" s="20"/>
    </row>
    <row r="8" spans="1:21" ht="15">
      <c r="A8" s="17">
        <v>1000</v>
      </c>
      <c r="B8" s="18">
        <v>999.8</v>
      </c>
      <c r="C8" s="17">
        <f t="shared" si="0"/>
        <v>200</v>
      </c>
      <c r="D8" s="18">
        <v>199.85</v>
      </c>
      <c r="E8" s="17">
        <f t="shared" si="1"/>
        <v>5.0027520640480363</v>
      </c>
      <c r="F8" s="17">
        <f t="shared" si="2"/>
        <v>1.0005504128096072</v>
      </c>
      <c r="G8" s="18">
        <v>0</v>
      </c>
      <c r="H8" s="17">
        <f t="shared" si="3"/>
        <v>0</v>
      </c>
      <c r="I8" s="17">
        <f t="shared" si="4"/>
        <v>0</v>
      </c>
      <c r="P8" s="25" t="s">
        <v>15</v>
      </c>
      <c r="Q8" s="25"/>
      <c r="T8" s="20"/>
    </row>
    <row r="9" spans="1:21" ht="15">
      <c r="A9" s="17">
        <v>1200</v>
      </c>
      <c r="B9" s="18">
        <v>1199.8</v>
      </c>
      <c r="C9" s="17">
        <f t="shared" si="0"/>
        <v>240</v>
      </c>
      <c r="D9" s="18">
        <v>239.9</v>
      </c>
      <c r="E9" s="17">
        <f t="shared" si="1"/>
        <v>5.0012505210504372</v>
      </c>
      <c r="F9" s="17">
        <f t="shared" si="2"/>
        <v>1.0002501042100875</v>
      </c>
      <c r="G9" s="18">
        <v>0</v>
      </c>
      <c r="H9" s="17">
        <f t="shared" si="3"/>
        <v>0</v>
      </c>
      <c r="I9" s="17">
        <f t="shared" si="4"/>
        <v>0</v>
      </c>
      <c r="P9" s="12" t="s">
        <v>17</v>
      </c>
      <c r="Q9" s="19" t="s">
        <v>43</v>
      </c>
    </row>
    <row r="10" spans="1:21" ht="15">
      <c r="A10" s="17">
        <v>1400</v>
      </c>
      <c r="B10" s="18">
        <v>1399.8</v>
      </c>
      <c r="C10" s="17">
        <f t="shared" si="0"/>
        <v>280</v>
      </c>
      <c r="D10" s="18">
        <v>279.89999999999998</v>
      </c>
      <c r="E10" s="17">
        <f t="shared" si="1"/>
        <v>5.0010718113612009</v>
      </c>
      <c r="F10" s="17">
        <f t="shared" si="2"/>
        <v>1.0002143622722401</v>
      </c>
      <c r="G10" s="18">
        <v>0</v>
      </c>
      <c r="H10" s="17">
        <f t="shared" si="3"/>
        <v>0</v>
      </c>
      <c r="I10" s="17">
        <f t="shared" si="4"/>
        <v>0</v>
      </c>
      <c r="P10" s="12" t="s">
        <v>11</v>
      </c>
      <c r="Q10" s="19">
        <v>4</v>
      </c>
    </row>
    <row r="11" spans="1:21" ht="15">
      <c r="A11" s="17">
        <v>1600</v>
      </c>
      <c r="B11" s="18">
        <v>1599.8</v>
      </c>
      <c r="C11" s="17">
        <f t="shared" si="0"/>
        <v>320</v>
      </c>
      <c r="D11" s="18">
        <v>319.95</v>
      </c>
      <c r="E11" s="17">
        <f t="shared" si="1"/>
        <v>5.0001562744178782</v>
      </c>
      <c r="F11" s="17">
        <f t="shared" si="2"/>
        <v>1.0000312548835757</v>
      </c>
      <c r="G11" s="18">
        <v>2</v>
      </c>
      <c r="H11" s="17">
        <f t="shared" si="3"/>
        <v>3.3333333333333333E-2</v>
      </c>
      <c r="I11" s="17">
        <f t="shared" si="4"/>
        <v>2.3570226039551587E-2</v>
      </c>
      <c r="P11" s="12" t="s">
        <v>12</v>
      </c>
      <c r="Q11" s="19">
        <v>4.5</v>
      </c>
    </row>
    <row r="12" spans="1:21" ht="15">
      <c r="A12" s="17">
        <v>1800</v>
      </c>
      <c r="B12" s="18">
        <v>1799.6</v>
      </c>
      <c r="C12" s="17">
        <f t="shared" si="0"/>
        <v>360</v>
      </c>
      <c r="D12" s="18">
        <v>360.05</v>
      </c>
      <c r="E12" s="17">
        <f t="shared" si="1"/>
        <v>4.9981946951812244</v>
      </c>
      <c r="F12" s="17">
        <f t="shared" si="2"/>
        <v>0.9996389390362449</v>
      </c>
      <c r="G12" s="18">
        <v>19</v>
      </c>
      <c r="H12" s="17">
        <f t="shared" si="3"/>
        <v>0.31666666666666665</v>
      </c>
      <c r="I12" s="17">
        <f t="shared" si="4"/>
        <v>7.2648315725677898E-2</v>
      </c>
      <c r="P12" s="12"/>
      <c r="Q12" s="12"/>
    </row>
    <row r="13" spans="1:21" ht="15">
      <c r="A13" s="17">
        <v>2000</v>
      </c>
      <c r="B13" s="18">
        <v>1999.6</v>
      </c>
      <c r="C13" s="17">
        <f t="shared" si="0"/>
        <v>400</v>
      </c>
      <c r="D13" s="18">
        <v>400.15</v>
      </c>
      <c r="E13" s="17">
        <f t="shared" si="1"/>
        <v>4.9971260777208544</v>
      </c>
      <c r="F13" s="17">
        <f t="shared" si="2"/>
        <v>0.99942521554417085</v>
      </c>
      <c r="G13" s="18">
        <v>30</v>
      </c>
      <c r="H13" s="17">
        <f t="shared" si="3"/>
        <v>0.5</v>
      </c>
      <c r="I13" s="17">
        <f t="shared" si="4"/>
        <v>9.1287092917527693E-2</v>
      </c>
      <c r="P13" s="12" t="s">
        <v>14</v>
      </c>
      <c r="Q13" s="19">
        <v>500</v>
      </c>
    </row>
    <row r="14" spans="1:21" ht="15">
      <c r="A14" s="17">
        <v>2200</v>
      </c>
      <c r="B14" s="18">
        <v>2199.8000000000002</v>
      </c>
      <c r="C14" s="17">
        <f t="shared" si="0"/>
        <v>440</v>
      </c>
      <c r="D14" s="18">
        <v>440.15</v>
      </c>
      <c r="E14" s="17">
        <f t="shared" si="1"/>
        <v>4.9978416448937866</v>
      </c>
      <c r="F14" s="17">
        <f t="shared" si="2"/>
        <v>0.99956832897875736</v>
      </c>
      <c r="G14" s="18">
        <v>51</v>
      </c>
      <c r="H14" s="17">
        <f t="shared" si="3"/>
        <v>0.85</v>
      </c>
      <c r="I14" s="17">
        <f t="shared" si="4"/>
        <v>0.11902380714238084</v>
      </c>
      <c r="P14" s="12" t="s">
        <v>13</v>
      </c>
      <c r="Q14" s="19">
        <v>500</v>
      </c>
    </row>
    <row r="15" spans="1:21" ht="15">
      <c r="A15" s="17">
        <v>2400</v>
      </c>
      <c r="B15" s="18">
        <v>2399.8000000000002</v>
      </c>
      <c r="C15" s="17">
        <f t="shared" si="0"/>
        <v>480</v>
      </c>
      <c r="D15" s="18">
        <v>480.25</v>
      </c>
      <c r="E15" s="17">
        <f t="shared" si="1"/>
        <v>4.9969807391983343</v>
      </c>
      <c r="F15" s="17">
        <f t="shared" si="2"/>
        <v>0.9993961478396669</v>
      </c>
      <c r="G15" s="18">
        <v>113</v>
      </c>
      <c r="H15" s="17">
        <f t="shared" si="3"/>
        <v>1.8833333333333333</v>
      </c>
      <c r="I15" s="17">
        <f t="shared" si="4"/>
        <v>0.17716909687891083</v>
      </c>
      <c r="P15" s="12"/>
      <c r="Q15" s="14"/>
    </row>
    <row r="16" spans="1:21" ht="15">
      <c r="A16" s="17">
        <v>2600</v>
      </c>
      <c r="B16" s="18">
        <v>2600</v>
      </c>
      <c r="C16" s="17">
        <f t="shared" si="0"/>
        <v>520</v>
      </c>
      <c r="D16" s="18">
        <v>520.35</v>
      </c>
      <c r="E16" s="17">
        <f t="shared" si="1"/>
        <v>4.9966368790237334</v>
      </c>
      <c r="F16" s="17">
        <f t="shared" si="2"/>
        <v>0.99932737580474673</v>
      </c>
      <c r="G16" s="18">
        <v>151</v>
      </c>
      <c r="H16" s="17">
        <f t="shared" si="3"/>
        <v>2.5166666666666666</v>
      </c>
      <c r="I16" s="17">
        <f t="shared" si="4"/>
        <v>0.20480342879074179</v>
      </c>
      <c r="P16" s="25" t="s">
        <v>22</v>
      </c>
      <c r="Q16" s="25"/>
    </row>
    <row r="17" spans="1:17" ht="15">
      <c r="A17" s="17">
        <v>2800</v>
      </c>
      <c r="B17" s="18">
        <v>2800</v>
      </c>
      <c r="C17" s="17">
        <f t="shared" si="0"/>
        <v>560</v>
      </c>
      <c r="D17" s="18">
        <v>560.45000000000005</v>
      </c>
      <c r="E17" s="17">
        <f t="shared" si="1"/>
        <v>4.9959853688999907</v>
      </c>
      <c r="F17" s="17">
        <f t="shared" si="2"/>
        <v>0.99919707377999811</v>
      </c>
      <c r="G17" s="18">
        <v>224</v>
      </c>
      <c r="H17" s="17">
        <f t="shared" si="3"/>
        <v>3.7333333333333334</v>
      </c>
      <c r="I17" s="17">
        <f t="shared" si="4"/>
        <v>0.24944382578492943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</v>
      </c>
      <c r="C18" s="17">
        <f t="shared" si="0"/>
        <v>600</v>
      </c>
      <c r="D18" s="18">
        <v>600.5</v>
      </c>
      <c r="E18" s="17">
        <f t="shared" si="1"/>
        <v>4.9958368026644466</v>
      </c>
      <c r="F18" s="17">
        <f t="shared" si="2"/>
        <v>0.99916736053288935</v>
      </c>
      <c r="G18" s="18">
        <v>303</v>
      </c>
      <c r="H18" s="17">
        <f t="shared" si="3"/>
        <v>5.05</v>
      </c>
      <c r="I18" s="17">
        <f t="shared" si="4"/>
        <v>0.2901149197588202</v>
      </c>
      <c r="P18" s="12" t="s">
        <v>23</v>
      </c>
      <c r="Q18" s="19">
        <v>140</v>
      </c>
    </row>
    <row r="19" spans="1:17" ht="15">
      <c r="A19" s="17">
        <v>3100</v>
      </c>
      <c r="B19" s="18">
        <v>3100.2</v>
      </c>
      <c r="C19" s="17">
        <f t="shared" si="0"/>
        <v>620</v>
      </c>
      <c r="D19" s="18">
        <v>620.5</v>
      </c>
      <c r="E19" s="17">
        <f t="shared" si="1"/>
        <v>4.9962933118452861</v>
      </c>
      <c r="F19" s="17">
        <f t="shared" si="2"/>
        <v>0.99925866236905725</v>
      </c>
      <c r="G19" s="18">
        <v>337</v>
      </c>
      <c r="H19" s="17">
        <f t="shared" si="3"/>
        <v>5.6166666666666663</v>
      </c>
      <c r="I19" s="17">
        <f t="shared" si="4"/>
        <v>0.30595932917809698</v>
      </c>
      <c r="P19" s="12"/>
      <c r="Q19" s="12"/>
    </row>
    <row r="20" spans="1:17" ht="15">
      <c r="A20" s="17">
        <v>3200</v>
      </c>
      <c r="B20" s="18">
        <v>3200</v>
      </c>
      <c r="C20" s="17">
        <f t="shared" si="0"/>
        <v>640</v>
      </c>
      <c r="D20" s="18">
        <v>640.5</v>
      </c>
      <c r="E20" s="17">
        <f t="shared" si="1"/>
        <v>4.9960967993754881</v>
      </c>
      <c r="F20" s="17">
        <f t="shared" si="2"/>
        <v>0.99921935987509758</v>
      </c>
      <c r="G20" s="18">
        <v>360</v>
      </c>
      <c r="H20" s="17">
        <f t="shared" si="3"/>
        <v>6</v>
      </c>
      <c r="I20" s="17">
        <f t="shared" si="4"/>
        <v>0.31622776601683794</v>
      </c>
      <c r="P20" s="25" t="s">
        <v>24</v>
      </c>
      <c r="Q20" s="25"/>
    </row>
    <row r="21" spans="1:17" ht="15">
      <c r="A21" s="17">
        <v>3300</v>
      </c>
      <c r="B21" s="18">
        <v>3300</v>
      </c>
      <c r="C21" s="17">
        <f t="shared" si="0"/>
        <v>660</v>
      </c>
      <c r="D21" s="18">
        <v>660.5</v>
      </c>
      <c r="E21" s="17">
        <f t="shared" si="1"/>
        <v>4.996214988644966</v>
      </c>
      <c r="F21" s="17">
        <f t="shared" si="2"/>
        <v>0.99924299772899317</v>
      </c>
      <c r="G21" s="18">
        <v>412</v>
      </c>
      <c r="H21" s="17">
        <f t="shared" si="3"/>
        <v>6.8666666666666663</v>
      </c>
      <c r="I21" s="17">
        <f t="shared" si="4"/>
        <v>0.33829638550307395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</v>
      </c>
      <c r="C22" s="17">
        <f t="shared" si="0"/>
        <v>680</v>
      </c>
      <c r="D22" s="18">
        <v>680.55</v>
      </c>
      <c r="E22" s="17">
        <f t="shared" si="1"/>
        <v>4.9959591506869447</v>
      </c>
      <c r="F22" s="17">
        <f t="shared" si="2"/>
        <v>0.99919183013738899</v>
      </c>
      <c r="G22" s="18">
        <v>422</v>
      </c>
      <c r="H22" s="17">
        <f t="shared" si="3"/>
        <v>7.0333333333333332</v>
      </c>
      <c r="I22" s="17">
        <f t="shared" si="4"/>
        <v>0.34237730973623565</v>
      </c>
      <c r="P22" s="12" t="s">
        <v>25</v>
      </c>
      <c r="Q22" s="19">
        <v>60</v>
      </c>
    </row>
    <row r="23" spans="1:17">
      <c r="A23" s="17">
        <v>3500</v>
      </c>
      <c r="B23" s="18">
        <v>3500.2</v>
      </c>
      <c r="C23" s="17">
        <f t="shared" si="0"/>
        <v>700</v>
      </c>
      <c r="D23" s="18">
        <v>700.6</v>
      </c>
      <c r="E23" s="17">
        <f t="shared" si="1"/>
        <v>4.9960034256351697</v>
      </c>
      <c r="F23" s="17">
        <f t="shared" si="2"/>
        <v>0.99920068512703397</v>
      </c>
      <c r="G23" s="18">
        <v>475</v>
      </c>
      <c r="H23" s="17">
        <f t="shared" si="3"/>
        <v>7.916666666666667</v>
      </c>
      <c r="I23" s="17">
        <f t="shared" si="4"/>
        <v>0.36324157862838946</v>
      </c>
    </row>
    <row r="24" spans="1:17">
      <c r="A24" s="17">
        <v>3600</v>
      </c>
      <c r="B24" s="18">
        <v>3600</v>
      </c>
      <c r="C24" s="17">
        <f t="shared" si="0"/>
        <v>720</v>
      </c>
      <c r="D24" s="18">
        <v>720.6</v>
      </c>
      <c r="E24" s="17">
        <f t="shared" si="1"/>
        <v>4.9958368026644457</v>
      </c>
      <c r="F24" s="17">
        <f t="shared" si="2"/>
        <v>0.99916736053288913</v>
      </c>
      <c r="G24" s="18">
        <v>521</v>
      </c>
      <c r="H24" s="17">
        <f t="shared" si="3"/>
        <v>8.6833333333333336</v>
      </c>
      <c r="I24" s="17">
        <f t="shared" si="4"/>
        <v>0.38042374035044424</v>
      </c>
    </row>
    <row r="25" spans="1:17" ht="15">
      <c r="A25" s="17">
        <v>3700</v>
      </c>
      <c r="B25" s="18">
        <v>3700</v>
      </c>
      <c r="C25" s="17">
        <f t="shared" si="0"/>
        <v>740</v>
      </c>
      <c r="D25" s="18">
        <v>740.62</v>
      </c>
      <c r="E25" s="17">
        <f t="shared" si="1"/>
        <v>4.9958143177337906</v>
      </c>
      <c r="F25" s="17">
        <f t="shared" si="2"/>
        <v>0.9991628635467581</v>
      </c>
      <c r="G25" s="18">
        <v>584</v>
      </c>
      <c r="H25" s="17">
        <f t="shared" si="3"/>
        <v>9.7333333333333325</v>
      </c>
      <c r="I25" s="17">
        <f t="shared" si="4"/>
        <v>0.40276819911981909</v>
      </c>
      <c r="J25" s="4"/>
      <c r="K25" s="4"/>
      <c r="L25" s="4"/>
      <c r="M25" s="4"/>
      <c r="N25" s="4"/>
      <c r="O25" s="4"/>
      <c r="P25" s="22" t="s">
        <v>31</v>
      </c>
      <c r="Q25" s="23"/>
    </row>
    <row r="26" spans="1:17" ht="15">
      <c r="A26" s="17">
        <v>3800</v>
      </c>
      <c r="B26" s="18">
        <v>3800</v>
      </c>
      <c r="C26" s="17">
        <f t="shared" si="0"/>
        <v>760</v>
      </c>
      <c r="D26" s="18">
        <v>760.7</v>
      </c>
      <c r="E26" s="17">
        <f t="shared" si="1"/>
        <v>4.9953989746286309</v>
      </c>
      <c r="F26" s="17">
        <f t="shared" si="2"/>
        <v>0.99907979492572618</v>
      </c>
      <c r="G26" s="18">
        <v>582</v>
      </c>
      <c r="H26" s="17">
        <f t="shared" si="3"/>
        <v>9.6999999999999993</v>
      </c>
      <c r="I26" s="17">
        <f t="shared" si="4"/>
        <v>0.40207793606049397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18">
        <v>3900.2</v>
      </c>
      <c r="C27" s="17">
        <f t="shared" si="0"/>
        <v>780</v>
      </c>
      <c r="D27" s="18">
        <v>780.7</v>
      </c>
      <c r="E27" s="17">
        <f t="shared" si="1"/>
        <v>4.9957730242090426</v>
      </c>
      <c r="F27" s="17">
        <f t="shared" si="2"/>
        <v>0.99915460484180851</v>
      </c>
      <c r="G27" s="18">
        <v>629</v>
      </c>
      <c r="H27" s="17">
        <f t="shared" si="3"/>
        <v>10.483333333333333</v>
      </c>
      <c r="I27" s="17">
        <f t="shared" si="4"/>
        <v>0.41799787346614842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4614.2250000000004</v>
      </c>
    </row>
    <row r="28" spans="1:17" ht="15">
      <c r="A28" s="17">
        <v>4000</v>
      </c>
      <c r="B28" s="18">
        <v>4000.2</v>
      </c>
      <c r="C28" s="17">
        <f t="shared" si="0"/>
        <v>800</v>
      </c>
      <c r="D28" s="18">
        <v>800.85</v>
      </c>
      <c r="E28" s="17">
        <f t="shared" si="1"/>
        <v>4.9949428731972274</v>
      </c>
      <c r="F28" s="17">
        <f t="shared" si="2"/>
        <v>0.99898857463944546</v>
      </c>
      <c r="G28" s="18">
        <v>669</v>
      </c>
      <c r="H28" s="17">
        <f t="shared" si="3"/>
        <v>11.15</v>
      </c>
      <c r="I28" s="17">
        <f t="shared" si="4"/>
        <v>0.43108390521258538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981.75</v>
      </c>
    </row>
    <row r="29" spans="1:17" ht="15">
      <c r="A29" s="17">
        <v>4100</v>
      </c>
      <c r="B29" s="18">
        <v>4100.2</v>
      </c>
      <c r="C29" s="17">
        <f t="shared" si="0"/>
        <v>820</v>
      </c>
      <c r="D29" s="18">
        <v>820.9</v>
      </c>
      <c r="E29" s="17">
        <f t="shared" si="1"/>
        <v>4.9947618467535628</v>
      </c>
      <c r="F29" s="17">
        <f t="shared" si="2"/>
        <v>0.99895236935071252</v>
      </c>
      <c r="G29" s="18">
        <v>675</v>
      </c>
      <c r="H29" s="17">
        <f t="shared" si="3"/>
        <v>11.25</v>
      </c>
      <c r="I29" s="17">
        <f t="shared" si="4"/>
        <v>0.43301270189221935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4200.2</v>
      </c>
      <c r="C30" s="17">
        <f t="shared" si="0"/>
        <v>840</v>
      </c>
      <c r="D30" s="18">
        <v>840.9</v>
      </c>
      <c r="E30" s="17">
        <f t="shared" si="1"/>
        <v>4.9948864312046615</v>
      </c>
      <c r="F30" s="17">
        <f t="shared" si="2"/>
        <v>0.99897728624093229</v>
      </c>
      <c r="G30" s="18">
        <v>701</v>
      </c>
      <c r="H30" s="17">
        <f t="shared" si="3"/>
        <v>11.683333333333334</v>
      </c>
      <c r="I30" s="17">
        <f t="shared" si="4"/>
        <v>0.44127340982912422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4.9913854720244153</v>
      </c>
    </row>
    <row r="31" spans="1:17" ht="15">
      <c r="A31" s="17">
        <v>4300</v>
      </c>
      <c r="B31" s="18">
        <v>4300.2</v>
      </c>
      <c r="C31" s="17">
        <f t="shared" si="0"/>
        <v>860</v>
      </c>
      <c r="D31" s="18">
        <v>861.05</v>
      </c>
      <c r="E31" s="17">
        <f t="shared" si="1"/>
        <v>4.9941350676499621</v>
      </c>
      <c r="F31" s="17">
        <f t="shared" si="2"/>
        <v>0.99882701352999237</v>
      </c>
      <c r="G31" s="18">
        <v>732</v>
      </c>
      <c r="H31" s="17">
        <f t="shared" si="3"/>
        <v>12.2</v>
      </c>
      <c r="I31" s="17">
        <f t="shared" si="4"/>
        <v>0.45092497528228942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0.17229055951169414</v>
      </c>
    </row>
    <row r="32" spans="1:17" ht="15">
      <c r="A32" s="17">
        <v>4400</v>
      </c>
      <c r="B32" s="18">
        <v>4400.2</v>
      </c>
      <c r="C32" s="17">
        <f t="shared" si="0"/>
        <v>880</v>
      </c>
      <c r="D32" s="18">
        <v>881.1</v>
      </c>
      <c r="E32" s="17">
        <f t="shared" si="1"/>
        <v>4.9939847917376001</v>
      </c>
      <c r="F32" s="17">
        <f t="shared" si="2"/>
        <v>0.99879695834752003</v>
      </c>
      <c r="G32" s="18">
        <v>763</v>
      </c>
      <c r="H32" s="17">
        <f t="shared" si="3"/>
        <v>12.716666666666667</v>
      </c>
      <c r="I32" s="17">
        <f t="shared" si="4"/>
        <v>0.4603742438977711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21.95</v>
      </c>
    </row>
    <row r="33" spans="1:17" ht="15">
      <c r="A33" s="17">
        <v>4500</v>
      </c>
      <c r="B33" s="18">
        <v>4500.2</v>
      </c>
      <c r="C33" s="17">
        <f t="shared" si="0"/>
        <v>900</v>
      </c>
      <c r="D33" s="18">
        <v>901.2</v>
      </c>
      <c r="E33" s="17">
        <f t="shared" si="1"/>
        <v>4.9935641367066133</v>
      </c>
      <c r="F33" s="17">
        <f>E33/$Q$2</f>
        <v>0.99871282734132261</v>
      </c>
      <c r="G33" s="18">
        <v>824</v>
      </c>
      <c r="H33" s="17">
        <f t="shared" si="3"/>
        <v>13.733333333333333</v>
      </c>
      <c r="I33" s="17">
        <f t="shared" si="4"/>
        <v>0.4784233364802441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0.6048415770541351</v>
      </c>
    </row>
    <row r="34" spans="1:17">
      <c r="A34" s="17">
        <v>4600</v>
      </c>
      <c r="B34" s="18">
        <v>4600</v>
      </c>
      <c r="C34" s="17">
        <f t="shared" si="0"/>
        <v>920</v>
      </c>
      <c r="D34" s="18">
        <v>921.3</v>
      </c>
      <c r="E34" s="17">
        <f t="shared" si="1"/>
        <v>4.9929447519808967</v>
      </c>
      <c r="F34" s="17">
        <f t="shared" si="2"/>
        <v>0.99858895039617934</v>
      </c>
      <c r="G34" s="18">
        <v>846</v>
      </c>
      <c r="H34" s="17">
        <f t="shared" si="3"/>
        <v>14.1</v>
      </c>
      <c r="I34" s="17">
        <f t="shared" si="4"/>
        <v>0.48476798574163288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</v>
      </c>
      <c r="C35" s="17">
        <f t="shared" si="0"/>
        <v>940</v>
      </c>
      <c r="D35" s="18">
        <v>941.4</v>
      </c>
      <c r="E35" s="17">
        <f t="shared" si="1"/>
        <v>4.9925642659868279</v>
      </c>
      <c r="F35" s="17">
        <f t="shared" si="2"/>
        <v>0.9985128531973656</v>
      </c>
      <c r="G35" s="18">
        <v>937</v>
      </c>
      <c r="H35" s="17">
        <f t="shared" si="3"/>
        <v>15.616666666666667</v>
      </c>
      <c r="I35" s="17">
        <f t="shared" si="4"/>
        <v>0.51017426216713224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4800.2</v>
      </c>
      <c r="C36" s="17">
        <f t="shared" si="0"/>
        <v>960</v>
      </c>
      <c r="D36" s="18">
        <v>961.6</v>
      </c>
      <c r="E36" s="17">
        <f t="shared" si="1"/>
        <v>4.9918885191347755</v>
      </c>
      <c r="F36" s="17">
        <f t="shared" si="2"/>
        <v>0.99837770382695512</v>
      </c>
      <c r="G36" s="18">
        <v>1007</v>
      </c>
      <c r="H36" s="17">
        <f t="shared" si="3"/>
        <v>16.783333333333335</v>
      </c>
      <c r="I36" s="17">
        <f t="shared" si="4"/>
        <v>0.52888772175408105</v>
      </c>
    </row>
    <row r="37" spans="1:17">
      <c r="A37" s="17">
        <v>4900</v>
      </c>
      <c r="B37" s="18">
        <v>4900.2</v>
      </c>
      <c r="C37" s="17">
        <f t="shared" si="0"/>
        <v>980</v>
      </c>
      <c r="D37" s="18">
        <v>981.75</v>
      </c>
      <c r="E37" s="17">
        <f t="shared" si="1"/>
        <v>4.9912910618792967</v>
      </c>
      <c r="F37" s="17">
        <f t="shared" si="2"/>
        <v>0.99825821237585932</v>
      </c>
      <c r="G37" s="18">
        <v>1317</v>
      </c>
      <c r="H37" s="17">
        <f t="shared" si="3"/>
        <v>21.95</v>
      </c>
      <c r="I37" s="17">
        <f t="shared" si="4"/>
        <v>0.6048415770541351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6" t="s">
        <v>5</v>
      </c>
      <c r="B44" s="26"/>
      <c r="C44" s="26"/>
      <c r="D44" s="26"/>
      <c r="E44" s="26"/>
      <c r="F44" s="26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6" t="s">
        <v>6</v>
      </c>
      <c r="B70" s="26"/>
      <c r="C70" s="26"/>
      <c r="D70" s="26"/>
      <c r="E70" s="26"/>
      <c r="F70" s="26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7"/>
      <c r="B94" s="27"/>
      <c r="C94" s="27"/>
      <c r="D94" s="27"/>
      <c r="E94" s="27"/>
    </row>
    <row r="95" spans="1:10" hidden="1">
      <c r="A95" s="27"/>
      <c r="B95" s="27"/>
      <c r="C95" s="27"/>
      <c r="D95" s="27"/>
      <c r="E95" s="27"/>
    </row>
    <row r="96" spans="1:10" hidden="1">
      <c r="A96" s="27"/>
      <c r="B96" s="27"/>
      <c r="C96" s="27"/>
      <c r="D96" s="27"/>
      <c r="E96" s="27"/>
    </row>
    <row r="97" spans="1:9" hidden="1">
      <c r="A97" s="27"/>
      <c r="B97" s="27"/>
      <c r="C97" s="27"/>
      <c r="D97" s="27"/>
      <c r="E97" s="27"/>
    </row>
    <row r="98" spans="1:9" hidden="1">
      <c r="A98" s="26" t="s">
        <v>8</v>
      </c>
      <c r="B98" s="26"/>
      <c r="C98" s="26"/>
      <c r="D98" s="26"/>
      <c r="E98" s="26"/>
      <c r="F98" s="26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6" t="s">
        <v>9</v>
      </c>
      <c r="B118" s="26"/>
      <c r="C118" s="26"/>
      <c r="D118" s="26"/>
      <c r="E118" s="26"/>
      <c r="F118" s="26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6" t="s">
        <v>10</v>
      </c>
      <c r="B146" s="26"/>
      <c r="C146" s="26"/>
      <c r="D146" s="26"/>
      <c r="E146" s="26"/>
      <c r="F146" s="26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2017-07-07T12:32:25Z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