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QC4_Local_files\GE11-X-S-CERN-0009\"/>
    </mc:Choice>
  </mc:AlternateContent>
  <bookViews>
    <workbookView xWindow="0" yWindow="0" windowWidth="28800" windowHeight="14100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4" l="1"/>
  <c r="F9" i="4"/>
  <c r="H12" i="4"/>
  <c r="H19" i="4"/>
  <c r="C5" i="4"/>
  <c r="H20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3" i="4"/>
  <c r="H14" i="4"/>
  <c r="H15" i="4"/>
  <c r="H16" i="4"/>
  <c r="H17" i="4"/>
  <c r="H18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9" i="4"/>
  <c r="Q30" i="4"/>
  <c r="Q31" i="4"/>
  <c r="Q28" i="4"/>
  <c r="Q26" i="4"/>
  <c r="Q27" i="4"/>
  <c r="C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<sst xmlns="http://schemas.openxmlformats.org/spreadsheetml/2006/main" count="83" uniqueCount="46">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</sst>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;[Red]&quot;-&quot;[$$-409]#,##0.00"/>
    <numFmt numFmtId="165" formatCode="0.0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5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2553-467A-B224-4D25250DA818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2553-467A-B224-4D25250DA818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2553-467A-B224-4D25250DA818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2553-467A-B224-4D25250DA818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2553-467A-B224-4D25250DA818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0.0000</c:formatCode>
                <c:ptCount val="35"/>
                <c:pt idx="0">
                  <c:v>1.0032704402515722</c:v>
                </c:pt>
                <c:pt idx="1">
                  <c:v>1.0016300940438871</c:v>
                </c:pt>
                <c:pt idx="2">
                  <c:v>1.001001669449082</c:v>
                </c:pt>
                <c:pt idx="3">
                  <c:v>1.0004379105411325</c:v>
                </c:pt>
                <c:pt idx="4">
                  <c:v>1.0000500125031258</c:v>
                </c:pt>
                <c:pt idx="5">
                  <c:v>0.99962507810872725</c:v>
                </c:pt>
                <c:pt idx="6">
                  <c:v>0.99950017850767581</c:v>
                </c:pt>
                <c:pt idx="7">
                  <c:v>0.99896955503512874</c:v>
                </c:pt>
                <c:pt idx="8">
                  <c:v>0.99866814650388458</c:v>
                </c:pt>
                <c:pt idx="9">
                  <c:v>0.99840239640539186</c:v>
                </c:pt>
                <c:pt idx="10">
                  <c:v>0.99820760068065817</c:v>
                </c:pt>
                <c:pt idx="11">
                  <c:v>0.99783783783783786</c:v>
                </c:pt>
                <c:pt idx="12">
                  <c:v>0.99760191846522783</c:v>
                </c:pt>
                <c:pt idx="13">
                  <c:v>0.99732858414959935</c:v>
                </c:pt>
                <c:pt idx="14">
                  <c:v>0.99709181553801418</c:v>
                </c:pt>
                <c:pt idx="15">
                  <c:v>0.99700916546068508</c:v>
                </c:pt>
                <c:pt idx="16">
                  <c:v>0.9969623802476828</c:v>
                </c:pt>
                <c:pt idx="17">
                  <c:v>0.99676785983990324</c:v>
                </c:pt>
                <c:pt idx="18">
                  <c:v>0.99670208867717114</c:v>
                </c:pt>
                <c:pt idx="19">
                  <c:v>0.99651220727453915</c:v>
                </c:pt>
                <c:pt idx="20">
                  <c:v>0.99647083246834145</c:v>
                </c:pt>
                <c:pt idx="21">
                  <c:v>0.9962975429148434</c:v>
                </c:pt>
                <c:pt idx="22">
                  <c:v>0.99619871542797223</c:v>
                </c:pt>
                <c:pt idx="23">
                  <c:v>0.99578705476828799</c:v>
                </c:pt>
                <c:pt idx="24">
                  <c:v>0.9959539371304077</c:v>
                </c:pt>
                <c:pt idx="25">
                  <c:v>0.99558037882467221</c:v>
                </c:pt>
                <c:pt idx="26">
                  <c:v>0.99555555555555553</c:v>
                </c:pt>
                <c:pt idx="27">
                  <c:v>0.99532407407407408</c:v>
                </c:pt>
                <c:pt idx="28">
                  <c:v>0.99519366694939215</c:v>
                </c:pt>
                <c:pt idx="29">
                  <c:v>0.99502487562189046</c:v>
                </c:pt>
                <c:pt idx="30">
                  <c:v>0.99476643598615921</c:v>
                </c:pt>
                <c:pt idx="31">
                  <c:v>0.99439331429175915</c:v>
                </c:pt>
                <c:pt idx="32">
                  <c:v>0.99440646364201368</c:v>
                </c:pt>
                <c:pt idx="33">
                  <c:v>0.9938742393509129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53-467A-B224-4D25250DA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6424"/>
        <c:axId val="208846816"/>
      </c:scatterChart>
      <c:valAx>
        <c:axId val="20884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6816"/>
        <c:crosses val="autoZero"/>
        <c:crossBetween val="midCat"/>
      </c:valAx>
      <c:valAx>
        <c:axId val="208846816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81086150392266"/>
          <c:y val="9.9495035946593618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60DD-4050-A6B2-0F30B5B9F6D6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60DD-4050-A6B2-0F30B5B9F6D6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60DD-4050-A6B2-0F30B5B9F6D6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60DD-4050-A6B2-0F30B5B9F6D6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60DD-4050-A6B2-0F30B5B9F6D6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977584604113719E-2"/>
                  <c:y val="2.40076648027692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79.75</c:v>
                </c:pt>
                <c:pt idx="2">
                  <c:v>119.8</c:v>
                </c:pt>
                <c:pt idx="3">
                  <c:v>159.85</c:v>
                </c:pt>
                <c:pt idx="4">
                  <c:v>199.95</c:v>
                </c:pt>
                <c:pt idx="5">
                  <c:v>240.05</c:v>
                </c:pt>
                <c:pt idx="6">
                  <c:v>280.10000000000002</c:v>
                </c:pt>
                <c:pt idx="7">
                  <c:v>320.25</c:v>
                </c:pt>
                <c:pt idx="8">
                  <c:v>360.4</c:v>
                </c:pt>
                <c:pt idx="9">
                  <c:v>400.6</c:v>
                </c:pt>
                <c:pt idx="10">
                  <c:v>440.75</c:v>
                </c:pt>
                <c:pt idx="11">
                  <c:v>481</c:v>
                </c:pt>
                <c:pt idx="12">
                  <c:v>521.25</c:v>
                </c:pt>
                <c:pt idx="13">
                  <c:v>561.5</c:v>
                </c:pt>
                <c:pt idx="14">
                  <c:v>601.75</c:v>
                </c:pt>
                <c:pt idx="15">
                  <c:v>621.9</c:v>
                </c:pt>
                <c:pt idx="16">
                  <c:v>641.95000000000005</c:v>
                </c:pt>
                <c:pt idx="17">
                  <c:v>662.1</c:v>
                </c:pt>
                <c:pt idx="18">
                  <c:v>682.25</c:v>
                </c:pt>
                <c:pt idx="19">
                  <c:v>702.45</c:v>
                </c:pt>
                <c:pt idx="20">
                  <c:v>722.55</c:v>
                </c:pt>
                <c:pt idx="21">
                  <c:v>742.75</c:v>
                </c:pt>
                <c:pt idx="22">
                  <c:v>762.9</c:v>
                </c:pt>
                <c:pt idx="23">
                  <c:v>783.3</c:v>
                </c:pt>
                <c:pt idx="24">
                  <c:v>803.25</c:v>
                </c:pt>
                <c:pt idx="25">
                  <c:v>823.6</c:v>
                </c:pt>
                <c:pt idx="26">
                  <c:v>843.75</c:v>
                </c:pt>
                <c:pt idx="27">
                  <c:v>864</c:v>
                </c:pt>
                <c:pt idx="28">
                  <c:v>884.25</c:v>
                </c:pt>
                <c:pt idx="29">
                  <c:v>904.5</c:v>
                </c:pt>
                <c:pt idx="30">
                  <c:v>924.8</c:v>
                </c:pt>
                <c:pt idx="31">
                  <c:v>945.3</c:v>
                </c:pt>
                <c:pt idx="32">
                  <c:v>965.4</c:v>
                </c:pt>
                <c:pt idx="33">
                  <c:v>986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199.4</c:v>
                </c:pt>
                <c:pt idx="1">
                  <c:v>399.4</c:v>
                </c:pt>
                <c:pt idx="2">
                  <c:v>599.6</c:v>
                </c:pt>
                <c:pt idx="3">
                  <c:v>799.6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1599.6</c:v>
                </c:pt>
                <c:pt idx="8">
                  <c:v>1799.6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3100.2</c:v>
                </c:pt>
                <c:pt idx="16">
                  <c:v>3200</c:v>
                </c:pt>
                <c:pt idx="17">
                  <c:v>3299.8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4099.8</c:v>
                </c:pt>
                <c:pt idx="26">
                  <c:v>4200</c:v>
                </c:pt>
                <c:pt idx="27">
                  <c:v>4299.8</c:v>
                </c:pt>
                <c:pt idx="28">
                  <c:v>4400</c:v>
                </c:pt>
                <c:pt idx="29">
                  <c:v>4500</c:v>
                </c:pt>
                <c:pt idx="30">
                  <c:v>4599.8</c:v>
                </c:pt>
                <c:pt idx="31">
                  <c:v>4700</c:v>
                </c:pt>
                <c:pt idx="32">
                  <c:v>4800</c:v>
                </c:pt>
                <c:pt idx="33">
                  <c:v>4899.8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DD-4050-A6B2-0F30B5B9F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4800"/>
        <c:axId val="21005519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1.6666666666666666E-2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4.0824829046386298E-2</c:v>
                  </c:pt>
                  <c:pt idx="14">
                    <c:v>6.4549722436790288E-2</c:v>
                  </c:pt>
                  <c:pt idx="15">
                    <c:v>6.8718427093627674E-2</c:v>
                  </c:pt>
                  <c:pt idx="16">
                    <c:v>6.8718427093627674E-2</c:v>
                  </c:pt>
                  <c:pt idx="17">
                    <c:v>9.2796072713833694E-2</c:v>
                  </c:pt>
                  <c:pt idx="18">
                    <c:v>8.3333333333333329E-2</c:v>
                  </c:pt>
                  <c:pt idx="19">
                    <c:v>0.12360330811826105</c:v>
                  </c:pt>
                  <c:pt idx="20">
                    <c:v>0.12247448713915891</c:v>
                  </c:pt>
                  <c:pt idx="21">
                    <c:v>0.12692955176439849</c:v>
                  </c:pt>
                  <c:pt idx="22">
                    <c:v>0.14043582955293932</c:v>
                  </c:pt>
                  <c:pt idx="23">
                    <c:v>0.13844373104863458</c:v>
                  </c:pt>
                  <c:pt idx="24">
                    <c:v>0.15092308563562362</c:v>
                  </c:pt>
                  <c:pt idx="25">
                    <c:v>0.25440562537456246</c:v>
                  </c:pt>
                  <c:pt idx="26">
                    <c:v>0.20749832663314555</c:v>
                  </c:pt>
                  <c:pt idx="27">
                    <c:v>0.18257418583505539</c:v>
                  </c:pt>
                  <c:pt idx="28">
                    <c:v>0.30822070014844882</c:v>
                  </c:pt>
                  <c:pt idx="29">
                    <c:v>0.25495097567963926</c:v>
                  </c:pt>
                  <c:pt idx="30">
                    <c:v>0.22852182001336813</c:v>
                  </c:pt>
                  <c:pt idx="31">
                    <c:v>0.29767618499152915</c:v>
                  </c:pt>
                  <c:pt idx="32">
                    <c:v>0.32058973436118904</c:v>
                  </c:pt>
                  <c:pt idx="33">
                    <c:v>0.49385107966763514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1.6666666666666666E-2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4.0824829046386298E-2</c:v>
                  </c:pt>
                  <c:pt idx="14">
                    <c:v>6.4549722436790288E-2</c:v>
                  </c:pt>
                  <c:pt idx="15">
                    <c:v>6.8718427093627674E-2</c:v>
                  </c:pt>
                  <c:pt idx="16">
                    <c:v>6.8718427093627674E-2</c:v>
                  </c:pt>
                  <c:pt idx="17">
                    <c:v>9.2796072713833694E-2</c:v>
                  </c:pt>
                  <c:pt idx="18">
                    <c:v>8.3333333333333329E-2</c:v>
                  </c:pt>
                  <c:pt idx="19">
                    <c:v>0.12360330811826105</c:v>
                  </c:pt>
                  <c:pt idx="20">
                    <c:v>0.12247448713915891</c:v>
                  </c:pt>
                  <c:pt idx="21">
                    <c:v>0.12692955176439849</c:v>
                  </c:pt>
                  <c:pt idx="22">
                    <c:v>0.14043582955293932</c:v>
                  </c:pt>
                  <c:pt idx="23">
                    <c:v>0.13844373104863458</c:v>
                  </c:pt>
                  <c:pt idx="24">
                    <c:v>0.15092308563562362</c:v>
                  </c:pt>
                  <c:pt idx="25">
                    <c:v>0.25440562537456246</c:v>
                  </c:pt>
                  <c:pt idx="26">
                    <c:v>0.20749832663314555</c:v>
                  </c:pt>
                  <c:pt idx="27">
                    <c:v>0.18257418583505539</c:v>
                  </c:pt>
                  <c:pt idx="28">
                    <c:v>0.30822070014844882</c:v>
                  </c:pt>
                  <c:pt idx="29">
                    <c:v>0.25495097567963926</c:v>
                  </c:pt>
                  <c:pt idx="30">
                    <c:v>0.22852182001336813</c:v>
                  </c:pt>
                  <c:pt idx="31">
                    <c:v>0.29767618499152915</c:v>
                  </c:pt>
                  <c:pt idx="32">
                    <c:v>0.32058973436118904</c:v>
                  </c:pt>
                  <c:pt idx="33">
                    <c:v>0.49385107966763514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79.75</c:v>
                </c:pt>
                <c:pt idx="2">
                  <c:v>119.8</c:v>
                </c:pt>
                <c:pt idx="3">
                  <c:v>159.85</c:v>
                </c:pt>
                <c:pt idx="4">
                  <c:v>199.95</c:v>
                </c:pt>
                <c:pt idx="5">
                  <c:v>240.05</c:v>
                </c:pt>
                <c:pt idx="6">
                  <c:v>280.10000000000002</c:v>
                </c:pt>
                <c:pt idx="7">
                  <c:v>320.25</c:v>
                </c:pt>
                <c:pt idx="8">
                  <c:v>360.4</c:v>
                </c:pt>
                <c:pt idx="9">
                  <c:v>400.6</c:v>
                </c:pt>
                <c:pt idx="10">
                  <c:v>440.75</c:v>
                </c:pt>
                <c:pt idx="11">
                  <c:v>481</c:v>
                </c:pt>
                <c:pt idx="12">
                  <c:v>521.25</c:v>
                </c:pt>
                <c:pt idx="13">
                  <c:v>561.5</c:v>
                </c:pt>
                <c:pt idx="14">
                  <c:v>601.75</c:v>
                </c:pt>
                <c:pt idx="15">
                  <c:v>621.9</c:v>
                </c:pt>
                <c:pt idx="16">
                  <c:v>641.95000000000005</c:v>
                </c:pt>
                <c:pt idx="17">
                  <c:v>662.1</c:v>
                </c:pt>
                <c:pt idx="18">
                  <c:v>682.25</c:v>
                </c:pt>
                <c:pt idx="19">
                  <c:v>702.45</c:v>
                </c:pt>
                <c:pt idx="20">
                  <c:v>722.55</c:v>
                </c:pt>
                <c:pt idx="21">
                  <c:v>742.75</c:v>
                </c:pt>
                <c:pt idx="22">
                  <c:v>762.9</c:v>
                </c:pt>
                <c:pt idx="23">
                  <c:v>783.3</c:v>
                </c:pt>
                <c:pt idx="24">
                  <c:v>803.25</c:v>
                </c:pt>
                <c:pt idx="25">
                  <c:v>823.6</c:v>
                </c:pt>
                <c:pt idx="26">
                  <c:v>843.75</c:v>
                </c:pt>
                <c:pt idx="27">
                  <c:v>864</c:v>
                </c:pt>
                <c:pt idx="28">
                  <c:v>884.25</c:v>
                </c:pt>
                <c:pt idx="29">
                  <c:v>904.5</c:v>
                </c:pt>
                <c:pt idx="30">
                  <c:v>924.8</c:v>
                </c:pt>
                <c:pt idx="31">
                  <c:v>945.3</c:v>
                </c:pt>
                <c:pt idx="32">
                  <c:v>965.4</c:v>
                </c:pt>
                <c:pt idx="33">
                  <c:v>986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1.6666666666666666E-2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0.25</c:v>
                </c:pt>
                <c:pt idx="15">
                  <c:v>0.28333333333333333</c:v>
                </c:pt>
                <c:pt idx="16">
                  <c:v>0.28333333333333333</c:v>
                </c:pt>
                <c:pt idx="17">
                  <c:v>0.51666666666666672</c:v>
                </c:pt>
                <c:pt idx="18">
                  <c:v>0.41666666666666669</c:v>
                </c:pt>
                <c:pt idx="19">
                  <c:v>0.91666666666666663</c:v>
                </c:pt>
                <c:pt idx="20">
                  <c:v>0.9</c:v>
                </c:pt>
                <c:pt idx="21">
                  <c:v>0.96666666666666667</c:v>
                </c:pt>
                <c:pt idx="22">
                  <c:v>1.1833333333333333</c:v>
                </c:pt>
                <c:pt idx="23">
                  <c:v>1.1499999999999999</c:v>
                </c:pt>
                <c:pt idx="24">
                  <c:v>1.3666666666666667</c:v>
                </c:pt>
                <c:pt idx="25">
                  <c:v>3.8833333333333333</c:v>
                </c:pt>
                <c:pt idx="26">
                  <c:v>2.5833333333333335</c:v>
                </c:pt>
                <c:pt idx="27">
                  <c:v>2</c:v>
                </c:pt>
                <c:pt idx="28">
                  <c:v>5.7</c:v>
                </c:pt>
                <c:pt idx="29">
                  <c:v>3.9</c:v>
                </c:pt>
                <c:pt idx="30">
                  <c:v>3.1333333333333333</c:v>
                </c:pt>
                <c:pt idx="31">
                  <c:v>5.3166666666666664</c:v>
                </c:pt>
                <c:pt idx="32">
                  <c:v>6.166666666666667</c:v>
                </c:pt>
                <c:pt idx="33">
                  <c:v>14.633333333333333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DD-4050-A6B2-0F30B5B9F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5976"/>
        <c:axId val="210055584"/>
      </c:scatterChart>
      <c:valAx>
        <c:axId val="210054800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192"/>
        <c:crosses val="autoZero"/>
        <c:crossBetween val="midCat"/>
      </c:valAx>
      <c:valAx>
        <c:axId val="2100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4800"/>
        <c:crosses val="autoZero"/>
        <c:crossBetween val="midCat"/>
      </c:valAx>
      <c:valAx>
        <c:axId val="210055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976"/>
        <c:crosses val="max"/>
        <c:crossBetween val="midCat"/>
      </c:valAx>
      <c:valAx>
        <c:axId val="210055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00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1038335807"/>
          <c:y val="0.63459859637110583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3273-4C14-951C-16B595AC5607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3273-4C14-951C-16B595AC5607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3273-4C14-951C-16B595AC5607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3273-4C14-951C-16B595AC5607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3273-4C14-951C-16B595AC5607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745473440185458E-2"/>
                  <c:y val="5.7803644109703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79.75</c:v>
                </c:pt>
                <c:pt idx="2">
                  <c:v>119.8</c:v>
                </c:pt>
                <c:pt idx="3">
                  <c:v>159.85</c:v>
                </c:pt>
                <c:pt idx="4">
                  <c:v>199.95</c:v>
                </c:pt>
                <c:pt idx="5">
                  <c:v>240.05</c:v>
                </c:pt>
                <c:pt idx="6">
                  <c:v>280.10000000000002</c:v>
                </c:pt>
                <c:pt idx="7">
                  <c:v>320.25</c:v>
                </c:pt>
                <c:pt idx="8">
                  <c:v>360.4</c:v>
                </c:pt>
                <c:pt idx="9">
                  <c:v>400.6</c:v>
                </c:pt>
                <c:pt idx="10">
                  <c:v>440.75</c:v>
                </c:pt>
                <c:pt idx="11">
                  <c:v>481</c:v>
                </c:pt>
                <c:pt idx="12">
                  <c:v>521.25</c:v>
                </c:pt>
                <c:pt idx="13">
                  <c:v>561.5</c:v>
                </c:pt>
                <c:pt idx="14">
                  <c:v>601.75</c:v>
                </c:pt>
                <c:pt idx="15">
                  <c:v>621.9</c:v>
                </c:pt>
                <c:pt idx="16">
                  <c:v>641.95000000000005</c:v>
                </c:pt>
                <c:pt idx="17">
                  <c:v>662.1</c:v>
                </c:pt>
                <c:pt idx="18">
                  <c:v>682.25</c:v>
                </c:pt>
                <c:pt idx="19">
                  <c:v>702.45</c:v>
                </c:pt>
                <c:pt idx="20">
                  <c:v>722.55</c:v>
                </c:pt>
                <c:pt idx="21">
                  <c:v>742.75</c:v>
                </c:pt>
                <c:pt idx="22">
                  <c:v>762.9</c:v>
                </c:pt>
                <c:pt idx="23">
                  <c:v>783.3</c:v>
                </c:pt>
                <c:pt idx="24">
                  <c:v>803.25</c:v>
                </c:pt>
                <c:pt idx="25">
                  <c:v>823.6</c:v>
                </c:pt>
                <c:pt idx="26">
                  <c:v>843.75</c:v>
                </c:pt>
                <c:pt idx="27">
                  <c:v>864</c:v>
                </c:pt>
                <c:pt idx="28">
                  <c:v>884.25</c:v>
                </c:pt>
                <c:pt idx="29">
                  <c:v>904.5</c:v>
                </c:pt>
                <c:pt idx="30">
                  <c:v>924.8</c:v>
                </c:pt>
                <c:pt idx="31">
                  <c:v>945.3</c:v>
                </c:pt>
                <c:pt idx="32">
                  <c:v>965.4</c:v>
                </c:pt>
                <c:pt idx="33">
                  <c:v>986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199.4</c:v>
                </c:pt>
                <c:pt idx="1">
                  <c:v>399.4</c:v>
                </c:pt>
                <c:pt idx="2">
                  <c:v>599.6</c:v>
                </c:pt>
                <c:pt idx="3">
                  <c:v>799.6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1599.6</c:v>
                </c:pt>
                <c:pt idx="8">
                  <c:v>1799.6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3100.2</c:v>
                </c:pt>
                <c:pt idx="16">
                  <c:v>3200</c:v>
                </c:pt>
                <c:pt idx="17">
                  <c:v>3299.8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4099.8</c:v>
                </c:pt>
                <c:pt idx="26">
                  <c:v>4200</c:v>
                </c:pt>
                <c:pt idx="27">
                  <c:v>4299.8</c:v>
                </c:pt>
                <c:pt idx="28">
                  <c:v>4400</c:v>
                </c:pt>
                <c:pt idx="29">
                  <c:v>4500</c:v>
                </c:pt>
                <c:pt idx="30">
                  <c:v>4599.8</c:v>
                </c:pt>
                <c:pt idx="31">
                  <c:v>4700</c:v>
                </c:pt>
                <c:pt idx="32">
                  <c:v>4800</c:v>
                </c:pt>
                <c:pt idx="33">
                  <c:v>4899.8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73-4C14-951C-16B595AC5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6760"/>
        <c:axId val="21005715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79.75</c:v>
                </c:pt>
                <c:pt idx="2">
                  <c:v>119.8</c:v>
                </c:pt>
                <c:pt idx="3">
                  <c:v>159.85</c:v>
                </c:pt>
                <c:pt idx="4">
                  <c:v>199.95</c:v>
                </c:pt>
                <c:pt idx="5">
                  <c:v>240.05</c:v>
                </c:pt>
                <c:pt idx="6">
                  <c:v>280.10000000000002</c:v>
                </c:pt>
                <c:pt idx="7">
                  <c:v>320.25</c:v>
                </c:pt>
                <c:pt idx="8">
                  <c:v>360.4</c:v>
                </c:pt>
                <c:pt idx="9">
                  <c:v>400.6</c:v>
                </c:pt>
                <c:pt idx="10">
                  <c:v>440.75</c:v>
                </c:pt>
                <c:pt idx="11">
                  <c:v>481</c:v>
                </c:pt>
                <c:pt idx="12">
                  <c:v>521.25</c:v>
                </c:pt>
                <c:pt idx="13">
                  <c:v>561.5</c:v>
                </c:pt>
                <c:pt idx="14">
                  <c:v>601.75</c:v>
                </c:pt>
                <c:pt idx="15">
                  <c:v>621.9</c:v>
                </c:pt>
                <c:pt idx="16">
                  <c:v>641.95000000000005</c:v>
                </c:pt>
                <c:pt idx="17">
                  <c:v>662.1</c:v>
                </c:pt>
                <c:pt idx="18">
                  <c:v>682.25</c:v>
                </c:pt>
                <c:pt idx="19">
                  <c:v>702.45</c:v>
                </c:pt>
                <c:pt idx="20">
                  <c:v>722.55</c:v>
                </c:pt>
                <c:pt idx="21">
                  <c:v>742.75</c:v>
                </c:pt>
                <c:pt idx="22">
                  <c:v>762.9</c:v>
                </c:pt>
                <c:pt idx="23">
                  <c:v>783.3</c:v>
                </c:pt>
                <c:pt idx="24">
                  <c:v>803.25</c:v>
                </c:pt>
                <c:pt idx="25">
                  <c:v>823.6</c:v>
                </c:pt>
                <c:pt idx="26">
                  <c:v>843.75</c:v>
                </c:pt>
                <c:pt idx="27">
                  <c:v>864</c:v>
                </c:pt>
                <c:pt idx="28">
                  <c:v>884.25</c:v>
                </c:pt>
                <c:pt idx="29">
                  <c:v>904.5</c:v>
                </c:pt>
                <c:pt idx="30">
                  <c:v>924.8</c:v>
                </c:pt>
                <c:pt idx="31">
                  <c:v>945.3</c:v>
                </c:pt>
                <c:pt idx="32">
                  <c:v>965.4</c:v>
                </c:pt>
                <c:pt idx="33">
                  <c:v>986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1.6666666666666666E-2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0.25</c:v>
                </c:pt>
                <c:pt idx="15">
                  <c:v>0.28333333333333333</c:v>
                </c:pt>
                <c:pt idx="16">
                  <c:v>0.28333333333333333</c:v>
                </c:pt>
                <c:pt idx="17">
                  <c:v>0.51666666666666672</c:v>
                </c:pt>
                <c:pt idx="18">
                  <c:v>0.41666666666666669</c:v>
                </c:pt>
                <c:pt idx="19">
                  <c:v>0.91666666666666663</c:v>
                </c:pt>
                <c:pt idx="20">
                  <c:v>0.9</c:v>
                </c:pt>
                <c:pt idx="21">
                  <c:v>0.96666666666666667</c:v>
                </c:pt>
                <c:pt idx="22">
                  <c:v>1.1833333333333333</c:v>
                </c:pt>
                <c:pt idx="23">
                  <c:v>1.1499999999999999</c:v>
                </c:pt>
                <c:pt idx="24">
                  <c:v>1.3666666666666667</c:v>
                </c:pt>
                <c:pt idx="25">
                  <c:v>3.8833333333333333</c:v>
                </c:pt>
                <c:pt idx="26">
                  <c:v>2.5833333333333335</c:v>
                </c:pt>
                <c:pt idx="27">
                  <c:v>2</c:v>
                </c:pt>
                <c:pt idx="28">
                  <c:v>5.7</c:v>
                </c:pt>
                <c:pt idx="29">
                  <c:v>3.9</c:v>
                </c:pt>
                <c:pt idx="30">
                  <c:v>3.1333333333333333</c:v>
                </c:pt>
                <c:pt idx="31">
                  <c:v>5.3166666666666664</c:v>
                </c:pt>
                <c:pt idx="32">
                  <c:v>6.166666666666667</c:v>
                </c:pt>
                <c:pt idx="33">
                  <c:v>14.633333333333333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73-4C14-951C-16B595AC5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7936"/>
        <c:axId val="210057544"/>
      </c:scatterChart>
      <c:valAx>
        <c:axId val="2100567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7152"/>
        <c:crosses val="autoZero"/>
        <c:crossBetween val="midCat"/>
      </c:valAx>
      <c:valAx>
        <c:axId val="2100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6760"/>
        <c:crosses val="autoZero"/>
        <c:crossBetween val="midCat"/>
      </c:valAx>
      <c:valAx>
        <c:axId val="210057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7936"/>
        <c:crosses val="max"/>
        <c:crossBetween val="midCat"/>
      </c:valAx>
      <c:valAx>
        <c:axId val="2100579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005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60888391489135"/>
          <c:y val="4.5830480429076795E-2"/>
          <c:w val="0.23658859266957113"/>
          <c:h val="0.1266066605804709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647700</xdr:colOff>
      <xdr:row>23</xdr:row>
      <xdr:rowOff>43815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I40" sqref="I40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.375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5" t="s">
        <v>40</v>
      </c>
      <c r="B1" s="25"/>
      <c r="C1" s="25"/>
      <c r="D1" s="25"/>
      <c r="E1" s="25"/>
      <c r="F1" s="25"/>
      <c r="G1" s="25"/>
      <c r="H1" s="25"/>
      <c r="I1" s="25"/>
      <c r="P1" s="26" t="s">
        <v>18</v>
      </c>
      <c r="Q1" s="26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20">
        <v>199.4</v>
      </c>
      <c r="C4" s="17">
        <f>A4/$Q$2</f>
        <v>40</v>
      </c>
      <c r="D4" s="20">
        <v>39.75</v>
      </c>
      <c r="E4" s="21">
        <f>B4/D4</f>
        <v>5.0163522012578614</v>
      </c>
      <c r="F4" s="21">
        <f>E4/$Q$2</f>
        <v>1.0032704402515722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</row>
    <row r="5" spans="1:17" ht="15">
      <c r="A5" s="17">
        <v>400</v>
      </c>
      <c r="B5" s="20">
        <v>399.4</v>
      </c>
      <c r="C5" s="17">
        <f t="shared" ref="C5:C37" si="0">A5/$Q$2</f>
        <v>80</v>
      </c>
      <c r="D5" s="20">
        <v>79.75</v>
      </c>
      <c r="E5" s="21">
        <f>B5/D5</f>
        <v>5.0081504702194355</v>
      </c>
      <c r="F5" s="21">
        <f t="shared" ref="F5:F37" si="1">E5/$Q$2</f>
        <v>1.0016300940438871</v>
      </c>
      <c r="G5" s="18">
        <v>0</v>
      </c>
      <c r="H5" s="22">
        <f t="shared" ref="H5:H37" si="2">G5/$Q$22</f>
        <v>0</v>
      </c>
      <c r="I5" s="22">
        <f t="shared" ref="I5:I37" si="3">SQRT(G5)/$Q$22</f>
        <v>0</v>
      </c>
      <c r="P5" s="26" t="s">
        <v>16</v>
      </c>
      <c r="Q5" s="26"/>
    </row>
    <row r="6" spans="1:17" ht="15">
      <c r="A6" s="17">
        <v>600</v>
      </c>
      <c r="B6" s="20">
        <v>599.6</v>
      </c>
      <c r="C6" s="17">
        <f t="shared" si="0"/>
        <v>120</v>
      </c>
      <c r="D6" s="20">
        <v>119.8</v>
      </c>
      <c r="E6" s="21">
        <f t="shared" ref="E6:E37" si="4">B6/D6</f>
        <v>5.0050083472454094</v>
      </c>
      <c r="F6" s="21">
        <f t="shared" si="1"/>
        <v>1.001001669449082</v>
      </c>
      <c r="G6" s="18">
        <v>0</v>
      </c>
      <c r="H6" s="22">
        <f t="shared" si="2"/>
        <v>0</v>
      </c>
      <c r="I6" s="22">
        <f t="shared" si="3"/>
        <v>0</v>
      </c>
      <c r="P6" s="12" t="s">
        <v>17</v>
      </c>
      <c r="Q6" s="19" t="s">
        <v>41</v>
      </c>
    </row>
    <row r="7" spans="1:17" ht="15">
      <c r="A7" s="17">
        <v>800</v>
      </c>
      <c r="B7" s="20">
        <v>799.6</v>
      </c>
      <c r="C7" s="17">
        <f t="shared" si="0"/>
        <v>160</v>
      </c>
      <c r="D7" s="20">
        <v>159.85</v>
      </c>
      <c r="E7" s="21">
        <f t="shared" si="4"/>
        <v>5.0021895527056621</v>
      </c>
      <c r="F7" s="21">
        <f t="shared" si="1"/>
        <v>1.0004379105411325</v>
      </c>
      <c r="G7" s="18">
        <v>0</v>
      </c>
      <c r="H7" s="22">
        <f t="shared" si="2"/>
        <v>0</v>
      </c>
      <c r="I7" s="22">
        <f t="shared" si="3"/>
        <v>0</v>
      </c>
      <c r="P7" s="12"/>
      <c r="Q7" s="13" t="s">
        <v>42</v>
      </c>
    </row>
    <row r="8" spans="1:17" ht="15">
      <c r="A8" s="17">
        <v>1000</v>
      </c>
      <c r="B8" s="20">
        <v>999.8</v>
      </c>
      <c r="C8" s="17">
        <f t="shared" si="0"/>
        <v>200</v>
      </c>
      <c r="D8" s="20">
        <v>199.95</v>
      </c>
      <c r="E8" s="21">
        <f t="shared" si="4"/>
        <v>5.0002500625156285</v>
      </c>
      <c r="F8" s="21">
        <f t="shared" si="1"/>
        <v>1.0000500125031258</v>
      </c>
      <c r="G8" s="18">
        <v>0</v>
      </c>
      <c r="H8" s="22">
        <f t="shared" si="2"/>
        <v>0</v>
      </c>
      <c r="I8" s="22">
        <f t="shared" si="3"/>
        <v>0</v>
      </c>
      <c r="P8" s="26" t="s">
        <v>15</v>
      </c>
      <c r="Q8" s="26"/>
    </row>
    <row r="9" spans="1:17" ht="15">
      <c r="A9" s="17">
        <v>1200</v>
      </c>
      <c r="B9" s="20">
        <v>1199.8</v>
      </c>
      <c r="C9" s="17">
        <f t="shared" si="0"/>
        <v>240</v>
      </c>
      <c r="D9" s="20">
        <v>240.05</v>
      </c>
      <c r="E9" s="21">
        <f t="shared" si="4"/>
        <v>4.9981253905436365</v>
      </c>
      <c r="F9" s="21">
        <f t="shared" si="1"/>
        <v>0.99962507810872725</v>
      </c>
      <c r="G9" s="18">
        <v>0</v>
      </c>
      <c r="H9" s="22">
        <f t="shared" si="2"/>
        <v>0</v>
      </c>
      <c r="I9" s="22">
        <f t="shared" si="3"/>
        <v>0</v>
      </c>
      <c r="P9" s="12" t="s">
        <v>17</v>
      </c>
      <c r="Q9" s="19" t="s">
        <v>43</v>
      </c>
    </row>
    <row r="10" spans="1:17" ht="15">
      <c r="A10" s="17">
        <v>1400</v>
      </c>
      <c r="B10" s="20">
        <v>1399.8</v>
      </c>
      <c r="C10" s="17">
        <f t="shared" si="0"/>
        <v>280</v>
      </c>
      <c r="D10" s="20">
        <v>280.10000000000002</v>
      </c>
      <c r="E10" s="21">
        <f t="shared" si="4"/>
        <v>4.9975008925383788</v>
      </c>
      <c r="F10" s="21">
        <f t="shared" si="1"/>
        <v>0.99950017850767581</v>
      </c>
      <c r="G10" s="18">
        <v>0</v>
      </c>
      <c r="H10" s="22">
        <f t="shared" si="2"/>
        <v>0</v>
      </c>
      <c r="I10" s="22">
        <f t="shared" si="3"/>
        <v>0</v>
      </c>
      <c r="P10" s="12" t="s">
        <v>11</v>
      </c>
      <c r="Q10" s="19">
        <v>4</v>
      </c>
    </row>
    <row r="11" spans="1:17" ht="15">
      <c r="A11" s="17">
        <v>1600</v>
      </c>
      <c r="B11" s="20">
        <v>1599.6</v>
      </c>
      <c r="C11" s="17">
        <f t="shared" si="0"/>
        <v>320</v>
      </c>
      <c r="D11" s="20">
        <v>320.25</v>
      </c>
      <c r="E11" s="21">
        <f>B11/D11</f>
        <v>4.9948477751756437</v>
      </c>
      <c r="F11" s="21">
        <f t="shared" si="1"/>
        <v>0.99896955503512874</v>
      </c>
      <c r="G11" s="18">
        <v>0</v>
      </c>
      <c r="H11" s="22">
        <f t="shared" si="2"/>
        <v>0</v>
      </c>
      <c r="I11" s="22">
        <f t="shared" si="3"/>
        <v>0</v>
      </c>
      <c r="P11" s="12" t="s">
        <v>12</v>
      </c>
      <c r="Q11" s="19">
        <v>4.5</v>
      </c>
    </row>
    <row r="12" spans="1:17" ht="15">
      <c r="A12" s="17">
        <v>1800</v>
      </c>
      <c r="B12" s="20">
        <v>1799.6</v>
      </c>
      <c r="C12" s="17">
        <f t="shared" si="0"/>
        <v>360</v>
      </c>
      <c r="D12" s="20">
        <v>360.4</v>
      </c>
      <c r="E12" s="21">
        <f>B12/D12</f>
        <v>4.9933407325194228</v>
      </c>
      <c r="F12" s="21">
        <f t="shared" si="1"/>
        <v>0.99866814650388458</v>
      </c>
      <c r="G12" s="18">
        <v>1</v>
      </c>
      <c r="H12" s="22">
        <f>G12/$Q$22</f>
        <v>1.6666666666666666E-2</v>
      </c>
      <c r="I12" s="22">
        <f t="shared" si="3"/>
        <v>1.6666666666666666E-2</v>
      </c>
      <c r="P12" s="12"/>
      <c r="Q12" s="12"/>
    </row>
    <row r="13" spans="1:17" ht="15">
      <c r="A13" s="17">
        <v>2000</v>
      </c>
      <c r="B13" s="20">
        <v>1999.8</v>
      </c>
      <c r="C13" s="17">
        <f t="shared" si="0"/>
        <v>400</v>
      </c>
      <c r="D13" s="20">
        <v>400.6</v>
      </c>
      <c r="E13" s="21">
        <f t="shared" si="4"/>
        <v>4.9920119820269591</v>
      </c>
      <c r="F13" s="21">
        <f t="shared" si="1"/>
        <v>0.99840239640539186</v>
      </c>
      <c r="G13" s="18">
        <v>0</v>
      </c>
      <c r="H13" s="22">
        <f t="shared" si="2"/>
        <v>0</v>
      </c>
      <c r="I13" s="22">
        <f t="shared" si="3"/>
        <v>0</v>
      </c>
      <c r="P13" s="12" t="s">
        <v>14</v>
      </c>
      <c r="Q13" s="19">
        <v>500</v>
      </c>
    </row>
    <row r="14" spans="1:17" ht="15">
      <c r="A14" s="17">
        <v>2200</v>
      </c>
      <c r="B14" s="20">
        <v>2199.8000000000002</v>
      </c>
      <c r="C14" s="17">
        <f t="shared" si="0"/>
        <v>440</v>
      </c>
      <c r="D14" s="20">
        <v>440.75</v>
      </c>
      <c r="E14" s="21">
        <f t="shared" si="4"/>
        <v>4.9910380034032906</v>
      </c>
      <c r="F14" s="21">
        <f t="shared" si="1"/>
        <v>0.99820760068065817</v>
      </c>
      <c r="G14" s="18">
        <v>0</v>
      </c>
      <c r="H14" s="22">
        <f t="shared" si="2"/>
        <v>0</v>
      </c>
      <c r="I14" s="22">
        <f t="shared" si="3"/>
        <v>0</v>
      </c>
      <c r="P14" s="12" t="s">
        <v>13</v>
      </c>
      <c r="Q14" s="19">
        <v>500</v>
      </c>
    </row>
    <row r="15" spans="1:17" ht="15">
      <c r="A15" s="17">
        <v>2400</v>
      </c>
      <c r="B15" s="20">
        <v>2399.8000000000002</v>
      </c>
      <c r="C15" s="17">
        <f t="shared" si="0"/>
        <v>480</v>
      </c>
      <c r="D15" s="20">
        <v>481</v>
      </c>
      <c r="E15" s="21">
        <f t="shared" si="4"/>
        <v>4.9891891891891893</v>
      </c>
      <c r="F15" s="21">
        <f t="shared" si="1"/>
        <v>0.99783783783783786</v>
      </c>
      <c r="G15" s="18">
        <v>0</v>
      </c>
      <c r="H15" s="22">
        <f t="shared" si="2"/>
        <v>0</v>
      </c>
      <c r="I15" s="22">
        <f t="shared" si="3"/>
        <v>0</v>
      </c>
      <c r="P15" s="12"/>
      <c r="Q15" s="14"/>
    </row>
    <row r="16" spans="1:17" ht="15">
      <c r="A16" s="17">
        <v>2600</v>
      </c>
      <c r="B16" s="20">
        <v>2600</v>
      </c>
      <c r="C16" s="17">
        <f t="shared" si="0"/>
        <v>520</v>
      </c>
      <c r="D16" s="20">
        <v>521.25</v>
      </c>
      <c r="E16" s="21">
        <f t="shared" si="4"/>
        <v>4.9880095923261392</v>
      </c>
      <c r="F16" s="21">
        <f t="shared" si="1"/>
        <v>0.99760191846522783</v>
      </c>
      <c r="G16" s="18">
        <v>0</v>
      </c>
      <c r="H16" s="22">
        <f t="shared" si="2"/>
        <v>0</v>
      </c>
      <c r="I16" s="22">
        <f t="shared" si="3"/>
        <v>0</v>
      </c>
      <c r="P16" s="26" t="s">
        <v>22</v>
      </c>
      <c r="Q16" s="26"/>
    </row>
    <row r="17" spans="1:17" ht="15">
      <c r="A17" s="17">
        <v>2800</v>
      </c>
      <c r="B17" s="20">
        <v>2800</v>
      </c>
      <c r="C17" s="17">
        <f t="shared" si="0"/>
        <v>560</v>
      </c>
      <c r="D17" s="20">
        <v>561.5</v>
      </c>
      <c r="E17" s="21">
        <f t="shared" si="4"/>
        <v>4.9866429207479968</v>
      </c>
      <c r="F17" s="21">
        <f t="shared" si="1"/>
        <v>0.99732858414959935</v>
      </c>
      <c r="G17" s="18">
        <v>6</v>
      </c>
      <c r="H17" s="22">
        <f t="shared" si="2"/>
        <v>0.1</v>
      </c>
      <c r="I17" s="22">
        <f t="shared" si="3"/>
        <v>4.0824829046386298E-2</v>
      </c>
      <c r="P17" s="12" t="s">
        <v>17</v>
      </c>
      <c r="Q17" s="19" t="s">
        <v>44</v>
      </c>
    </row>
    <row r="18" spans="1:17" ht="15">
      <c r="A18" s="17">
        <v>3000</v>
      </c>
      <c r="B18" s="20">
        <v>3000</v>
      </c>
      <c r="C18" s="17">
        <f t="shared" si="0"/>
        <v>600</v>
      </c>
      <c r="D18" s="20">
        <v>601.75</v>
      </c>
      <c r="E18" s="21">
        <f t="shared" si="4"/>
        <v>4.9854590776900709</v>
      </c>
      <c r="F18" s="21">
        <f t="shared" si="1"/>
        <v>0.99709181553801418</v>
      </c>
      <c r="G18" s="18">
        <v>15</v>
      </c>
      <c r="H18" s="22">
        <f t="shared" si="2"/>
        <v>0.25</v>
      </c>
      <c r="I18" s="22">
        <f t="shared" si="3"/>
        <v>6.4549722436790288E-2</v>
      </c>
      <c r="P18" s="12" t="s">
        <v>23</v>
      </c>
      <c r="Q18" s="19">
        <v>140</v>
      </c>
    </row>
    <row r="19" spans="1:17" ht="15">
      <c r="A19" s="17">
        <v>3100</v>
      </c>
      <c r="B19" s="20">
        <v>3100.2</v>
      </c>
      <c r="C19" s="17">
        <f t="shared" si="0"/>
        <v>620</v>
      </c>
      <c r="D19" s="20">
        <v>621.9</v>
      </c>
      <c r="E19" s="21">
        <f t="shared" si="4"/>
        <v>4.9850458273034253</v>
      </c>
      <c r="F19" s="21">
        <f t="shared" si="1"/>
        <v>0.99700916546068508</v>
      </c>
      <c r="G19" s="18">
        <v>17</v>
      </c>
      <c r="H19" s="22">
        <f>G19/$Q$22</f>
        <v>0.28333333333333333</v>
      </c>
      <c r="I19" s="22">
        <f t="shared" si="3"/>
        <v>6.8718427093627674E-2</v>
      </c>
      <c r="P19" s="12"/>
      <c r="Q19" s="12"/>
    </row>
    <row r="20" spans="1:17" ht="15">
      <c r="A20" s="17">
        <v>3200</v>
      </c>
      <c r="B20" s="20">
        <v>3200</v>
      </c>
      <c r="C20" s="17">
        <f t="shared" si="0"/>
        <v>640</v>
      </c>
      <c r="D20" s="20">
        <v>641.95000000000005</v>
      </c>
      <c r="E20" s="21">
        <f t="shared" si="4"/>
        <v>4.9848119012384142</v>
      </c>
      <c r="F20" s="21">
        <f t="shared" si="1"/>
        <v>0.9969623802476828</v>
      </c>
      <c r="G20" s="18">
        <v>17</v>
      </c>
      <c r="H20" s="22">
        <f t="shared" si="2"/>
        <v>0.28333333333333333</v>
      </c>
      <c r="I20" s="22">
        <f t="shared" si="3"/>
        <v>6.8718427093627674E-2</v>
      </c>
      <c r="P20" s="26" t="s">
        <v>24</v>
      </c>
      <c r="Q20" s="26"/>
    </row>
    <row r="21" spans="1:17" ht="15">
      <c r="A21" s="17">
        <v>3300</v>
      </c>
      <c r="B21" s="20">
        <v>3299.8</v>
      </c>
      <c r="C21" s="17">
        <f t="shared" si="0"/>
        <v>660</v>
      </c>
      <c r="D21" s="20">
        <v>662.1</v>
      </c>
      <c r="E21" s="21">
        <f t="shared" si="4"/>
        <v>4.9838392991995164</v>
      </c>
      <c r="F21" s="21">
        <f t="shared" si="1"/>
        <v>0.99676785983990324</v>
      </c>
      <c r="G21" s="18">
        <v>31</v>
      </c>
      <c r="H21" s="22">
        <f t="shared" si="2"/>
        <v>0.51666666666666672</v>
      </c>
      <c r="I21" s="22">
        <f t="shared" si="3"/>
        <v>9.2796072713833694E-2</v>
      </c>
      <c r="P21" s="12" t="s">
        <v>17</v>
      </c>
      <c r="Q21" s="19" t="s">
        <v>45</v>
      </c>
    </row>
    <row r="22" spans="1:17" ht="15">
      <c r="A22" s="17">
        <v>3400</v>
      </c>
      <c r="B22" s="20">
        <v>3400</v>
      </c>
      <c r="C22" s="17">
        <f t="shared" si="0"/>
        <v>680</v>
      </c>
      <c r="D22" s="20">
        <v>682.25</v>
      </c>
      <c r="E22" s="21">
        <f t="shared" si="4"/>
        <v>4.9835104433858559</v>
      </c>
      <c r="F22" s="21">
        <f t="shared" si="1"/>
        <v>0.99670208867717114</v>
      </c>
      <c r="G22" s="18">
        <v>25</v>
      </c>
      <c r="H22" s="22">
        <f t="shared" si="2"/>
        <v>0.41666666666666669</v>
      </c>
      <c r="I22" s="22">
        <f t="shared" si="3"/>
        <v>8.3333333333333329E-2</v>
      </c>
      <c r="P22" s="12" t="s">
        <v>25</v>
      </c>
      <c r="Q22" s="19">
        <v>60</v>
      </c>
    </row>
    <row r="23" spans="1:17">
      <c r="A23" s="17">
        <v>3500</v>
      </c>
      <c r="B23" s="20">
        <v>3500</v>
      </c>
      <c r="C23" s="17">
        <f t="shared" si="0"/>
        <v>700</v>
      </c>
      <c r="D23" s="20">
        <v>702.45</v>
      </c>
      <c r="E23" s="21">
        <f t="shared" si="4"/>
        <v>4.9825610363726955</v>
      </c>
      <c r="F23" s="21">
        <f t="shared" si="1"/>
        <v>0.99651220727453915</v>
      </c>
      <c r="G23" s="18">
        <v>55</v>
      </c>
      <c r="H23" s="22">
        <f t="shared" si="2"/>
        <v>0.91666666666666663</v>
      </c>
      <c r="I23" s="22">
        <f t="shared" si="3"/>
        <v>0.12360330811826105</v>
      </c>
    </row>
    <row r="24" spans="1:17">
      <c r="A24" s="17">
        <v>3600</v>
      </c>
      <c r="B24" s="20">
        <v>3600</v>
      </c>
      <c r="C24" s="17">
        <f t="shared" si="0"/>
        <v>720</v>
      </c>
      <c r="D24" s="20">
        <v>722.55</v>
      </c>
      <c r="E24" s="21">
        <f t="shared" si="4"/>
        <v>4.9823541623417071</v>
      </c>
      <c r="F24" s="21">
        <f t="shared" si="1"/>
        <v>0.99647083246834145</v>
      </c>
      <c r="G24" s="18">
        <v>54</v>
      </c>
      <c r="H24" s="22">
        <f t="shared" si="2"/>
        <v>0.9</v>
      </c>
      <c r="I24" s="22">
        <f t="shared" si="3"/>
        <v>0.12247448713915891</v>
      </c>
    </row>
    <row r="25" spans="1:17" ht="15">
      <c r="A25" s="17">
        <v>3700</v>
      </c>
      <c r="B25" s="20">
        <v>3700</v>
      </c>
      <c r="C25" s="17">
        <f t="shared" si="0"/>
        <v>740</v>
      </c>
      <c r="D25" s="20">
        <v>742.75</v>
      </c>
      <c r="E25" s="21">
        <f t="shared" si="4"/>
        <v>4.9814877145742171</v>
      </c>
      <c r="F25" s="21">
        <f t="shared" si="1"/>
        <v>0.9962975429148434</v>
      </c>
      <c r="G25" s="18">
        <v>58</v>
      </c>
      <c r="H25" s="22">
        <f t="shared" si="2"/>
        <v>0.96666666666666667</v>
      </c>
      <c r="I25" s="22">
        <f t="shared" si="3"/>
        <v>0.12692955176439849</v>
      </c>
      <c r="J25" s="4"/>
      <c r="K25" s="4"/>
      <c r="L25" s="4"/>
      <c r="M25" s="4"/>
      <c r="N25" s="4"/>
      <c r="O25" s="4"/>
      <c r="P25" s="23" t="s">
        <v>31</v>
      </c>
      <c r="Q25" s="24"/>
    </row>
    <row r="26" spans="1:17" ht="15">
      <c r="A26" s="17">
        <v>3800</v>
      </c>
      <c r="B26" s="20">
        <v>3800</v>
      </c>
      <c r="C26" s="17">
        <f t="shared" si="0"/>
        <v>760</v>
      </c>
      <c r="D26" s="20">
        <v>762.9</v>
      </c>
      <c r="E26" s="21">
        <f t="shared" si="4"/>
        <v>4.980993577139861</v>
      </c>
      <c r="F26" s="21">
        <f t="shared" si="1"/>
        <v>0.99619871542797223</v>
      </c>
      <c r="G26" s="18">
        <v>71</v>
      </c>
      <c r="H26" s="22">
        <f t="shared" si="2"/>
        <v>1.1833333333333333</v>
      </c>
      <c r="I26" s="22">
        <f t="shared" si="3"/>
        <v>0.14043582955293932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4899.8</v>
      </c>
    </row>
    <row r="27" spans="1:17" ht="15">
      <c r="A27" s="17">
        <v>3900</v>
      </c>
      <c r="B27" s="20">
        <v>3900</v>
      </c>
      <c r="C27" s="17">
        <f t="shared" si="0"/>
        <v>780</v>
      </c>
      <c r="D27" s="20">
        <v>783.3</v>
      </c>
      <c r="E27" s="21">
        <f t="shared" si="4"/>
        <v>4.9789352738414401</v>
      </c>
      <c r="F27" s="21">
        <f t="shared" si="1"/>
        <v>0.99578705476828799</v>
      </c>
      <c r="G27" s="18">
        <v>69</v>
      </c>
      <c r="H27" s="22">
        <f t="shared" si="2"/>
        <v>1.1499999999999999</v>
      </c>
      <c r="I27" s="22">
        <f t="shared" si="3"/>
        <v>0.13844373104863458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4634.2</v>
      </c>
    </row>
    <row r="28" spans="1:17" ht="15">
      <c r="A28" s="17">
        <v>4000</v>
      </c>
      <c r="B28" s="20">
        <v>4000</v>
      </c>
      <c r="C28" s="17">
        <f t="shared" si="0"/>
        <v>800</v>
      </c>
      <c r="D28" s="20">
        <v>803.25</v>
      </c>
      <c r="E28" s="21">
        <f t="shared" si="4"/>
        <v>4.9797696856520384</v>
      </c>
      <c r="F28" s="21">
        <f t="shared" si="1"/>
        <v>0.9959539371304077</v>
      </c>
      <c r="G28" s="18">
        <v>82</v>
      </c>
      <c r="H28" s="22">
        <f t="shared" si="2"/>
        <v>1.3666666666666667</v>
      </c>
      <c r="I28" s="22">
        <f t="shared" si="3"/>
        <v>0.15092308563562362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986</v>
      </c>
    </row>
    <row r="29" spans="1:17" ht="15">
      <c r="A29" s="17">
        <v>4100</v>
      </c>
      <c r="B29" s="20">
        <v>4099.8</v>
      </c>
      <c r="C29" s="17">
        <f t="shared" si="0"/>
        <v>820</v>
      </c>
      <c r="D29" s="20">
        <v>823.6</v>
      </c>
      <c r="E29" s="21">
        <f t="shared" si="4"/>
        <v>4.9779018941233613</v>
      </c>
      <c r="F29" s="21">
        <f t="shared" si="1"/>
        <v>0.99558037882467221</v>
      </c>
      <c r="G29" s="18">
        <v>233</v>
      </c>
      <c r="H29" s="22">
        <f t="shared" si="2"/>
        <v>3.8833333333333333</v>
      </c>
      <c r="I29" s="22">
        <f t="shared" si="3"/>
        <v>0.25440562537456246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20">
        <v>4200</v>
      </c>
      <c r="C30" s="17">
        <f t="shared" si="0"/>
        <v>840</v>
      </c>
      <c r="D30" s="20">
        <v>843.75</v>
      </c>
      <c r="E30" s="21">
        <f t="shared" si="4"/>
        <v>4.9777777777777779</v>
      </c>
      <c r="F30" s="21">
        <f t="shared" si="1"/>
        <v>0.99555555555555553</v>
      </c>
      <c r="G30" s="18">
        <v>155</v>
      </c>
      <c r="H30" s="22">
        <f t="shared" si="2"/>
        <v>2.5833333333333335</v>
      </c>
      <c r="I30" s="22">
        <f t="shared" si="3"/>
        <v>0.20749832663314555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4.9690404691256234</v>
      </c>
    </row>
    <row r="31" spans="1:17" ht="15">
      <c r="A31" s="17">
        <v>4300</v>
      </c>
      <c r="B31" s="20">
        <v>4299.8</v>
      </c>
      <c r="C31" s="17">
        <f t="shared" si="0"/>
        <v>860</v>
      </c>
      <c r="D31" s="20">
        <v>864</v>
      </c>
      <c r="E31" s="21">
        <f t="shared" si="4"/>
        <v>4.9766203703703704</v>
      </c>
      <c r="F31" s="21">
        <f t="shared" si="1"/>
        <v>0.99532407407407408</v>
      </c>
      <c r="G31" s="18">
        <v>120</v>
      </c>
      <c r="H31" s="22">
        <f t="shared" si="2"/>
        <v>2</v>
      </c>
      <c r="I31" s="22">
        <f t="shared" si="3"/>
        <v>0.18257418583505539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0.61919061748753279</v>
      </c>
    </row>
    <row r="32" spans="1:17" ht="15">
      <c r="A32" s="17">
        <v>4400</v>
      </c>
      <c r="B32" s="20">
        <v>4400</v>
      </c>
      <c r="C32" s="17">
        <f t="shared" si="0"/>
        <v>880</v>
      </c>
      <c r="D32" s="20">
        <v>884.25</v>
      </c>
      <c r="E32" s="21">
        <f t="shared" si="4"/>
        <v>4.9759683347469608</v>
      </c>
      <c r="F32" s="21">
        <f t="shared" si="1"/>
        <v>0.99519366694939215</v>
      </c>
      <c r="G32" s="18">
        <v>342</v>
      </c>
      <c r="H32" s="22">
        <f t="shared" si="2"/>
        <v>5.7</v>
      </c>
      <c r="I32" s="22">
        <f t="shared" si="3"/>
        <v>0.30822070014844882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14.633333333333333</v>
      </c>
    </row>
    <row r="33" spans="1:17" ht="15">
      <c r="A33" s="17">
        <v>4500</v>
      </c>
      <c r="B33" s="20">
        <v>4500</v>
      </c>
      <c r="C33" s="17">
        <f t="shared" si="0"/>
        <v>900</v>
      </c>
      <c r="D33" s="20">
        <v>904.5</v>
      </c>
      <c r="E33" s="21">
        <f t="shared" si="4"/>
        <v>4.9751243781094523</v>
      </c>
      <c r="F33" s="21">
        <f t="shared" si="1"/>
        <v>0.99502487562189046</v>
      </c>
      <c r="G33" s="18">
        <v>234</v>
      </c>
      <c r="H33" s="22">
        <f t="shared" si="2"/>
        <v>3.9</v>
      </c>
      <c r="I33" s="22">
        <f t="shared" si="3"/>
        <v>0.25495097567963926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0.49385107966763514</v>
      </c>
    </row>
    <row r="34" spans="1:17">
      <c r="A34" s="17">
        <v>4600</v>
      </c>
      <c r="B34" s="20">
        <v>4599.8</v>
      </c>
      <c r="C34" s="17">
        <f t="shared" si="0"/>
        <v>920</v>
      </c>
      <c r="D34" s="20">
        <v>924.8</v>
      </c>
      <c r="E34" s="21">
        <f t="shared" si="4"/>
        <v>4.9738321799307963</v>
      </c>
      <c r="F34" s="21">
        <f t="shared" si="1"/>
        <v>0.99476643598615921</v>
      </c>
      <c r="G34" s="18">
        <v>188</v>
      </c>
      <c r="H34" s="22">
        <f t="shared" si="2"/>
        <v>3.1333333333333333</v>
      </c>
      <c r="I34" s="22">
        <f t="shared" si="3"/>
        <v>0.22852182001336813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20">
        <v>4700</v>
      </c>
      <c r="C35" s="17">
        <f t="shared" si="0"/>
        <v>940</v>
      </c>
      <c r="D35" s="20">
        <v>945.3</v>
      </c>
      <c r="E35" s="21">
        <f t="shared" si="4"/>
        <v>4.9719665714587959</v>
      </c>
      <c r="F35" s="21">
        <f t="shared" si="1"/>
        <v>0.99439331429175915</v>
      </c>
      <c r="G35" s="18">
        <v>319</v>
      </c>
      <c r="H35" s="22">
        <f t="shared" si="2"/>
        <v>5.3166666666666664</v>
      </c>
      <c r="I35" s="22">
        <f t="shared" si="3"/>
        <v>0.29767618499152915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20">
        <v>4800</v>
      </c>
      <c r="C36" s="17">
        <f t="shared" si="0"/>
        <v>960</v>
      </c>
      <c r="D36" s="20">
        <v>965.4</v>
      </c>
      <c r="E36" s="21">
        <f t="shared" si="4"/>
        <v>4.9720323182100685</v>
      </c>
      <c r="F36" s="21">
        <f t="shared" si="1"/>
        <v>0.99440646364201368</v>
      </c>
      <c r="G36" s="18">
        <v>370</v>
      </c>
      <c r="H36" s="22">
        <f t="shared" si="2"/>
        <v>6.166666666666667</v>
      </c>
      <c r="I36" s="22">
        <f t="shared" si="3"/>
        <v>0.32058973436118904</v>
      </c>
    </row>
    <row r="37" spans="1:17">
      <c r="A37" s="17">
        <v>4900</v>
      </c>
      <c r="B37" s="20">
        <v>4899.8</v>
      </c>
      <c r="C37" s="17">
        <f t="shared" si="0"/>
        <v>980</v>
      </c>
      <c r="D37" s="20">
        <v>986</v>
      </c>
      <c r="E37" s="21">
        <f t="shared" si="4"/>
        <v>4.9693711967545644</v>
      </c>
      <c r="F37" s="21">
        <f t="shared" si="1"/>
        <v>0.9938742393509129</v>
      </c>
      <c r="G37" s="18">
        <v>878</v>
      </c>
      <c r="H37" s="22">
        <f t="shared" si="2"/>
        <v>14.633333333333333</v>
      </c>
      <c r="I37" s="22">
        <f t="shared" si="3"/>
        <v>0.49385107966763514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7" t="s">
        <v>5</v>
      </c>
      <c r="B44" s="27"/>
      <c r="C44" s="27"/>
      <c r="D44" s="27"/>
      <c r="E44" s="27"/>
      <c r="F44" s="27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7" t="s">
        <v>6</v>
      </c>
      <c r="B70" s="27"/>
      <c r="C70" s="27"/>
      <c r="D70" s="27"/>
      <c r="E70" s="27"/>
      <c r="F70" s="27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8"/>
      <c r="B94" s="28"/>
      <c r="C94" s="28"/>
      <c r="D94" s="28"/>
      <c r="E94" s="28"/>
    </row>
    <row r="95" spans="1:10" hidden="1">
      <c r="A95" s="28"/>
      <c r="B95" s="28"/>
      <c r="C95" s="28"/>
      <c r="D95" s="28"/>
      <c r="E95" s="28"/>
    </row>
    <row r="96" spans="1:10" hidden="1">
      <c r="A96" s="28"/>
      <c r="B96" s="28"/>
      <c r="C96" s="28"/>
      <c r="D96" s="28"/>
      <c r="E96" s="28"/>
    </row>
    <row r="97" spans="1:9" hidden="1">
      <c r="A97" s="28"/>
      <c r="B97" s="28"/>
      <c r="C97" s="28"/>
      <c r="D97" s="28"/>
      <c r="E97" s="28"/>
    </row>
    <row r="98" spans="1:9" hidden="1">
      <c r="A98" s="27" t="s">
        <v>8</v>
      </c>
      <c r="B98" s="27"/>
      <c r="C98" s="27"/>
      <c r="D98" s="27"/>
      <c r="E98" s="27"/>
      <c r="F98" s="27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7" t="s">
        <v>9</v>
      </c>
      <c r="B118" s="27"/>
      <c r="C118" s="27"/>
      <c r="D118" s="27"/>
      <c r="E118" s="27"/>
      <c r="F118" s="27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7" t="s">
        <v>10</v>
      </c>
      <c r="B146" s="27"/>
      <c r="C146" s="27"/>
      <c r="D146" s="27"/>
      <c r="E146" s="27"/>
      <c r="F146" s="27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1" sqref="Q11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2018-04-24T09:10:13Z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