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<sst xmlns="http://schemas.openxmlformats.org/spreadsheetml/2006/main" count="478" uniqueCount="96">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</sst>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686.4323291476776</c:v>
                </c:pt>
                <c:pt idx="1">
                  <c:v>676.6261530169966</c:v>
                </c:pt>
                <c:pt idx="2">
                  <c:v>666.8199768863154</c:v>
                </c:pt>
                <c:pt idx="3">
                  <c:v>657.0138007556342</c:v>
                </c:pt>
                <c:pt idx="4">
                  <c:v>647.2076246249532</c:v>
                </c:pt>
                <c:pt idx="5">
                  <c:v>637.401448494272</c:v>
                </c:pt>
                <c:pt idx="6">
                  <c:v>627.595272363591</c:v>
                </c:pt>
                <c:pt idx="7">
                  <c:v>617.7890962329098</c:v>
                </c:pt>
                <c:pt idx="8">
                  <c:v>607.9829201022287</c:v>
                </c:pt>
                <c:pt idx="9">
                  <c:v>598.1767439715476</c:v>
                </c:pt>
                <c:pt idx="10">
                  <c:v>588.3705678408666</c:v>
                </c:pt>
                <c:pt idx="11">
                  <c:v>578.5643917101854</c:v>
                </c:pt>
                <c:pt idx="12">
                  <c:v>568.7582155795042</c:v>
                </c:pt>
                <c:pt idx="13">
                  <c:v>558.9520394488231</c:v>
                </c:pt>
                <c:pt idx="14">
                  <c:v>549.145863318142</c:v>
                </c:pt>
                <c:pt idx="15">
                  <c:v>539.339687187461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686.4323291476776</c:v>
                </c:pt>
                <c:pt idx="1">
                  <c:v>676.6261530169966</c:v>
                </c:pt>
                <c:pt idx="2">
                  <c:v>666.8199768863154</c:v>
                </c:pt>
                <c:pt idx="3">
                  <c:v>657.0138007556342</c:v>
                </c:pt>
                <c:pt idx="4">
                  <c:v>647.2076246249532</c:v>
                </c:pt>
                <c:pt idx="5">
                  <c:v>637.401448494272</c:v>
                </c:pt>
                <c:pt idx="6">
                  <c:v>627.595272363591</c:v>
                </c:pt>
                <c:pt idx="7">
                  <c:v>617.7890962329098</c:v>
                </c:pt>
                <c:pt idx="8">
                  <c:v>607.9829201022287</c:v>
                </c:pt>
                <c:pt idx="9">
                  <c:v>598.1767439715476</c:v>
                </c:pt>
                <c:pt idx="10">
                  <c:v>588.3705678408666</c:v>
                </c:pt>
                <c:pt idx="11">
                  <c:v>578.5643917101854</c:v>
                </c:pt>
                <c:pt idx="12">
                  <c:v>568.7582155795042</c:v>
                </c:pt>
                <c:pt idx="13">
                  <c:v>558.9520394488231</c:v>
                </c:pt>
                <c:pt idx="14">
                  <c:v>549.145863318142</c:v>
                </c:pt>
                <c:pt idx="15">
                  <c:v>539.339687187461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3901</v>
      </c>
      <c r="G6" s="14">
        <v>700</v>
      </c>
      <c r="H6" s="15">
        <v>0.47083333333333338</v>
      </c>
      <c r="I6" s="16">
        <v>978</v>
      </c>
      <c r="J6" s="17">
        <v>22.3</v>
      </c>
      <c r="K6" s="18">
        <v>258</v>
      </c>
      <c r="L6" s="12">
        <v>16.062377999999999</v>
      </c>
      <c r="M6" s="14">
        <v>91321</v>
      </c>
      <c r="N6" s="23">
        <v>302.19364999999999</v>
      </c>
      <c r="O6" s="41">
        <v>2.2499999999999999E-12</v>
      </c>
      <c r="P6" s="41">
        <v>2.20535E-13</v>
      </c>
      <c r="Q6" s="41">
        <v>-1.2300000000000001E-9</v>
      </c>
      <c r="R6" s="41">
        <v>8.0899999999999997E-12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3845.8</v>
      </c>
      <c r="G7" s="14">
        <v>690</v>
      </c>
      <c r="H7" s="15"/>
      <c r="I7" s="16">
        <v>978</v>
      </c>
      <c r="J7" s="17">
        <v>22.3</v>
      </c>
      <c r="K7" s="18">
        <v>236</v>
      </c>
      <c r="L7" s="12">
        <v>15.362291000000001</v>
      </c>
      <c r="M7" s="36">
        <v>89463</v>
      </c>
      <c r="N7" s="23">
        <v>299.10365999999999</v>
      </c>
      <c r="O7" s="41">
        <v>2.8099999999999999E-12</v>
      </c>
      <c r="P7" s="41">
        <v>1.6400000000000001E-13</v>
      </c>
      <c r="Q7" s="41">
        <v>-8.5800000000000004E-10</v>
      </c>
      <c r="R7" s="41">
        <v>5.4900000000000002E-12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3790.4</v>
      </c>
      <c r="G8" s="14">
        <v>680</v>
      </c>
      <c r="H8" s="15"/>
      <c r="I8" s="16">
        <v>978</v>
      </c>
      <c r="J8" s="17">
        <v>22.3</v>
      </c>
      <c r="K8" s="18">
        <v>195</v>
      </c>
      <c r="L8" s="12">
        <v>13.96424</v>
      </c>
      <c r="M8" s="36">
        <v>88335</v>
      </c>
      <c r="N8" s="23">
        <v>297.21204999999998</v>
      </c>
      <c r="O8" s="41">
        <v>2.9599999999999999E-12</v>
      </c>
      <c r="P8" s="41">
        <v>1.55E-13</v>
      </c>
      <c r="Q8" s="41">
        <v>-6E-10</v>
      </c>
      <c r="R8" s="41">
        <v>3.9600000000000001E-12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3734.6</v>
      </c>
      <c r="G9" s="14">
        <v>670</v>
      </c>
      <c r="H9" s="15"/>
      <c r="I9" s="16">
        <v>978</v>
      </c>
      <c r="J9" s="17">
        <v>22.3</v>
      </c>
      <c r="K9" s="18">
        <v>172</v>
      </c>
      <c r="L9" s="12">
        <v>13.114877</v>
      </c>
      <c r="M9" s="14">
        <v>86427</v>
      </c>
      <c r="N9" s="23">
        <v>293.98469</v>
      </c>
      <c r="O9" s="41">
        <v>3.5399999999999999E-12</v>
      </c>
      <c r="P9" s="41">
        <v>1.2200000000000001E-13</v>
      </c>
      <c r="Q9" s="41">
        <v>-4.19E-10</v>
      </c>
      <c r="R9" s="41">
        <v>2.66E-12</v>
      </c>
    </row>
    <row r="10" spans="1:18" x14ac:dyDescent="0.2">
      <c r="A10" s="42" t="s">
        <v>23</v>
      </c>
      <c r="B10" s="43"/>
      <c r="C10" s="4"/>
      <c r="D10" s="6"/>
      <c r="E10" s="57"/>
      <c r="F10" s="13">
        <v>3679.2</v>
      </c>
      <c r="G10" s="14">
        <v>660</v>
      </c>
      <c r="H10" s="15"/>
      <c r="I10" s="16">
        <v>978</v>
      </c>
      <c r="J10" s="17">
        <v>22.3</v>
      </c>
      <c r="K10" s="18">
        <v>159</v>
      </c>
      <c r="L10" s="12">
        <v>12.60952</v>
      </c>
      <c r="M10" s="14">
        <v>84521</v>
      </c>
      <c r="N10" s="23">
        <v>290.72496000000001</v>
      </c>
      <c r="O10" s="41">
        <v>3.2899999999999999E-12</v>
      </c>
      <c r="P10" s="41">
        <v>8.4899999999999997E-14</v>
      </c>
      <c r="Q10" s="41">
        <v>-2.9400000000000002E-10</v>
      </c>
      <c r="R10" s="41">
        <v>1.85E-12</v>
      </c>
    </row>
    <row r="11" spans="1:18" x14ac:dyDescent="0.2">
      <c r="A11" s="44"/>
      <c r="B11" s="45"/>
      <c r="C11" s="4"/>
      <c r="D11" s="6"/>
      <c r="E11" s="57"/>
      <c r="F11" s="13">
        <v>3623.6</v>
      </c>
      <c r="G11" s="14">
        <v>650</v>
      </c>
      <c r="H11" s="15"/>
      <c r="I11" s="16">
        <v>978</v>
      </c>
      <c r="J11" s="17">
        <v>22.3</v>
      </c>
      <c r="K11" s="18">
        <v>109</v>
      </c>
      <c r="L11" s="12">
        <v>10.440307000000001</v>
      </c>
      <c r="M11" s="14">
        <v>82110</v>
      </c>
      <c r="N11" s="23">
        <v>286.54843</v>
      </c>
      <c r="O11" s="41">
        <v>3.17E-12</v>
      </c>
      <c r="P11" s="41">
        <v>7.93E-14</v>
      </c>
      <c r="Q11" s="41">
        <v>-2.0499999999999999E-10</v>
      </c>
      <c r="R11" s="41">
        <v>1.33E-12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3568.2</v>
      </c>
      <c r="G12" s="14">
        <v>640</v>
      </c>
      <c r="H12" s="15"/>
      <c r="I12" s="16">
        <v>978</v>
      </c>
      <c r="J12" s="17">
        <v>22.3</v>
      </c>
      <c r="K12" s="18">
        <v>80</v>
      </c>
      <c r="L12" s="12">
        <v>8.9442719000000004</v>
      </c>
      <c r="M12" s="14">
        <v>77608</v>
      </c>
      <c r="N12" s="23">
        <v>278.58211999999997</v>
      </c>
      <c r="O12" s="41">
        <v>3.3800000000000001E-12</v>
      </c>
      <c r="P12" s="41">
        <v>9.0500000000000006E-14</v>
      </c>
      <c r="Q12" s="41">
        <v>-1.43E-10</v>
      </c>
      <c r="R12" s="41">
        <v>9.8000000000000007E-13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3512.4</v>
      </c>
      <c r="G13" s="14">
        <v>630</v>
      </c>
      <c r="H13" s="15"/>
      <c r="I13" s="16">
        <v>978</v>
      </c>
      <c r="J13" s="17">
        <v>22.3</v>
      </c>
      <c r="K13" s="18">
        <v>79</v>
      </c>
      <c r="L13" s="12">
        <v>8.8881943999999997</v>
      </c>
      <c r="M13" s="14">
        <v>68943</v>
      </c>
      <c r="N13" s="23">
        <v>262.56999000000002</v>
      </c>
      <c r="O13" s="41">
        <v>3.5699999999999999E-12</v>
      </c>
      <c r="P13" s="41">
        <v>7.5499999999999994E-14</v>
      </c>
      <c r="Q13" s="41">
        <v>-9.8799999999999997E-11</v>
      </c>
      <c r="R13" s="41">
        <v>5.9100000000000001E-13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3457</v>
      </c>
      <c r="G14" s="14">
        <v>620</v>
      </c>
      <c r="H14" s="15"/>
      <c r="I14" s="16">
        <v>978</v>
      </c>
      <c r="J14" s="17">
        <v>22.3</v>
      </c>
      <c r="K14" s="18">
        <v>52</v>
      </c>
      <c r="L14" s="12">
        <v>7.2111026000000003</v>
      </c>
      <c r="M14" s="14">
        <v>39704</v>
      </c>
      <c r="N14" s="23">
        <v>199.25863000000001</v>
      </c>
      <c r="O14" s="41">
        <v>3.6700000000000003E-12</v>
      </c>
      <c r="P14" s="41">
        <v>6.4199999999999994E-14</v>
      </c>
      <c r="Q14" s="41">
        <v>-6.9200000000000004E-11</v>
      </c>
      <c r="R14" s="41">
        <v>4.3500000000000001E-13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3401.4</v>
      </c>
      <c r="G15" s="14">
        <v>610</v>
      </c>
      <c r="H15" s="15"/>
      <c r="I15" s="16">
        <v>978</v>
      </c>
      <c r="J15" s="17">
        <v>22.3</v>
      </c>
      <c r="K15" s="18">
        <v>36</v>
      </c>
      <c r="L15" s="12">
        <v>6</v>
      </c>
      <c r="M15" s="14">
        <v>30284</v>
      </c>
      <c r="N15" s="23">
        <v>174.02298999999999</v>
      </c>
      <c r="O15" s="41">
        <v>3.6700000000000003E-12</v>
      </c>
      <c r="P15" s="41">
        <v>7.0099999999999999E-14</v>
      </c>
      <c r="Q15" s="41">
        <v>-4.8999999999999999E-11</v>
      </c>
      <c r="R15" s="41">
        <v>3.2900000000000001E-13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3346</v>
      </c>
      <c r="G16" s="14">
        <v>600</v>
      </c>
      <c r="H16" s="15"/>
      <c r="I16" s="16">
        <v>978</v>
      </c>
      <c r="J16" s="17">
        <v>22.3</v>
      </c>
      <c r="K16" s="18">
        <v>27</v>
      </c>
      <c r="L16" s="12">
        <v>5.1961523999999999</v>
      </c>
      <c r="M16" s="14">
        <v>18215</v>
      </c>
      <c r="N16" s="23">
        <v>134.96296000000001</v>
      </c>
      <c r="O16" s="41">
        <v>3.8999999999999999E-12</v>
      </c>
      <c r="P16" s="41">
        <v>5.8300000000000001E-14</v>
      </c>
      <c r="Q16" s="41">
        <v>-3.3599999999999999E-11</v>
      </c>
      <c r="R16" s="41">
        <v>2.3999999999999999E-13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3290.2</v>
      </c>
      <c r="G17" s="14">
        <v>590</v>
      </c>
      <c r="H17" s="15"/>
      <c r="I17" s="16">
        <v>978</v>
      </c>
      <c r="J17" s="17">
        <v>22.3</v>
      </c>
      <c r="K17" s="18">
        <v>22</v>
      </c>
      <c r="L17" s="12">
        <v>4.6904158000000002</v>
      </c>
      <c r="M17" s="14">
        <v>5019</v>
      </c>
      <c r="N17" s="23">
        <v>70.844900999999993</v>
      </c>
      <c r="O17" s="41">
        <v>3.7600000000000001E-12</v>
      </c>
      <c r="P17" s="41">
        <v>7.6300000000000001E-14</v>
      </c>
      <c r="Q17" s="41">
        <v>-2.29E-11</v>
      </c>
      <c r="R17" s="41">
        <v>1.7000000000000001E-13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3234.8</v>
      </c>
      <c r="G18" s="14">
        <v>580</v>
      </c>
      <c r="H18" s="15"/>
      <c r="I18" s="16">
        <v>978</v>
      </c>
      <c r="J18" s="17">
        <v>22.3</v>
      </c>
      <c r="K18" s="18">
        <v>12</v>
      </c>
      <c r="L18" s="12">
        <v>3.4641015999999998</v>
      </c>
      <c r="M18" s="14">
        <v>217</v>
      </c>
      <c r="N18" s="23">
        <v>14.730919999999999</v>
      </c>
      <c r="O18" s="41">
        <v>3.6300000000000001E-12</v>
      </c>
      <c r="P18" s="41">
        <v>5.8199999999999994E-14</v>
      </c>
      <c r="Q18" s="41">
        <v>-1.58E-11</v>
      </c>
      <c r="R18" s="41">
        <v>1.25E-13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3179</v>
      </c>
      <c r="G19" s="14">
        <v>570</v>
      </c>
      <c r="H19" s="15"/>
      <c r="I19" s="16">
        <v>978</v>
      </c>
      <c r="J19" s="17">
        <v>22.3</v>
      </c>
      <c r="K19" s="18">
        <v>18</v>
      </c>
      <c r="L19" s="12">
        <v>4.2426406999999999</v>
      </c>
      <c r="M19" s="14">
        <v>20</v>
      </c>
      <c r="N19" s="23">
        <v>4.4721359999999999</v>
      </c>
      <c r="O19" s="41">
        <v>3.1899999999999999E-12</v>
      </c>
      <c r="P19" s="41">
        <v>5.9600000000000006E-14</v>
      </c>
      <c r="Q19" s="41">
        <v>-1.0399999999999999E-11</v>
      </c>
      <c r="R19" s="41">
        <v>1.01E-13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3123.4</v>
      </c>
      <c r="G20" s="14">
        <v>560</v>
      </c>
      <c r="H20" s="15"/>
      <c r="I20" s="16">
        <v>978</v>
      </c>
      <c r="J20" s="17">
        <v>22.3</v>
      </c>
      <c r="K20" s="18">
        <v>13</v>
      </c>
      <c r="L20" s="12">
        <v>3.6055513000000001</v>
      </c>
      <c r="M20" s="14">
        <v>18</v>
      </c>
      <c r="N20" s="23">
        <v>4.2426406999999999</v>
      </c>
      <c r="O20" s="41">
        <v>3.65E-12</v>
      </c>
      <c r="P20" s="41">
        <v>6.0699999999999996E-14</v>
      </c>
      <c r="Q20" s="41">
        <v>-6.6000000000000001E-12</v>
      </c>
      <c r="R20" s="41">
        <v>8.6299999999999996E-14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3067.6</v>
      </c>
      <c r="G21" s="14">
        <v>550</v>
      </c>
      <c r="H21" s="15"/>
      <c r="I21" s="16">
        <v>978</v>
      </c>
      <c r="J21" s="17">
        <v>22.3</v>
      </c>
      <c r="K21" s="18">
        <v>15</v>
      </c>
      <c r="L21" s="12">
        <v>3.8729833</v>
      </c>
      <c r="M21" s="14">
        <v>18</v>
      </c>
      <c r="N21" s="23">
        <v>4.2426406999999999</v>
      </c>
      <c r="O21" s="41">
        <v>3.9399999999999998E-12</v>
      </c>
      <c r="P21" s="41">
        <v>5.4799999999999997E-14</v>
      </c>
      <c r="Q21" s="41">
        <v>-3.27E-12</v>
      </c>
      <c r="R21" s="41">
        <v>8.23E-14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686.43232914767759</v>
      </c>
      <c r="F30" s="29">
        <f t="shared" ref="F30:F45" si="1">F6*(AVERAGE($J$6:$J$21)+273.15)/(AVERAGE($I$6:$I$21))*($I$48/$I$49)</f>
        <v>3825.3893085787004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-1.2322500000000002E-9</v>
      </c>
      <c r="K30" s="33">
        <f>SQRT(P6^2+R6^2)</f>
        <v>8.0930053556280927E-12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676.62615301699657</v>
      </c>
      <c r="F31" s="29">
        <f t="shared" si="1"/>
        <v>3771.2592163373415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-8.6081000000000005E-10</v>
      </c>
      <c r="K31" s="33">
        <f t="shared" ref="K31:K45" si="4">SQRT(P7^2+R7^2)</f>
        <v>5.4924489983977095E-12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0"/>
        <v>666.81997688631543</v>
      </c>
      <c r="F32" s="29">
        <f t="shared" si="1"/>
        <v>3716.9330005733668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-6.0295999999999995E-10</v>
      </c>
      <c r="K32" s="33">
        <f t="shared" si="4"/>
        <v>3.9630322986319459E-12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4"/>
      <c r="B33" s="45"/>
      <c r="E33" s="29">
        <f t="shared" si="0"/>
        <v>657.01380075563429</v>
      </c>
      <c r="F33" s="29">
        <f t="shared" si="1"/>
        <v>3662.2145377641659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-4.2254000000000002E-10</v>
      </c>
      <c r="K33" s="33">
        <f t="shared" si="4"/>
        <v>2.662796274595561E-12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647.20762462495316</v>
      </c>
      <c r="F34" s="29">
        <f t="shared" si="1"/>
        <v>3607.8883220001931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-2.9729000000000001E-10</v>
      </c>
      <c r="K34" s="33">
        <f t="shared" si="4"/>
        <v>1.8519470861771402E-12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637.40144849427202</v>
      </c>
      <c r="F35" s="29">
        <f t="shared" si="1"/>
        <v>3553.3659827136062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-2.0816999999999999E-10</v>
      </c>
      <c r="K35" s="33">
        <f t="shared" si="4"/>
        <v>1.3323619966060274E-12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627.59527236359099</v>
      </c>
      <c r="F36" s="29">
        <f t="shared" si="1"/>
        <v>3499.0397669496333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-1.4637999999999999E-10</v>
      </c>
      <c r="K36" s="33">
        <f t="shared" si="4"/>
        <v>9.841698278244461E-13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617.78909623290986</v>
      </c>
      <c r="F37" s="29">
        <f t="shared" si="1"/>
        <v>3444.3213041404324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-1.0236999999999999E-10</v>
      </c>
      <c r="K37" s="33">
        <f t="shared" si="4"/>
        <v>5.9580302953241184E-13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2" t="s">
        <v>11</v>
      </c>
      <c r="B38" s="43"/>
      <c r="E38" s="29">
        <f t="shared" si="0"/>
        <v>607.98292010222872</v>
      </c>
      <c r="F38" s="29">
        <f t="shared" si="1"/>
        <v>3389.9950883764595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-7.2870000000000003E-11</v>
      </c>
      <c r="K38" s="33">
        <f t="shared" si="4"/>
        <v>4.3971199665235426E-13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6"/>
      <c r="B39" s="47"/>
      <c r="E39" s="29">
        <f t="shared" si="0"/>
        <v>598.17674397154769</v>
      </c>
      <c r="F39" s="29">
        <f t="shared" si="1"/>
        <v>3335.4727490898727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-5.2669999999999998E-11</v>
      </c>
      <c r="K39" s="33">
        <f t="shared" si="4"/>
        <v>3.3638521073317125E-13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4"/>
      <c r="B40" s="45"/>
      <c r="E40" s="29">
        <f t="shared" si="0"/>
        <v>588.37056784086656</v>
      </c>
      <c r="F40" s="29">
        <f t="shared" si="1"/>
        <v>3281.1465333258989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-3.75E-11</v>
      </c>
      <c r="K40" s="33">
        <f t="shared" si="4"/>
        <v>2.4697953356503045E-13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578.56439171018542</v>
      </c>
      <c r="F41" s="29">
        <f t="shared" si="1"/>
        <v>3226.428070516698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-2.6660000000000002E-11</v>
      </c>
      <c r="K41" s="33">
        <f t="shared" si="4"/>
        <v>1.8633757001742834E-13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568.75821557950428</v>
      </c>
      <c r="F42" s="29">
        <f t="shared" si="1"/>
        <v>3172.1018547527251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-1.9430000000000001E-11</v>
      </c>
      <c r="K42" s="33">
        <f t="shared" si="4"/>
        <v>1.3788487951911188E-13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2" t="s">
        <v>12</v>
      </c>
      <c r="B43" s="43"/>
      <c r="E43" s="29">
        <f t="shared" si="0"/>
        <v>558.95203944882314</v>
      </c>
      <c r="F43" s="29">
        <f t="shared" si="1"/>
        <v>3117.3833919435242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-1.3589999999999998E-11</v>
      </c>
      <c r="K43" s="33">
        <f t="shared" si="4"/>
        <v>1.1727386750678942E-13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4"/>
      <c r="B44" s="45"/>
      <c r="E44" s="29">
        <f t="shared" si="0"/>
        <v>549.14586331814212</v>
      </c>
      <c r="F44" s="29">
        <f t="shared" si="1"/>
        <v>3062.8610526569378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-1.025E-11</v>
      </c>
      <c r="K44" s="33">
        <f t="shared" si="4"/>
        <v>1.0550914652294368E-13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539.33968718746098</v>
      </c>
      <c r="F45" s="29">
        <f t="shared" si="1"/>
        <v>3008.1425898477369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-7.2100000000000002E-12</v>
      </c>
      <c r="K45" s="33">
        <f t="shared" si="4"/>
        <v>9.8875325536758662E-14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978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2018-07-12T11:52:38Z</dcterms:modified>
</cp:coreProperties>
</file>