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Effective Gain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R6" i="1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<sst xmlns="http://schemas.openxmlformats.org/spreadsheetml/2006/main" count="478" uniqueCount="96">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</sst>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687.7652671758328</c:v>
                </c:pt>
                <c:pt idx="1">
                  <c:v>677.9400490733209</c:v>
                </c:pt>
                <c:pt idx="2">
                  <c:v>668.114830970809</c:v>
                </c:pt>
                <c:pt idx="3">
                  <c:v>658.2896128682972</c:v>
                </c:pt>
                <c:pt idx="4">
                  <c:v>648.4643947657853</c:v>
                </c:pt>
                <c:pt idx="5">
                  <c:v>638.6391766632734</c:v>
                </c:pt>
                <c:pt idx="6">
                  <c:v>628.8139585607615</c:v>
                </c:pt>
                <c:pt idx="7">
                  <c:v>618.9887404582495</c:v>
                </c:pt>
                <c:pt idx="8">
                  <c:v>609.1635223557377</c:v>
                </c:pt>
                <c:pt idx="9">
                  <c:v>599.3383042532258</c:v>
                </c:pt>
                <c:pt idx="10">
                  <c:v>589.5130861507139</c:v>
                </c:pt>
                <c:pt idx="11">
                  <c:v>579.687868048202</c:v>
                </c:pt>
                <c:pt idx="12">
                  <c:v>569.8626499456902</c:v>
                </c:pt>
                <c:pt idx="13">
                  <c:v>560.0374318431783</c:v>
                </c:pt>
                <c:pt idx="14">
                  <c:v>550.2122137406663</c:v>
                </c:pt>
                <c:pt idx="15">
                  <c:v>540.3869956381544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65936"/>
        <c:axId val="-213396849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687.7652671758328</c:v>
                </c:pt>
                <c:pt idx="1">
                  <c:v>677.9400490733209</c:v>
                </c:pt>
                <c:pt idx="2">
                  <c:v>668.114830970809</c:v>
                </c:pt>
                <c:pt idx="3">
                  <c:v>658.2896128682972</c:v>
                </c:pt>
                <c:pt idx="4">
                  <c:v>648.4643947657853</c:v>
                </c:pt>
                <c:pt idx="5">
                  <c:v>638.6391766632734</c:v>
                </c:pt>
                <c:pt idx="6">
                  <c:v>628.8139585607615</c:v>
                </c:pt>
                <c:pt idx="7">
                  <c:v>618.9887404582495</c:v>
                </c:pt>
                <c:pt idx="8">
                  <c:v>609.1635223557377</c:v>
                </c:pt>
                <c:pt idx="9">
                  <c:v>599.3383042532258</c:v>
                </c:pt>
                <c:pt idx="10">
                  <c:v>589.5130861507139</c:v>
                </c:pt>
                <c:pt idx="11">
                  <c:v>579.687868048202</c:v>
                </c:pt>
                <c:pt idx="12">
                  <c:v>569.8626499456902</c:v>
                </c:pt>
                <c:pt idx="13">
                  <c:v>560.0374318431783</c:v>
                </c:pt>
                <c:pt idx="14">
                  <c:v>550.2122137406663</c:v>
                </c:pt>
                <c:pt idx="15">
                  <c:v>540.3869956381544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21248"/>
        <c:axId val="-2121697776"/>
      </c:scatterChart>
      <c:valAx>
        <c:axId val="-210126593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68496"/>
        <c:crosses val="autoZero"/>
        <c:crossBetween val="midCat"/>
      </c:valAx>
      <c:valAx>
        <c:axId val="-2133968496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65936"/>
        <c:crosses val="autoZero"/>
        <c:crossBetween val="midCat"/>
      </c:valAx>
      <c:valAx>
        <c:axId val="-2121697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03121248"/>
        <c:crosses val="max"/>
        <c:crossBetween val="midCat"/>
      </c:valAx>
      <c:valAx>
        <c:axId val="-21031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69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Q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3486</v>
      </c>
      <c r="G6" s="14">
        <v>700</v>
      </c>
      <c r="H6" s="15">
        <v>0.40138888888888885</v>
      </c>
      <c r="I6" s="16">
        <v>986.41</v>
      </c>
      <c r="J6" s="17">
        <v>25.39</v>
      </c>
      <c r="K6" s="18">
        <v>1018</v>
      </c>
      <c r="L6" s="12">
        <v>31.906112270000001</v>
      </c>
      <c r="M6" s="14">
        <v>1439211</v>
      </c>
      <c r="N6" s="23">
        <v>1199.6712</v>
      </c>
      <c r="O6" s="41">
        <v>1.33E-12</v>
      </c>
      <c r="P6" s="41">
        <v>8.1600000000000008E-12</v>
      </c>
      <c r="Q6" s="41">
        <v>-2.0199999999999999E-8</v>
      </c>
      <c r="R6" s="41" t="e">
        <f>'700uA'!D7</f>
        <v>#DIV/0!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3436.2</v>
      </c>
      <c r="G7" s="14">
        <v>690</v>
      </c>
      <c r="H7" s="15">
        <v>0.40625</v>
      </c>
      <c r="I7" s="16">
        <v>986.37</v>
      </c>
      <c r="J7" s="17">
        <v>25.39</v>
      </c>
      <c r="K7" s="18">
        <v>849</v>
      </c>
      <c r="L7" s="12">
        <v>29.137604570000001</v>
      </c>
      <c r="M7" s="36">
        <v>1382389</v>
      </c>
      <c r="N7" s="23">
        <v>1175.7503999999999</v>
      </c>
      <c r="O7" s="41">
        <v>1.1E-12</v>
      </c>
      <c r="P7" s="41">
        <v>9.8600000000000004E-12</v>
      </c>
      <c r="Q7" s="41">
        <v>-1.4500000000000001E-8</v>
      </c>
      <c r="R7" s="41" t="e">
        <f>'690uA'!D7</f>
        <v>#DIV/0!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3386.4</v>
      </c>
      <c r="G8" s="14">
        <v>680</v>
      </c>
      <c r="H8" s="15">
        <v>0.40972222222222227</v>
      </c>
      <c r="I8" s="16">
        <v>986.4</v>
      </c>
      <c r="J8" s="17">
        <v>25.39</v>
      </c>
      <c r="K8" s="18">
        <v>720</v>
      </c>
      <c r="L8" s="12">
        <v>26.83281573</v>
      </c>
      <c r="M8" s="36">
        <v>1380103</v>
      </c>
      <c r="N8" s="23">
        <v>1174.7779</v>
      </c>
      <c r="O8" s="41">
        <v>1.3499999999999999E-12</v>
      </c>
      <c r="P8" s="41">
        <v>8.4200000000000001E-12</v>
      </c>
      <c r="Q8" s="41">
        <v>-9.2699999999999996E-9</v>
      </c>
      <c r="R8" s="41" t="e">
        <f>'680uA'!D7</f>
        <v>#DIV/0!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3336.6</v>
      </c>
      <c r="G9" s="14">
        <v>670</v>
      </c>
      <c r="H9" s="15">
        <v>0.41805555555555557</v>
      </c>
      <c r="I9" s="16">
        <v>986.4</v>
      </c>
      <c r="J9" s="17">
        <v>25.41</v>
      </c>
      <c r="K9" s="18">
        <v>627</v>
      </c>
      <c r="L9" s="12">
        <v>25.039968049999999</v>
      </c>
      <c r="M9" s="14">
        <v>1366693</v>
      </c>
      <c r="N9" s="23">
        <v>1169.0564999999999</v>
      </c>
      <c r="O9" s="41">
        <v>1.9199999999999999E-12</v>
      </c>
      <c r="P9" s="41">
        <v>8.6699999999999992E-12</v>
      </c>
      <c r="Q9" s="41">
        <v>-6.3700000000000001E-9</v>
      </c>
      <c r="R9" s="41" t="e">
        <f>'670uA'!D7</f>
        <v>#DIV/0!</v>
      </c>
    </row>
    <row r="10" spans="1:18" x14ac:dyDescent="0.2">
      <c r="A10" s="42" t="s">
        <v>23</v>
      </c>
      <c r="B10" s="43"/>
      <c r="C10" s="4"/>
      <c r="D10" s="6"/>
      <c r="E10" s="57"/>
      <c r="F10" s="13">
        <v>3286.8</v>
      </c>
      <c r="G10" s="14">
        <v>660</v>
      </c>
      <c r="H10" s="15">
        <v>0.42638888888888887</v>
      </c>
      <c r="I10" s="16">
        <v>986.41</v>
      </c>
      <c r="J10" s="17">
        <v>25.41</v>
      </c>
      <c r="K10" s="18">
        <v>535</v>
      </c>
      <c r="L10" s="12">
        <v>23.130067010000001</v>
      </c>
      <c r="M10" s="14">
        <v>1383847</v>
      </c>
      <c r="N10" s="23">
        <v>1176.3703</v>
      </c>
      <c r="O10" s="41">
        <v>1.9199999999999999E-12</v>
      </c>
      <c r="P10" s="41">
        <v>6.4199999999999997E-12</v>
      </c>
      <c r="Q10" s="41">
        <v>-4.9300000000000001E-9</v>
      </c>
      <c r="R10" s="41" t="e">
        <f>'660uA'!D7</f>
        <v>#DIV/0!</v>
      </c>
    </row>
    <row r="11" spans="1:18" x14ac:dyDescent="0.2">
      <c r="A11" s="44"/>
      <c r="B11" s="45"/>
      <c r="C11" s="4"/>
      <c r="D11" s="6"/>
      <c r="E11" s="57"/>
      <c r="F11" s="13">
        <v>3237</v>
      </c>
      <c r="G11" s="14">
        <v>650</v>
      </c>
      <c r="H11" s="15">
        <v>0.42986111111111108</v>
      </c>
      <c r="I11" s="16">
        <v>986.4</v>
      </c>
      <c r="J11" s="17">
        <v>25.41</v>
      </c>
      <c r="K11" s="18">
        <v>524</v>
      </c>
      <c r="L11" s="12">
        <v>22.891046280000001</v>
      </c>
      <c r="M11" s="14">
        <v>1407764</v>
      </c>
      <c r="N11" s="23">
        <v>1186.4922999999999</v>
      </c>
      <c r="O11" s="41">
        <v>2.0400000000000002E-12</v>
      </c>
      <c r="P11" s="41">
        <v>5.27E-12</v>
      </c>
      <c r="Q11" s="41">
        <v>-3.0800000000000001E-9</v>
      </c>
      <c r="R11" s="41" t="e">
        <f>'650uA'!D7</f>
        <v>#DIV/0!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3187.2</v>
      </c>
      <c r="G12" s="14">
        <v>640</v>
      </c>
      <c r="H12" s="15">
        <v>0.43402777777777773</v>
      </c>
      <c r="I12" s="16">
        <v>986.4</v>
      </c>
      <c r="J12" s="17">
        <v>25.41</v>
      </c>
      <c r="K12" s="18">
        <v>480</v>
      </c>
      <c r="L12" s="12">
        <v>21.908902300000001</v>
      </c>
      <c r="M12" s="14">
        <v>1336112</v>
      </c>
      <c r="N12" s="23">
        <v>1155.9031</v>
      </c>
      <c r="O12" s="41">
        <v>1.8699999999999999E-12</v>
      </c>
      <c r="P12" s="41">
        <v>5.3800000000000001E-12</v>
      </c>
      <c r="Q12" s="41">
        <v>-2.1900000000000001E-9</v>
      </c>
      <c r="R12" s="41" t="e">
        <f>'640uA'!D7</f>
        <v>#DIV/0!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3137.4</v>
      </c>
      <c r="G13" s="14">
        <v>630</v>
      </c>
      <c r="H13" s="15">
        <v>0.43888888888888888</v>
      </c>
      <c r="I13" s="16">
        <v>986.41</v>
      </c>
      <c r="J13" s="17">
        <v>25.41</v>
      </c>
      <c r="K13" s="18">
        <v>419</v>
      </c>
      <c r="L13" s="12">
        <v>20.469489490000001</v>
      </c>
      <c r="M13" s="14">
        <v>1349974</v>
      </c>
      <c r="N13" s="23">
        <v>1161.8838000000001</v>
      </c>
      <c r="O13" s="41">
        <v>1.9899999999999998E-12</v>
      </c>
      <c r="P13" s="41">
        <v>9.2300000000000001E-12</v>
      </c>
      <c r="Q13" s="41">
        <v>-1.5300000000000001E-9</v>
      </c>
      <c r="R13" s="41" t="e">
        <f>'630uA'!D7</f>
        <v>#DIV/0!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3087.6</v>
      </c>
      <c r="G14" s="14">
        <v>620</v>
      </c>
      <c r="H14" s="15">
        <v>0.44375000000000003</v>
      </c>
      <c r="I14" s="16">
        <v>986.4</v>
      </c>
      <c r="J14" s="17">
        <v>25.43</v>
      </c>
      <c r="K14" s="18">
        <v>363</v>
      </c>
      <c r="L14" s="12">
        <v>19.052558879999999</v>
      </c>
      <c r="M14" s="14">
        <v>1270279</v>
      </c>
      <c r="N14" s="23">
        <v>1127.0664999999999</v>
      </c>
      <c r="O14" s="41">
        <v>1.9600000000000001E-12</v>
      </c>
      <c r="P14" s="41">
        <v>9.2500000000000004E-12</v>
      </c>
      <c r="Q14" s="41">
        <v>-1.1200000000000001E-9</v>
      </c>
      <c r="R14" s="41" t="e">
        <f>'620uA'!D7</f>
        <v>#DIV/0!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3037.8</v>
      </c>
      <c r="G15" s="14">
        <v>610</v>
      </c>
      <c r="H15" s="15">
        <v>0.44861111111111113</v>
      </c>
      <c r="I15" s="16">
        <v>986.4</v>
      </c>
      <c r="J15" s="17">
        <v>25.43</v>
      </c>
      <c r="K15" s="18">
        <v>319</v>
      </c>
      <c r="L15" s="12">
        <v>17.860571100000001</v>
      </c>
      <c r="M15" s="14">
        <v>868143</v>
      </c>
      <c r="N15" s="23">
        <v>931.74192000000005</v>
      </c>
      <c r="O15" s="41">
        <v>2.6400000000000001E-12</v>
      </c>
      <c r="P15" s="41">
        <v>3.6E-12</v>
      </c>
      <c r="Q15" s="41">
        <v>-8.0600000000000001E-10</v>
      </c>
      <c r="R15" s="41" t="e">
        <f>'610uA'!D7</f>
        <v>#DIV/0!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2988</v>
      </c>
      <c r="G16" s="14">
        <v>600</v>
      </c>
      <c r="H16" s="15">
        <v>0.45763888888888887</v>
      </c>
      <c r="I16" s="16">
        <v>986.41</v>
      </c>
      <c r="J16" s="17">
        <v>25.43</v>
      </c>
      <c r="K16" s="18">
        <v>305</v>
      </c>
      <c r="L16" s="12">
        <v>17.464249200000001</v>
      </c>
      <c r="M16" s="14">
        <v>524951</v>
      </c>
      <c r="N16" s="23">
        <v>724.53502000000003</v>
      </c>
      <c r="O16" s="41">
        <v>2.51E-12</v>
      </c>
      <c r="P16" s="41">
        <v>2.7299999999999999E-12</v>
      </c>
      <c r="Q16" s="41">
        <v>-6.1600000000000004E-10</v>
      </c>
      <c r="R16" s="41" t="e">
        <f>'600uA'!D7</f>
        <v>#DIV/0!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2938.2</v>
      </c>
      <c r="G17" s="14">
        <v>590</v>
      </c>
      <c r="H17" s="15">
        <v>0.4680555555555555</v>
      </c>
      <c r="I17" s="16">
        <v>986.4</v>
      </c>
      <c r="J17" s="17">
        <v>25.43</v>
      </c>
      <c r="K17" s="18">
        <v>293</v>
      </c>
      <c r="L17" s="12">
        <v>17.117242770000001</v>
      </c>
      <c r="M17" s="14">
        <v>348848</v>
      </c>
      <c r="N17" s="23">
        <v>590.63355999999999</v>
      </c>
      <c r="O17" s="41">
        <v>2.2400000000000001E-12</v>
      </c>
      <c r="P17" s="41">
        <v>2.46E-12</v>
      </c>
      <c r="Q17" s="41">
        <v>-4.1400000000000002E-10</v>
      </c>
      <c r="R17" s="41" t="e">
        <f>'590uA'!D7</f>
        <v>#DIV/0!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2888.4</v>
      </c>
      <c r="G18" s="14">
        <v>580</v>
      </c>
      <c r="H18" s="15">
        <v>0.47222222222222227</v>
      </c>
      <c r="I18" s="16">
        <v>986.37</v>
      </c>
      <c r="J18" s="17">
        <v>25.43</v>
      </c>
      <c r="K18" s="18">
        <v>283</v>
      </c>
      <c r="L18" s="12">
        <v>16.822603839999999</v>
      </c>
      <c r="M18" s="14">
        <v>166094</v>
      </c>
      <c r="N18" s="23">
        <v>407.54631999999998</v>
      </c>
      <c r="O18" s="41">
        <v>2.1699999999999998E-12</v>
      </c>
      <c r="P18" s="41">
        <v>2.79E-12</v>
      </c>
      <c r="Q18" s="41">
        <v>-3.1200000000000001E-10</v>
      </c>
      <c r="R18" s="41" t="e">
        <f>'580uA'!D7</f>
        <v>#DIV/0!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2838.6</v>
      </c>
      <c r="G19" s="14">
        <v>570</v>
      </c>
      <c r="H19" s="15">
        <v>0.47638888888888892</v>
      </c>
      <c r="I19" s="16">
        <v>986.41</v>
      </c>
      <c r="J19" s="17">
        <v>25.43</v>
      </c>
      <c r="K19" s="18">
        <v>257</v>
      </c>
      <c r="L19" s="12">
        <v>16.031219539999999</v>
      </c>
      <c r="M19" s="14">
        <v>38999</v>
      </c>
      <c r="N19" s="23">
        <v>197.48164</v>
      </c>
      <c r="O19" s="41">
        <v>2.3199999999999998E-12</v>
      </c>
      <c r="P19" s="41">
        <v>3.9499999999999999E-12</v>
      </c>
      <c r="Q19" s="41">
        <v>-2.1500000000000001E-10</v>
      </c>
      <c r="R19" s="41" t="e">
        <f>'570uA'!D7</f>
        <v>#DIV/0!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2788.8</v>
      </c>
      <c r="G20" s="14">
        <v>560</v>
      </c>
      <c r="H20" s="15">
        <v>0.48333333333333334</v>
      </c>
      <c r="I20" s="16">
        <v>986.4</v>
      </c>
      <c r="J20" s="17">
        <v>25.43</v>
      </c>
      <c r="K20" s="18">
        <v>226</v>
      </c>
      <c r="L20" s="12">
        <v>15.033296379999999</v>
      </c>
      <c r="M20" s="14">
        <v>1530</v>
      </c>
      <c r="N20" s="23">
        <v>39.115214000000002</v>
      </c>
      <c r="O20" s="41">
        <v>2.38E-12</v>
      </c>
      <c r="P20" s="41">
        <v>2.9299999999999998E-12</v>
      </c>
      <c r="Q20" s="41">
        <v>-1.56E-10</v>
      </c>
      <c r="R20" s="41" t="e">
        <f>'560uA'!D7</f>
        <v>#DIV/0!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2739</v>
      </c>
      <c r="G21" s="14">
        <v>550</v>
      </c>
      <c r="H21" s="15">
        <v>0.48749999999999999</v>
      </c>
      <c r="I21" s="16">
        <v>986.41</v>
      </c>
      <c r="J21" s="17">
        <v>25.43</v>
      </c>
      <c r="K21" s="18">
        <v>183</v>
      </c>
      <c r="L21" s="12">
        <v>13.52774926</v>
      </c>
      <c r="M21" s="14">
        <v>6673</v>
      </c>
      <c r="N21" s="23">
        <v>81.688432000000006</v>
      </c>
      <c r="O21" s="41">
        <v>2.3999999999999999E-12</v>
      </c>
      <c r="P21" s="41">
        <v>1.67E-12</v>
      </c>
      <c r="Q21" s="41">
        <v>-1.13E-10</v>
      </c>
      <c r="R21" s="41" t="e">
        <f>'550uA'!D7</f>
        <v>#DIV/0!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687.76526717583283</v>
      </c>
      <c r="F30" s="29">
        <f t="shared" ref="F30:F45" si="1">F6*(AVERAGE($J$6:$J$21)+273.15)/(AVERAGE($I$6:$I$21))*($I$48/$I$49)</f>
        <v>3425.0710305356479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-2.0201329999999999E-8</v>
      </c>
      <c r="K30" s="33" t="e">
        <f>SQRT(P6^2+R6^2)</f>
        <v>#DIV/0!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677.94004907332089</v>
      </c>
      <c r="F31" s="29">
        <f t="shared" si="1"/>
        <v>3376.1414443851381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-1.4501100000000001E-8</v>
      </c>
      <c r="K31" s="33" t="e">
        <f t="shared" ref="K31:K45" si="4">SQRT(P7^2+R7^2)</f>
        <v>#DIV/0!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0"/>
        <v>668.11483097080918</v>
      </c>
      <c r="F32" s="29">
        <f t="shared" si="1"/>
        <v>3327.2118582346297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-9.2713499999999998E-9</v>
      </c>
      <c r="K32" s="33" t="e">
        <f t="shared" si="4"/>
        <v>#DIV/0!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44"/>
      <c r="B33" s="45"/>
      <c r="E33" s="29">
        <f t="shared" si="0"/>
        <v>658.28961286829724</v>
      </c>
      <c r="F33" s="29">
        <f t="shared" si="1"/>
        <v>3278.28227208412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-6.3719200000000001E-9</v>
      </c>
      <c r="K33" s="33" t="e">
        <f t="shared" si="4"/>
        <v>#DIV/0!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648.4643947657853</v>
      </c>
      <c r="F34" s="29">
        <f t="shared" si="1"/>
        <v>3229.3526859336112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-4.9319200000000001E-9</v>
      </c>
      <c r="K34" s="33" t="e">
        <f t="shared" si="4"/>
        <v>#DIV/0!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638.63917666327347</v>
      </c>
      <c r="F35" s="29">
        <f t="shared" si="1"/>
        <v>3180.4230997831019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-3.0820400000000002E-9</v>
      </c>
      <c r="K35" s="33" t="e">
        <f t="shared" si="4"/>
        <v>#DIV/0!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628.81395856076153</v>
      </c>
      <c r="F36" s="29">
        <f t="shared" si="1"/>
        <v>3131.4935136325921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-2.1918700000000002E-9</v>
      </c>
      <c r="K36" s="33" t="e">
        <f t="shared" si="4"/>
        <v>#DIV/0!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618.98874045824959</v>
      </c>
      <c r="F37" s="29">
        <f t="shared" si="1"/>
        <v>3082.5639274820833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-1.53199E-9</v>
      </c>
      <c r="K37" s="33" t="e">
        <f t="shared" si="4"/>
        <v>#DIV/0!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42" t="s">
        <v>11</v>
      </c>
      <c r="B38" s="43"/>
      <c r="E38" s="29">
        <f t="shared" si="0"/>
        <v>609.16352235573765</v>
      </c>
      <c r="F38" s="29">
        <f t="shared" si="1"/>
        <v>3033.634341331574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-1.1219600000000001E-9</v>
      </c>
      <c r="K38" s="33" t="e">
        <f t="shared" si="4"/>
        <v>#DIV/0!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46"/>
      <c r="B39" s="47"/>
      <c r="E39" s="29">
        <f t="shared" si="0"/>
        <v>599.33830425322583</v>
      </c>
      <c r="F39" s="29">
        <f t="shared" si="1"/>
        <v>2984.7047551810647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-8.0864000000000001E-10</v>
      </c>
      <c r="K39" s="33" t="e">
        <f t="shared" si="4"/>
        <v>#DIV/0!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44"/>
      <c r="B40" s="45"/>
      <c r="E40" s="29">
        <f t="shared" si="0"/>
        <v>589.51308615071389</v>
      </c>
      <c r="F40" s="29">
        <f t="shared" si="1"/>
        <v>2935.7751690305558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-6.1851000000000007E-10</v>
      </c>
      <c r="K40" s="33" t="e">
        <f t="shared" si="4"/>
        <v>#DIV/0!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579.68786804820206</v>
      </c>
      <c r="F41" s="29">
        <f t="shared" si="1"/>
        <v>2886.8455828800461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-4.1624E-10</v>
      </c>
      <c r="K41" s="33" t="e">
        <f t="shared" si="4"/>
        <v>#DIV/0!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569.86264994569024</v>
      </c>
      <c r="F42" s="29">
        <f t="shared" si="1"/>
        <v>2837.9159967295368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-3.1417000000000001E-10</v>
      </c>
      <c r="K42" s="33" t="e">
        <f t="shared" si="4"/>
        <v>#DIV/0!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42" t="s">
        <v>12</v>
      </c>
      <c r="B43" s="43"/>
      <c r="E43" s="29">
        <f t="shared" si="0"/>
        <v>560.0374318431783</v>
      </c>
      <c r="F43" s="29">
        <f t="shared" si="1"/>
        <v>2788.9864105790275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-2.1732000000000001E-10</v>
      </c>
      <c r="K43" s="33" t="e">
        <f t="shared" si="4"/>
        <v>#DIV/0!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44"/>
      <c r="B44" s="45"/>
      <c r="E44" s="29">
        <f t="shared" si="0"/>
        <v>550.21221374066636</v>
      </c>
      <c r="F44" s="29">
        <f t="shared" si="1"/>
        <v>2740.0568244285182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-1.5838E-10</v>
      </c>
      <c r="K44" s="33" t="e">
        <f t="shared" si="4"/>
        <v>#DIV/0!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540.38699563815442</v>
      </c>
      <c r="F45" s="29">
        <f t="shared" si="1"/>
        <v>2691.1272382780089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-1.154E-10</v>
      </c>
      <c r="K45" s="33" t="e">
        <f t="shared" si="4"/>
        <v>#DIV/0!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298.56624999999997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1.5360257159305309E-2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986.39999999999986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1.2247448713904752E-2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2018-07-12T11:53:58Z</dcterms:modified>
</cp:coreProperties>
</file>