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Dropbox\Updated Files_QC5_Bala\"/>
    </mc:Choice>
  </mc:AlternateContent>
  <bookViews>
    <workbookView xWindow="825" yWindow="0" windowWidth="28800" windowHeight="16155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3">'670uA'!$C$9:$D$482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3_Physics_700uA_XRayAg40kV5uA_iEtaiPhi52_2" localSheetId="1">'550uA'!$C$9:$D$482</definedName>
    <definedName name="GE11_VI_L_CERN_0002_KeithleyRun023_Physics_700uA_XRayAg40kV5uA_iEtaiPhi52_2" localSheetId="2">'560uA'!$C$9:$D$482</definedName>
    <definedName name="GE11_VI_L_CERN_0002_KeithleyRun023_Physics_700uA_XRayAg40kV5uA_iEtaiPhi52_2" localSheetId="3">'570uA'!$C$9:$D$482</definedName>
    <definedName name="GE11_VI_L_CERN_0002_KeithleyRun023_Physics_700uA_XRayAg40kV5uA_iEtaiPhi52_2" localSheetId="4">'580uA'!$C$9:$D$482</definedName>
    <definedName name="GE11_VI_L_CERN_0002_KeithleyRun023_Physics_700uA_XRayAg40kV5uA_iEtaiPhi52_2" localSheetId="5">'590uA'!$C$9:$D$482</definedName>
    <definedName name="GE11_VI_L_CERN_0002_KeithleyRun023_Physics_700uA_XRayAg40kV5uA_iEtaiPhi52_2" localSheetId="6">'600uA'!$C$9:$D$482</definedName>
    <definedName name="GE11_VI_L_CERN_0002_KeithleyRun023_Physics_700uA_XRayAg40kV5uA_iEtaiPhi52_2" localSheetId="7">'610uA'!$C$9:$D$482</definedName>
    <definedName name="GE11_VI_L_CERN_0002_KeithleyRun023_Physics_700uA_XRayAg40kV5uA_iEtaiPhi52_2" localSheetId="8">'620uA'!$C$9:$D$482</definedName>
    <definedName name="GE11_VI_L_CERN_0002_KeithleyRun023_Physics_700uA_XRayAg40kV5uA_iEtaiPhi52_2" localSheetId="9">'630uA'!$C$9:$D$482</definedName>
    <definedName name="GE11_VI_L_CERN_0002_KeithleyRun023_Physics_700uA_XRayAg40kV5uA_iEtaiPhi52_2" localSheetId="10">'640uA'!$C$9:$D$482</definedName>
    <definedName name="GE11_VI_L_CERN_0002_KeithleyRun023_Physics_700uA_XRayAg40kV5uA_iEtaiPhi52_2" localSheetId="11">'650uA'!$C$9:$D$482</definedName>
    <definedName name="GE11_VI_L_CERN_0002_KeithleyRun023_Physics_700uA_XRayAg40kV5uA_iEtaiPhi52_2" localSheetId="12">'660uA'!$C$9:$D$482</definedName>
    <definedName name="GE11_VI_L_CERN_0002_KeithleyRun023_Physics_700uA_XRayAg40kV5uA_iEtaiPhi52_2" localSheetId="14">'680uA'!$C$9:$D$482</definedName>
    <definedName name="GE11_VI_L_CERN_0002_KeithleyRun023_Physics_700uA_XRayAg40kV5uA_iEtaiPhi52_2" localSheetId="15">'690uA'!$C$9:$D$482</definedName>
    <definedName name="GE11_VI_L_CERN_0002_KeithleyRun023_Physics_700uA_XRayAg40kV5uA_iEtaiPhi52_2" localSheetId="16">'700uA'!$C$9:$D$482</definedName>
    <definedName name="GE11_VI_L_CERN_0002_KeithleyRun023_Physics_700uA_XRayAg40kV5uA_iEtaiPhi52_3" localSheetId="1">'550uA'!$C$9:$D$482</definedName>
    <definedName name="GE11_VI_L_CERN_0002_KeithleyRun023_Physics_700uA_XRayAg40kV5uA_iEtaiPhi52_3" localSheetId="2">'560uA'!$C$9:$D$482</definedName>
    <definedName name="GE11_VI_L_CERN_0002_KeithleyRun023_Physics_700uA_XRayAg40kV5uA_iEtaiPhi52_3" localSheetId="3">'570uA'!$C$9:$D$482</definedName>
    <definedName name="GE11_VI_L_CERN_0002_KeithleyRun023_Physics_700uA_XRayAg40kV5uA_iEtaiPhi52_3" localSheetId="4">'580uA'!$C$9:$D$482</definedName>
    <definedName name="GE11_VI_L_CERN_0002_KeithleyRun023_Physics_700uA_XRayAg40kV5uA_iEtaiPhi52_3" localSheetId="5">'590uA'!$C$9:$D$482</definedName>
    <definedName name="GE11_VI_L_CERN_0002_KeithleyRun023_Physics_700uA_XRayAg40kV5uA_iEtaiPhi52_3" localSheetId="6">'600uA'!$C$9:$D$482</definedName>
    <definedName name="GE11_VI_L_CERN_0002_KeithleyRun023_Physics_700uA_XRayAg40kV5uA_iEtaiPhi52_3" localSheetId="7">'610uA'!$C$9:$D$482</definedName>
    <definedName name="GE11_VI_L_CERN_0002_KeithleyRun023_Physics_700uA_XRayAg40kV5uA_iEtaiPhi52_3" localSheetId="8">'620uA'!$C$9:$D$482</definedName>
    <definedName name="GE11_VI_L_CERN_0002_KeithleyRun023_Physics_700uA_XRayAg40kV5uA_iEtaiPhi52_3" localSheetId="9">'630uA'!$C$9:$D$482</definedName>
    <definedName name="GE11_VI_L_CERN_0002_KeithleyRun023_Physics_700uA_XRayAg40kV5uA_iEtaiPhi52_3" localSheetId="10">'640uA'!$C$9:$D$482</definedName>
    <definedName name="GE11_VI_L_CERN_0002_KeithleyRun023_Physics_700uA_XRayAg40kV5uA_iEtaiPhi52_3" localSheetId="11">'650uA'!$C$9:$D$482</definedName>
    <definedName name="GE11_VI_L_CERN_0002_KeithleyRun023_Physics_700uA_XRayAg40kV5uA_iEtaiPhi52_3" localSheetId="12">'660uA'!$C$9:$D$482</definedName>
    <definedName name="GE11_VI_L_CERN_0002_KeithleyRun023_Physics_700uA_XRayAg40kV5uA_iEtaiPhi52_3" localSheetId="14">'680uA'!$C$9:$D$482</definedName>
    <definedName name="GE11_VI_L_CERN_0002_KeithleyRun023_Physics_700uA_XRayAg40kV5uA_iEtaiPhi52_3" localSheetId="15">'690uA'!$C$9:$D$482</definedName>
    <definedName name="GE11_VI_L_CERN_0002_KeithleyRun023_Physics_700uA_XRayAg40kV5uA_iEtaiPhi52_3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3">'670uA'!$A$9:$B$426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GE11_VI_L_CERN_0002_KeithleyRun024_Physics_700uA_SourceOff_iEtaiPhi52_2" localSheetId="1">'550uA'!$A$9:$B$426</definedName>
    <definedName name="GE11_VI_L_CERN_0002_KeithleyRun024_Physics_700uA_SourceOff_iEtaiPhi52_2" localSheetId="2">'560uA'!$A$9:$B$426</definedName>
    <definedName name="GE11_VI_L_CERN_0002_KeithleyRun024_Physics_700uA_SourceOff_iEtaiPhi52_2" localSheetId="3">'570uA'!$A$9:$B$426</definedName>
    <definedName name="GE11_VI_L_CERN_0002_KeithleyRun024_Physics_700uA_SourceOff_iEtaiPhi52_2" localSheetId="4">'580uA'!$A$9:$B$426</definedName>
    <definedName name="GE11_VI_L_CERN_0002_KeithleyRun024_Physics_700uA_SourceOff_iEtaiPhi52_2" localSheetId="5">'590uA'!$A$9:$B$426</definedName>
    <definedName name="GE11_VI_L_CERN_0002_KeithleyRun024_Physics_700uA_SourceOff_iEtaiPhi52_2" localSheetId="6">'600uA'!$A$9:$B$426</definedName>
    <definedName name="GE11_VI_L_CERN_0002_KeithleyRun024_Physics_700uA_SourceOff_iEtaiPhi52_2" localSheetId="7">'610uA'!$A$9:$B$426</definedName>
    <definedName name="GE11_VI_L_CERN_0002_KeithleyRun024_Physics_700uA_SourceOff_iEtaiPhi52_2" localSheetId="8">'620uA'!$A$9:$B$426</definedName>
    <definedName name="GE11_VI_L_CERN_0002_KeithleyRun024_Physics_700uA_SourceOff_iEtaiPhi52_2" localSheetId="9">'630uA'!$A$9:$B$426</definedName>
    <definedName name="GE11_VI_L_CERN_0002_KeithleyRun024_Physics_700uA_SourceOff_iEtaiPhi52_2" localSheetId="10">'640uA'!$A$9:$B$426</definedName>
    <definedName name="GE11_VI_L_CERN_0002_KeithleyRun024_Physics_700uA_SourceOff_iEtaiPhi52_2" localSheetId="11">'650uA'!$A$9:$B$426</definedName>
    <definedName name="GE11_VI_L_CERN_0002_KeithleyRun024_Physics_700uA_SourceOff_iEtaiPhi52_2" localSheetId="12">'660uA'!$A$9:$B$426</definedName>
    <definedName name="GE11_VI_L_CERN_0002_KeithleyRun024_Physics_700uA_SourceOff_iEtaiPhi52_2" localSheetId="14">'680uA'!$A$9:$B$426</definedName>
    <definedName name="GE11_VI_L_CERN_0002_KeithleyRun024_Physics_700uA_SourceOff_iEtaiPhi52_2" localSheetId="15">'690uA'!$A$9:$B$426</definedName>
    <definedName name="GE11_VI_L_CERN_0002_KeithleyRun024_Physics_700uA_SourceOff_iEtaiPhi52_2" localSheetId="16">'700uA'!$A$9:$B$426</definedName>
    <definedName name="GE11_VI_L_CERN_0002_KeithleyRun024_Physics_700uA_SourceOff_iEtaiPhi52_3" localSheetId="1">'550uA'!$A$9:$B$426</definedName>
    <definedName name="GE11_VI_L_CERN_0002_KeithleyRun024_Physics_700uA_SourceOff_iEtaiPhi52_3" localSheetId="2">'560uA'!$A$9:$B$426</definedName>
    <definedName name="GE11_VI_L_CERN_0002_KeithleyRun024_Physics_700uA_SourceOff_iEtaiPhi52_3" localSheetId="3">'570uA'!$A$9:$B$426</definedName>
    <definedName name="GE11_VI_L_CERN_0002_KeithleyRun024_Physics_700uA_SourceOff_iEtaiPhi52_3" localSheetId="4">'580uA'!$A$9:$B$426</definedName>
    <definedName name="GE11_VI_L_CERN_0002_KeithleyRun024_Physics_700uA_SourceOff_iEtaiPhi52_3" localSheetId="5">'590uA'!$A$9:$B$426</definedName>
    <definedName name="GE11_VI_L_CERN_0002_KeithleyRun024_Physics_700uA_SourceOff_iEtaiPhi52_3" localSheetId="6">'600uA'!$A$9:$B$426</definedName>
    <definedName name="GE11_VI_L_CERN_0002_KeithleyRun024_Physics_700uA_SourceOff_iEtaiPhi52_3" localSheetId="7">'610uA'!$A$9:$B$426</definedName>
    <definedName name="GE11_VI_L_CERN_0002_KeithleyRun024_Physics_700uA_SourceOff_iEtaiPhi52_3" localSheetId="8">'620uA'!$A$9:$B$426</definedName>
    <definedName name="GE11_VI_L_CERN_0002_KeithleyRun024_Physics_700uA_SourceOff_iEtaiPhi52_3" localSheetId="9">'630uA'!$A$9:$B$426</definedName>
    <definedName name="GE11_VI_L_CERN_0002_KeithleyRun024_Physics_700uA_SourceOff_iEtaiPhi52_3" localSheetId="10">'640uA'!$A$9:$B$426</definedName>
    <definedName name="GE11_VI_L_CERN_0002_KeithleyRun024_Physics_700uA_SourceOff_iEtaiPhi52_3" localSheetId="11">'650uA'!$A$9:$B$426</definedName>
    <definedName name="GE11_VI_L_CERN_0002_KeithleyRun024_Physics_700uA_SourceOff_iEtaiPhi52_3" localSheetId="12">'660uA'!$A$9:$B$426</definedName>
    <definedName name="GE11_VI_L_CERN_0002_KeithleyRun024_Physics_700uA_SourceOff_iEtaiPhi52_3" localSheetId="14">'680uA'!$A$9:$B$426</definedName>
    <definedName name="GE11_VI_L_CERN_0002_KeithleyRun024_Physics_700uA_SourceOff_iEtaiPhi52_3" localSheetId="15">'690uA'!$A$9:$B$426</definedName>
    <definedName name="GE11_VI_L_CERN_0002_KeithleyRun024_Physics_700uA_SourceOff_iEtaiPhi52_3" localSheetId="16">'700uA'!$A$9:$B$426</definedName>
    <definedName name="GE11_VI_L_CERN_0002_KeithleyRun024_Physics_700uA_SourceOff_iEtaiPhi52_4" localSheetId="1">'550uA'!$A$9:$B$426</definedName>
    <definedName name="I">#REF!</definedName>
    <definedName name="V">#REF!</definedName>
    <definedName name="Voltage">'Data Summary'!$G$30:$G$45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Q21" i="1"/>
  <c r="C7" i="37"/>
  <c r="Q20" i="1"/>
  <c r="C7" i="36"/>
  <c r="Q19" i="1"/>
  <c r="C7" i="35"/>
  <c r="Q18" i="1"/>
  <c r="C7" i="34"/>
  <c r="Q17" i="1"/>
  <c r="C7" i="33"/>
  <c r="Q16" i="1"/>
  <c r="C7" i="32"/>
  <c r="Q15" i="1"/>
  <c r="C7" i="31"/>
  <c r="Q14" i="1"/>
  <c r="C7" i="30"/>
  <c r="Q13" i="1"/>
  <c r="C7" i="29"/>
  <c r="Q12" i="1"/>
  <c r="C7" i="28"/>
  <c r="Q11" i="1"/>
  <c r="C7" i="39"/>
  <c r="Q10" i="1"/>
  <c r="C7" i="27"/>
  <c r="Q9" i="1"/>
  <c r="C7" i="26"/>
  <c r="Q8" i="1"/>
  <c r="C7" i="25"/>
  <c r="Q7" i="1"/>
  <c r="B7" i="38"/>
  <c r="P21" i="1"/>
  <c r="B7" i="37"/>
  <c r="P20" i="1"/>
  <c r="B7" i="36"/>
  <c r="P19" i="1"/>
  <c r="B7" i="35"/>
  <c r="P18" i="1"/>
  <c r="B7" i="34"/>
  <c r="P17" i="1"/>
  <c r="B7" i="33"/>
  <c r="P16" i="1"/>
  <c r="B7" i="32"/>
  <c r="P15" i="1"/>
  <c r="B7" i="31"/>
  <c r="P14" i="1"/>
  <c r="B7" i="30"/>
  <c r="P13" i="1"/>
  <c r="B7" i="29"/>
  <c r="P12" i="1"/>
  <c r="B7" i="28"/>
  <c r="P11" i="1"/>
  <c r="B7" i="39"/>
  <c r="P10" i="1"/>
  <c r="B7" i="27"/>
  <c r="P9" i="1"/>
  <c r="B7" i="26"/>
  <c r="P8" i="1"/>
  <c r="B7" i="25"/>
  <c r="P7" i="1"/>
  <c r="A7" i="38"/>
  <c r="O21" i="1"/>
  <c r="A7" i="37"/>
  <c r="O20" i="1"/>
  <c r="A7" i="36"/>
  <c r="O19" i="1"/>
  <c r="A7" i="35"/>
  <c r="O18" i="1"/>
  <c r="A7" i="34"/>
  <c r="O17" i="1"/>
  <c r="A7" i="33"/>
  <c r="O16" i="1"/>
  <c r="A7" i="32"/>
  <c r="O15" i="1"/>
  <c r="A7" i="31"/>
  <c r="O14" i="1"/>
  <c r="A7" i="30"/>
  <c r="O13" i="1"/>
  <c r="A7" i="29"/>
  <c r="O12" i="1"/>
  <c r="A7" i="28"/>
  <c r="O11" i="1"/>
  <c r="A7" i="39"/>
  <c r="O10" i="1"/>
  <c r="A7" i="27"/>
  <c r="O9" i="1"/>
  <c r="A7" i="26"/>
  <c r="O8" i="1"/>
  <c r="A7" i="25"/>
  <c r="O7" i="1"/>
  <c r="D7" i="14"/>
  <c r="R6" i="1"/>
  <c r="C7" i="14"/>
  <c r="Q6" i="1"/>
  <c r="B7" i="14"/>
  <c r="P6" i="1"/>
  <c r="A7" i="14"/>
  <c r="O6" i="1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23_Physics_700uA_XRayAg40kV5uA_iEtaiPhi52" type="6" refreshedVersion="5" deleted="1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" name="GE11-VI-L-CERN-0002_KeithleyRun023_Physics_700uA_XRayAg40kV5uA_iEtaiPhi521" type="6" refreshedVersion="5" deleted="1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" name="GE11-VI-L-CERN-0002_KeithleyRun023_Physics_700uA_XRayAg40kV5uA_iEtaiPhi5210" type="6" refreshedVersion="5" deleted="1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4" name="GE11-VI-L-CERN-0002_KeithleyRun023_Physics_700uA_XRayAg40kV5uA_iEtaiPhi5211" type="6" refreshedVersion="5" deleted="1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5" name="GE11-VI-L-CERN-0002_KeithleyRun023_Physics_700uA_XRayAg40kV5uA_iEtaiPhi5212" type="6" refreshedVersion="5" deleted="1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6" name="GE11-VI-L-CERN-0002_KeithleyRun023_Physics_700uA_XRayAg40kV5uA_iEtaiPhi5213" type="6" refreshedVersion="5" deleted="1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7" name="GE11-VI-L-CERN-0002_KeithleyRun023_Physics_700uA_XRayAg40kV5uA_iEtaiPhi52131" type="6" refreshedVersion="5" deleted="1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8" name="GE11-VI-L-CERN-0002_KeithleyRun023_Physics_700uA_XRayAg40kV5uA_iEtaiPhi52132" type="6" refreshedVersion="5" deleted="1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9" name="GE11-VI-L-CERN-0002_KeithleyRun023_Physics_700uA_XRayAg40kV5uA_iEtaiPhi522" type="6" refreshedVersion="5" deleted="1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10" name="GE11-VI-L-CERN-0002_KeithleyRun023_Physics_700uA_XRayAg40kV5uA_iEtaiPhi523" type="6" refreshedVersion="5" deleted="1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11" name="GE11-VI-L-CERN-0002_KeithleyRun023_Physics_700uA_XRayAg40kV5uA_iEtaiPhi524" type="6" refreshedVersion="5" deleted="1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12" name="GE11-VI-L-CERN-0002_KeithleyRun023_Physics_700uA_XRayAg40kV5uA_iEtaiPhi525" type="6" refreshedVersion="5" deleted="1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13" name="GE11-VI-L-CERN-0002_KeithleyRun023_Physics_700uA_XRayAg40kV5uA_iEtaiPhi526" type="6" refreshedVersion="5" deleted="1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14" name="GE11-VI-L-CERN-0002_KeithleyRun023_Physics_700uA_XRayAg40kV5uA_iEtaiPhi527" type="6" refreshedVersion="5" deleted="1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15" name="GE11-VI-L-CERN-0002_KeithleyRun023_Physics_700uA_XRayAg40kV5uA_iEtaiPhi528" type="6" refreshedVersion="5" deleted="1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16" name="GE11-VI-L-CERN-0002_KeithleyRun023_Physics_700uA_XRayAg40kV5uA_iEtaiPhi529" type="6" refreshedVersion="5" deleted="1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17" name="GE11-VI-L-CERN-0002_KeithleyRun024_Physics_700uA_SourceOff_iEtaiPhi52" type="6" refreshedVersion="5" deleted="1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18" name="GE11-VI-L-CERN-0002_KeithleyRun024_Physics_700uA_SourceOff_iEtaiPhi521" type="6" refreshedVersion="5" deleted="1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19" name="GE11-VI-L-CERN-0002_KeithleyRun024_Physics_700uA_SourceOff_iEtaiPhi5210" type="6" refreshedVersion="5" deleted="1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20" name="GE11-VI-L-CERN-0002_KeithleyRun024_Physics_700uA_SourceOff_iEtaiPhi5211" type="6" refreshedVersion="5" deleted="1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21" name="GE11-VI-L-CERN-0002_KeithleyRun024_Physics_700uA_SourceOff_iEtaiPhi5212" type="6" refreshedVersion="5" deleted="1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22" name="GE11-VI-L-CERN-0002_KeithleyRun024_Physics_700uA_SourceOff_iEtaiPhi5213" type="6" refreshedVersion="5" deleted="1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23" name="GE11-VI-L-CERN-0002_KeithleyRun024_Physics_700uA_SourceOff_iEtaiPhi52131" type="6" refreshedVersion="5" deleted="1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24" name="GE11-VI-L-CERN-0002_KeithleyRun024_Physics_700uA_SourceOff_iEtaiPhi52132" type="6" refreshedVersion="5" deleted="1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25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26" name="GE11-VI-L-CERN-0002_KeithleyRun024_Physics_700uA_SourceOff_iEtaiPhi523" type="6" refreshedVersion="5" deleted="1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27" name="GE11-VI-L-CERN-0002_KeithleyRun024_Physics_700uA_SourceOff_iEtaiPhi524" type="6" refreshedVersion="5" deleted="1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28" name="GE11-VI-L-CERN-0002_KeithleyRun024_Physics_700uA_SourceOff_iEtaiPhi525" type="6" refreshedVersion="5" deleted="1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29" name="GE11-VI-L-CERN-0002_KeithleyRun024_Physics_700uA_SourceOff_iEtaiPhi526" type="6" refreshedVersion="5" deleted="1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30" name="GE11-VI-L-CERN-0002_KeithleyRun024_Physics_700uA_SourceOff_iEtaiPhi527" type="6" refreshedVersion="5" deleted="1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31" name="GE11-VI-L-CERN-0002_KeithleyRun024_Physics_700uA_SourceOff_iEtaiPhi528" type="6" refreshedVersion="5" deleted="1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32" name="GE11-VI-L-CERN-0002_KeithleyRun024_Physics_700uA_SourceOff_iEtaiPhi529" type="6" refreshedVersion="5" deleted="1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<sst xmlns="http://schemas.openxmlformats.org/spreadsheetml/2006/main" count="457" uniqueCount="111">
  <si>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QC5 Effective gain</t>
  </si>
  <si>
    <t>Username:</t>
  </si>
  <si>
    <t>Enter value</t>
  </si>
  <si>
    <t>QC5 Template</t>
  </si>
  <si>
    <t>V2</t>
  </si>
  <si>
    <t>Environment</t>
  </si>
  <si>
    <t>For Measuring Rate</t>
  </si>
  <si>
    <t>For Measuring Current</t>
  </si>
  <si>
    <t>Amplifier Settings</t>
  </si>
  <si>
    <t>Date</t>
  </si>
  <si>
    <t>Vmon</t>
  </si>
  <si>
    <t>Imon</t>
  </si>
  <si>
    <t>Time</t>
  </si>
  <si>
    <t>Pressure</t>
  </si>
  <si>
    <t>Temp</t>
  </si>
  <si>
    <t>Source Off</t>
  </si>
  <si>
    <t>Source On</t>
  </si>
  <si>
    <t>Counts</t>
  </si>
  <si>
    <t>Err</t>
  </si>
  <si>
    <t>Current</t>
  </si>
  <si>
    <t>Make &amp; Model:</t>
  </si>
  <si>
    <t>(V)</t>
  </si>
  <si>
    <t>(uA)</t>
  </si>
  <si>
    <t>(HH:MM)</t>
  </si>
  <si>
    <t>(mbar)</t>
  </si>
  <si>
    <t>(Deg C)</t>
  </si>
  <si>
    <t>(N)</t>
  </si>
  <si>
    <t>(A)</t>
  </si>
  <si>
    <t>Coarse Gain:</t>
  </si>
  <si>
    <t>Ar/CO2:70/30 Range</t>
  </si>
  <si>
    <t>Fine Gain:</t>
  </si>
  <si>
    <t>Diff Time (ns):</t>
  </si>
  <si>
    <t>Int Time (ns):</t>
  </si>
  <si>
    <t>Detector Settings</t>
  </si>
  <si>
    <t>Serial Number:</t>
  </si>
  <si>
    <t>Position (ieta,iphi):</t>
  </si>
  <si>
    <t>Gas (X/Y/Z):</t>
  </si>
  <si>
    <t>Gas Frac (%X/%Y/%Z):</t>
  </si>
  <si>
    <t>Flow Rate (L/hr):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</si>
  <si>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</si>
  <si>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</si>
  <si>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</si>
  <si>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</si>
  <si>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</si>
  <si>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</si>
  <si>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</si>
  <si>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Fe55</t>
  </si>
  <si>
    <t>Cd109</t>
  </si>
  <si>
    <t>Cu X-Ray</t>
  </si>
  <si>
    <t>R_GEM3 (MOhm):</t>
  </si>
  <si>
    <t>N_primary</t>
  </si>
  <si>
    <t>Electron Charge</t>
  </si>
  <si>
    <t>R_Induction (MOhm):</t>
  </si>
  <si>
    <t>Sigma N_primary</t>
  </si>
  <si>
    <t>Discriminator Settings</t>
  </si>
  <si>
    <t>After T/P Corrections</t>
  </si>
  <si>
    <t>Imon Equiv</t>
  </si>
  <si>
    <t>V_mon</t>
  </si>
  <si>
    <t>V_Drift</t>
  </si>
  <si>
    <t>Rate</t>
  </si>
  <si>
    <t>Rate Err</t>
  </si>
  <si>
    <t>Current Err</t>
  </si>
  <si>
    <t>Gain</t>
  </si>
  <si>
    <t>Gain Err</t>
  </si>
  <si>
    <t>Threshold (mV):</t>
  </si>
  <si>
    <t>(Hz)</t>
  </si>
  <si>
    <t>(A.U.)</t>
  </si>
  <si>
    <t>Walk Adjust (mV):</t>
  </si>
  <si>
    <t>Width (ns):</t>
  </si>
  <si>
    <t>Picoammeter Settings</t>
  </si>
  <si>
    <t>Triax Red:</t>
  </si>
  <si>
    <t>Triax Black:</t>
  </si>
  <si>
    <t>Triax Green:</t>
  </si>
  <si>
    <t>Scalar Settings</t>
  </si>
  <si>
    <t>Acquisition Time (s):</t>
  </si>
  <si>
    <t>Source Settings</t>
  </si>
  <si>
    <t>Source:</t>
  </si>
  <si>
    <t>HV (kV):</t>
  </si>
  <si>
    <t>Current (uA):</t>
  </si>
  <si>
    <t>Summary</t>
  </si>
  <si>
    <t>Correction parameters (P5)</t>
  </si>
  <si>
    <t>For Ana. Framwork</t>
  </si>
  <si>
    <t>Activity (MBq):</t>
  </si>
  <si>
    <t>Avrg temperature (C)</t>
  </si>
  <si>
    <t>P0</t>
  </si>
  <si>
    <t>Filter Status:</t>
  </si>
  <si>
    <t>Err temperature (C)</t>
  </si>
  <si>
    <t>T0</t>
  </si>
  <si>
    <t>Collimator Status:</t>
  </si>
  <si>
    <t>Avrg pressure (mbar)</t>
  </si>
  <si>
    <t>Err pressure (mbar)</t>
  </si>
  <si>
    <t>Expo_fit_1_param_1</t>
  </si>
  <si>
    <t>Expo_fit_1_param_2</t>
  </si>
  <si>
    <t>Average</t>
  </si>
  <si>
    <t>STDEV</t>
  </si>
  <si>
    <t>GEMs On</t>
  </si>
  <si>
    <t>Francesco, Dhanush</t>
  </si>
  <si>
    <t>474 Timing Filter Amp - ORTEC</t>
  </si>
  <si>
    <t>GE11-X-S-CERN-0001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</si>
  <si>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</si>
  <si>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</si>
  <si>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</si>
  <si>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</si>
  <si>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</si>
  <si>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</si>
  <si>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</si>
  <si>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</si>
  <si>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</si>
  <si>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</si>
  <si>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</si>
  <si>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2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</si>
</sst>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1" fontId="0" fillId="0" borderId="0" xfId="0" applyNumberFormat="1" applyAlignment="1" applyProtection="1">
      <alignment wrapText="1"/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9" builtinId="8" hidden="1"/>
    <cellStyle name="Hyperlink" xfId="61" builtinId="8" hidden="1"/>
    <cellStyle name="Hyperlink" xfId="65" builtinId="8" hidden="1"/>
    <cellStyle name="Hyperlink" xfId="67" builtinId="8" hidden="1"/>
    <cellStyle name="Hyperlink" xfId="69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7" builtinId="8" hidden="1"/>
    <cellStyle name="Hyperlink" xfId="95" builtinId="8" hidden="1"/>
    <cellStyle name="Hyperlink" xfId="87" builtinId="8" hidden="1"/>
    <cellStyle name="Hyperlink" xfId="79" builtinId="8" hidden="1"/>
    <cellStyle name="Hyperlink" xfId="71" builtinId="8" hidden="1"/>
    <cellStyle name="Hyperlink" xfId="63" builtinId="8" hidden="1"/>
    <cellStyle name="Hyperlink" xfId="25" builtinId="8" hidden="1"/>
    <cellStyle name="Hyperlink" xfId="27" builtinId="8" hidden="1"/>
    <cellStyle name="Hyperlink" xfId="29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47" builtinId="8" hidden="1"/>
    <cellStyle name="Hyperlink" xfId="31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15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35330.973732347142</c:v>
                  </c:pt>
                  <c:pt idx="1">
                    <c:v>1854.3008544125976</c:v>
                  </c:pt>
                  <c:pt idx="2">
                    <c:v>1351.4579751783374</c:v>
                  </c:pt>
                  <c:pt idx="3">
                    <c:v>975.94507625539109</c:v>
                  </c:pt>
                  <c:pt idx="4">
                    <c:v>574.78005963246517</c:v>
                  </c:pt>
                  <c:pt idx="5">
                    <c:v>421.68028041819224</c:v>
                  </c:pt>
                  <c:pt idx="6">
                    <c:v>282.70760187267331</c:v>
                  </c:pt>
                  <c:pt idx="7">
                    <c:v>188.67267402935866</c:v>
                  </c:pt>
                  <c:pt idx="8">
                    <c:v>131.90574466535872</c:v>
                  </c:pt>
                  <c:pt idx="9">
                    <c:v>95.559465130264968</c:v>
                  </c:pt>
                  <c:pt idx="10">
                    <c:v>70.649186664580597</c:v>
                  </c:pt>
                  <c:pt idx="11">
                    <c:v>47.793282720262226</c:v>
                  </c:pt>
                  <c:pt idx="12">
                    <c:v>36.839576299680431</c:v>
                  </c:pt>
                  <c:pt idx="13">
                    <c:v>31.862883380920767</c:v>
                  </c:pt>
                  <c:pt idx="14">
                    <c:v>22.695540739463659</c:v>
                  </c:pt>
                  <c:pt idx="15">
                    <c:v>20.642564138671023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35330.973732347142</c:v>
                  </c:pt>
                  <c:pt idx="1">
                    <c:v>1854.3008544125976</c:v>
                  </c:pt>
                  <c:pt idx="2">
                    <c:v>1351.4579751783374</c:v>
                  </c:pt>
                  <c:pt idx="3">
                    <c:v>975.94507625539109</c:v>
                  </c:pt>
                  <c:pt idx="4">
                    <c:v>574.78005963246517</c:v>
                  </c:pt>
                  <c:pt idx="5">
                    <c:v>421.68028041819224</c:v>
                  </c:pt>
                  <c:pt idx="6">
                    <c:v>282.70760187267331</c:v>
                  </c:pt>
                  <c:pt idx="7">
                    <c:v>188.67267402935866</c:v>
                  </c:pt>
                  <c:pt idx="8">
                    <c:v>131.90574466535872</c:v>
                  </c:pt>
                  <c:pt idx="9">
                    <c:v>95.559465130264968</c:v>
                  </c:pt>
                  <c:pt idx="10">
                    <c:v>70.649186664580597</c:v>
                  </c:pt>
                  <c:pt idx="11">
                    <c:v>47.793282720262226</c:v>
                  </c:pt>
                  <c:pt idx="12">
                    <c:v>36.839576299680431</c:v>
                  </c:pt>
                  <c:pt idx="13">
                    <c:v>31.862883380920767</c:v>
                  </c:pt>
                  <c:pt idx="14">
                    <c:v>22.695540739463659</c:v>
                  </c:pt>
                  <c:pt idx="15">
                    <c:v>20.642564138671023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692.80786161654157</c:v>
                </c:pt>
                <c:pt idx="1">
                  <c:v>682.91060645059088</c:v>
                </c:pt>
                <c:pt idx="2">
                  <c:v>673.01335128464029</c:v>
                </c:pt>
                <c:pt idx="3">
                  <c:v>663.11609611868971</c:v>
                </c:pt>
                <c:pt idx="4">
                  <c:v>653.21884095273913</c:v>
                </c:pt>
                <c:pt idx="5">
                  <c:v>643.32158578678855</c:v>
                </c:pt>
                <c:pt idx="6">
                  <c:v>633.42433062083796</c:v>
                </c:pt>
                <c:pt idx="7">
                  <c:v>623.52707545488738</c:v>
                </c:pt>
                <c:pt idx="8">
                  <c:v>613.62982028893668</c:v>
                </c:pt>
                <c:pt idx="9">
                  <c:v>603.73256512298622</c:v>
                </c:pt>
                <c:pt idx="10">
                  <c:v>593.83530995703552</c:v>
                </c:pt>
                <c:pt idx="11">
                  <c:v>583.93805479108505</c:v>
                </c:pt>
                <c:pt idx="12">
                  <c:v>574.04079962513435</c:v>
                </c:pt>
                <c:pt idx="13">
                  <c:v>564.14354445918377</c:v>
                </c:pt>
                <c:pt idx="14">
                  <c:v>554.24628929323319</c:v>
                </c:pt>
                <c:pt idx="15">
                  <c:v>544.34903412728261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63818.71253276577</c:v>
                </c:pt>
                <c:pt idx="1">
                  <c:v>33456.466707821528</c:v>
                </c:pt>
                <c:pt idx="2">
                  <c:v>22315.233886136222</c:v>
                </c:pt>
                <c:pt idx="3">
                  <c:v>15093.019165219588</c:v>
                </c:pt>
                <c:pt idx="4">
                  <c:v>10183.128977976101</c:v>
                </c:pt>
                <c:pt idx="5">
                  <c:v>6911.2546263517397</c:v>
                </c:pt>
                <c:pt idx="6">
                  <c:v>4783.4234531275588</c:v>
                </c:pt>
                <c:pt idx="7">
                  <c:v>3282.9223350876341</c:v>
                </c:pt>
                <c:pt idx="8">
                  <c:v>2279.4166231909503</c:v>
                </c:pt>
                <c:pt idx="9">
                  <c:v>1572.7997872657409</c:v>
                </c:pt>
                <c:pt idx="10">
                  <c:v>1104.0373417448513</c:v>
                </c:pt>
                <c:pt idx="11">
                  <c:v>771.13964632167449</c:v>
                </c:pt>
                <c:pt idx="12">
                  <c:v>553.47473106808934</c:v>
                </c:pt>
                <c:pt idx="13">
                  <c:v>391.29364134218559</c:v>
                </c:pt>
                <c:pt idx="14">
                  <c:v>274.35060907999804</c:v>
                </c:pt>
                <c:pt idx="15">
                  <c:v>195.15475835981047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B1-491B-AA30-482841EE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05960"/>
        <c:axId val="35490674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7.4819969111045328</c:v>
                  </c:pt>
                  <c:pt idx="1">
                    <c:v>7.501870137209492</c:v>
                  </c:pt>
                  <c:pt idx="2">
                    <c:v>7.4670014805885181</c:v>
                  </c:pt>
                  <c:pt idx="3">
                    <c:v>7.4150747355190783</c:v>
                  </c:pt>
                  <c:pt idx="4">
                    <c:v>7.3246918782370027</c:v>
                  </c:pt>
                  <c:pt idx="5">
                    <c:v>7.20744214144118</c:v>
                  </c:pt>
                  <c:pt idx="6">
                    <c:v>7.0013490763487063</c:v>
                  </c:pt>
                  <c:pt idx="7">
                    <c:v>6.6091897301324982</c:v>
                  </c:pt>
                  <c:pt idx="8">
                    <c:v>5.438188015220593</c:v>
                  </c:pt>
                  <c:pt idx="9">
                    <c:v>4.3927338994197118</c:v>
                  </c:pt>
                  <c:pt idx="10">
                    <c:v>3.3446889906902322</c:v>
                  </c:pt>
                  <c:pt idx="11">
                    <c:v>1.6691647944739043</c:v>
                  </c:pt>
                  <c:pt idx="12">
                    <c:v>0.33952581312438934</c:v>
                  </c:pt>
                  <c:pt idx="13">
                    <c:v>0.1092906420717</c:v>
                  </c:pt>
                  <c:pt idx="14">
                    <c:v>0.10929064207170001</c:v>
                  </c:pt>
                  <c:pt idx="15">
                    <c:v>0.10274023338281627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7.4819969111045328</c:v>
                  </c:pt>
                  <c:pt idx="1">
                    <c:v>7.501870137209492</c:v>
                  </c:pt>
                  <c:pt idx="2">
                    <c:v>7.4670014805885181</c:v>
                  </c:pt>
                  <c:pt idx="3">
                    <c:v>7.4150747355190783</c:v>
                  </c:pt>
                  <c:pt idx="4">
                    <c:v>7.3246918782370027</c:v>
                  </c:pt>
                  <c:pt idx="5">
                    <c:v>7.20744214144118</c:v>
                  </c:pt>
                  <c:pt idx="6">
                    <c:v>7.0013490763487063</c:v>
                  </c:pt>
                  <c:pt idx="7">
                    <c:v>6.6091897301324982</c:v>
                  </c:pt>
                  <c:pt idx="8">
                    <c:v>5.438188015220593</c:v>
                  </c:pt>
                  <c:pt idx="9">
                    <c:v>4.3927338994197118</c:v>
                  </c:pt>
                  <c:pt idx="10">
                    <c:v>3.3446889906902322</c:v>
                  </c:pt>
                  <c:pt idx="11">
                    <c:v>1.6691647944739043</c:v>
                  </c:pt>
                  <c:pt idx="12">
                    <c:v>0.33952581312438934</c:v>
                  </c:pt>
                  <c:pt idx="13">
                    <c:v>0.1092906420717</c:v>
                  </c:pt>
                  <c:pt idx="14">
                    <c:v>0.10929064207170001</c:v>
                  </c:pt>
                  <c:pt idx="15">
                    <c:v>0.10274023338281627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692.80786161654157</c:v>
                </c:pt>
                <c:pt idx="1">
                  <c:v>682.91060645059088</c:v>
                </c:pt>
                <c:pt idx="2">
                  <c:v>673.01335128464029</c:v>
                </c:pt>
                <c:pt idx="3">
                  <c:v>663.11609611868971</c:v>
                </c:pt>
                <c:pt idx="4">
                  <c:v>653.21884095273913</c:v>
                </c:pt>
                <c:pt idx="5">
                  <c:v>643.32158578678855</c:v>
                </c:pt>
                <c:pt idx="6">
                  <c:v>633.42433062083796</c:v>
                </c:pt>
                <c:pt idx="7">
                  <c:v>623.52707545488738</c:v>
                </c:pt>
                <c:pt idx="8">
                  <c:v>613.62982028893668</c:v>
                </c:pt>
                <c:pt idx="9">
                  <c:v>603.73256512298622</c:v>
                </c:pt>
                <c:pt idx="10">
                  <c:v>593.83530995703552</c:v>
                </c:pt>
                <c:pt idx="11">
                  <c:v>583.93805479108505</c:v>
                </c:pt>
                <c:pt idx="12">
                  <c:v>574.04079962513435</c:v>
                </c:pt>
                <c:pt idx="13">
                  <c:v>564.14354445918377</c:v>
                </c:pt>
                <c:pt idx="14">
                  <c:v>554.24628929323319</c:v>
                </c:pt>
                <c:pt idx="15">
                  <c:v>544.34903412728261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3351.35</c:v>
                </c:pt>
                <c:pt idx="1">
                  <c:v>3369.8166666666666</c:v>
                </c:pt>
                <c:pt idx="2">
                  <c:v>3338.7666666666669</c:v>
                </c:pt>
                <c:pt idx="3">
                  <c:v>3294.7</c:v>
                </c:pt>
                <c:pt idx="4">
                  <c:v>3215.9</c:v>
                </c:pt>
                <c:pt idx="5">
                  <c:v>3113.7</c:v>
                </c:pt>
                <c:pt idx="6">
                  <c:v>2938.7666666666669</c:v>
                </c:pt>
                <c:pt idx="7">
                  <c:v>2618.9833333333331</c:v>
                </c:pt>
                <c:pt idx="8">
                  <c:v>1773.1</c:v>
                </c:pt>
                <c:pt idx="9">
                  <c:v>1156.7666666666667</c:v>
                </c:pt>
                <c:pt idx="10">
                  <c:v>670.15</c:v>
                </c:pt>
                <c:pt idx="11">
                  <c:v>166.43333333333334</c:v>
                </c:pt>
                <c:pt idx="12">
                  <c:v>6.416666666666667</c:v>
                </c:pt>
                <c:pt idx="13">
                  <c:v>0.25</c:v>
                </c:pt>
                <c:pt idx="14">
                  <c:v>0.35</c:v>
                </c:pt>
                <c:pt idx="15">
                  <c:v>0.23333333333333334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B1-491B-AA30-482841EE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07920"/>
        <c:axId val="354907136"/>
      </c:scatterChart>
      <c:valAx>
        <c:axId val="35490596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06744"/>
        <c:crosses val="autoZero"/>
        <c:crossBetween val="midCat"/>
      </c:valAx>
      <c:valAx>
        <c:axId val="354906744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05960"/>
        <c:crosses val="autoZero"/>
        <c:crossBetween val="midCat"/>
      </c:valAx>
      <c:valAx>
        <c:axId val="3549071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354907920"/>
        <c:crosses val="max"/>
        <c:crossBetween val="midCat"/>
      </c:valAx>
      <c:valAx>
        <c:axId val="35490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9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4_Physics_700uA_SourceOff_iEtaiPhi52_2" connectionId="2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_2" connectionId="2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_2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_3" connectionId="2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_3" connectionId="1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_3" connectionId="2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_2" connectionId="1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_2" connectionId="28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_3" connectionId="1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_3" connectionId="29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_3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_4" connectionId="2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_2" connectionId="29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_2" connectionId="1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_2" connectionId="30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_3" connectionId="1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_3" connectionId="30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_2" connectionId="14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_2" connectionId="31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_2" connectionId="15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_3" connectionId="31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_3" connectionId="1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_3" connectionId="9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_3" connectionId="32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_2" connectionId="16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_2" connectionId="32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_3" connectionId="16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_3" connectionId="19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_3" connectionId="3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_2" connectionId="19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_2" connectionId="3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_2" connectionId="20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_3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_3" connectionId="25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_3" connectionId="20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_2" connectionId="4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_2" connectionId="21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_2" connectionId="5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_3" connectionId="21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_3" connectionId="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_3" connectionId="7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_2" connectionId="23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_2" connectionId="7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_3" connectionId="2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_2" connectionId="9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_1" connectionId="22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_1" connectionId="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_2" connectionId="8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_3" connectionId="24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_3" connectionId="8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_2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_2" connectionId="18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_2" connectionId="2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_3" connectionId="18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_3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_2" connectionId="26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_3" connectionId="1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_2" connectionId="17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_2" connectionId="1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4_Physics_700uA_SourceOff_iEtaiPhi52_3" connectionId="1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_3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_3" connectionId="2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_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.xml"/><Relationship Id="rId2" Type="http://schemas.openxmlformats.org/officeDocument/2006/relationships/queryTable" Target="../queryTables/queryTable35.xml"/><Relationship Id="rId1" Type="http://schemas.openxmlformats.org/officeDocument/2006/relationships/queryTable" Target="../queryTables/queryTable34.xml"/><Relationship Id="rId4" Type="http://schemas.openxmlformats.org/officeDocument/2006/relationships/queryTable" Target="../queryTables/queryTable3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0.xml"/><Relationship Id="rId2" Type="http://schemas.openxmlformats.org/officeDocument/2006/relationships/queryTable" Target="../queryTables/queryTable39.xml"/><Relationship Id="rId1" Type="http://schemas.openxmlformats.org/officeDocument/2006/relationships/queryTable" Target="../queryTables/queryTable38.xml"/><Relationship Id="rId4" Type="http://schemas.openxmlformats.org/officeDocument/2006/relationships/queryTable" Target="../queryTables/queryTable4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4.xml"/><Relationship Id="rId2" Type="http://schemas.openxmlformats.org/officeDocument/2006/relationships/queryTable" Target="../queryTables/queryTable43.xml"/><Relationship Id="rId1" Type="http://schemas.openxmlformats.org/officeDocument/2006/relationships/queryTable" Target="../queryTables/queryTable42.xml"/><Relationship Id="rId4" Type="http://schemas.openxmlformats.org/officeDocument/2006/relationships/queryTable" Target="../queryTables/queryTable4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8.xml"/><Relationship Id="rId2" Type="http://schemas.openxmlformats.org/officeDocument/2006/relationships/queryTable" Target="../queryTables/queryTable47.xml"/><Relationship Id="rId1" Type="http://schemas.openxmlformats.org/officeDocument/2006/relationships/queryTable" Target="../queryTables/queryTable46.xml"/><Relationship Id="rId4" Type="http://schemas.openxmlformats.org/officeDocument/2006/relationships/queryTable" Target="../queryTables/queryTable4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1.xml"/><Relationship Id="rId1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queryTable" Target="../queryTables/queryTable52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queryTable" Target="../queryTables/queryTable56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queryTable" Target="../queryTables/queryTable60.xml"/><Relationship Id="rId4" Type="http://schemas.openxmlformats.org/officeDocument/2006/relationships/queryTable" Target="../queryTables/queryTable6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4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Relationship Id="rId4" Type="http://schemas.openxmlformats.org/officeDocument/2006/relationships/queryTable" Target="../queryTables/query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Relationship Id="rId4" Type="http://schemas.openxmlformats.org/officeDocument/2006/relationships/queryTable" Target="../queryTables/queryTable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2" Type="http://schemas.openxmlformats.org/officeDocument/2006/relationships/queryTable" Target="../queryTables/queryTable19.xml"/><Relationship Id="rId1" Type="http://schemas.openxmlformats.org/officeDocument/2006/relationships/queryTable" Target="../queryTables/queryTable18.xml"/><Relationship Id="rId4" Type="http://schemas.openxmlformats.org/officeDocument/2006/relationships/queryTable" Target="../queryTables/queryTable2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Relationship Id="rId4" Type="http://schemas.openxmlformats.org/officeDocument/2006/relationships/queryTable" Target="../queryTables/queryTable2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.xml"/><Relationship Id="rId2" Type="http://schemas.openxmlformats.org/officeDocument/2006/relationships/queryTable" Target="../queryTables/queryTable27.xml"/><Relationship Id="rId1" Type="http://schemas.openxmlformats.org/officeDocument/2006/relationships/queryTable" Target="../queryTables/queryTable26.xml"/><Relationship Id="rId4" Type="http://schemas.openxmlformats.org/officeDocument/2006/relationships/queryTable" Target="../queryTables/queryTable2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.xml"/><Relationship Id="rId2" Type="http://schemas.openxmlformats.org/officeDocument/2006/relationships/queryTable" Target="../queryTables/queryTable31.xml"/><Relationship Id="rId1" Type="http://schemas.openxmlformats.org/officeDocument/2006/relationships/queryTable" Target="../queryTables/queryTable30.xml"/><Relationship Id="rId4" Type="http://schemas.openxmlformats.org/officeDocument/2006/relationships/queryTable" Target="../queryTables/query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D3" sqref="D3"/>
    </sheetView>
  </sheetViews>
  <sheetFormatPr defaultColWidth="8.85546875" defaultRowHeight="15" x14ac:dyDescent="0.25"/>
  <cols>
    <col min="1" max="1" width="26.28515625" style="2" bestFit="1" customWidth="1"/>
    <col min="2" max="2" width="47" style="7" bestFit="1" customWidth="1"/>
    <col min="3" max="3" width="18.140625" style="2" customWidth="1"/>
    <col min="4" max="4" width="10.42578125" style="2" bestFit="1" customWidth="1"/>
    <col min="5" max="5" width="17.42578125" style="2" bestFit="1" customWidth="1"/>
    <col min="6" max="6" width="15" style="2" bestFit="1" customWidth="1"/>
    <col min="7" max="7" width="9.42578125" style="2" customWidth="1"/>
    <col min="8" max="8" width="12.7109375" style="2" customWidth="1"/>
    <col min="9" max="9" width="12.42578125" style="2" customWidth="1"/>
    <col min="10" max="10" width="15.42578125" style="2" bestFit="1" customWidth="1"/>
    <col min="11" max="11" width="10.140625" style="2" customWidth="1"/>
    <col min="12" max="12" width="16.42578125" style="2" customWidth="1"/>
    <col min="13" max="13" width="10.42578125" style="2" customWidth="1"/>
    <col min="14" max="14" width="10.140625" style="2" customWidth="1"/>
    <col min="15" max="15" width="17.42578125" bestFit="1" customWidth="1"/>
    <col min="16" max="16" width="12.140625" bestFit="1" customWidth="1"/>
    <col min="17" max="17" width="17" customWidth="1"/>
    <col min="18" max="18" width="12.140625" bestFit="1" customWidth="1"/>
  </cols>
  <sheetData>
    <row r="1" spans="1:18" ht="30.95" customHeigh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75" x14ac:dyDescent="0.25">
      <c r="A2" s="9" t="s">
        <v>1</v>
      </c>
      <c r="B2" s="11" t="s">
        <v>96</v>
      </c>
      <c r="C2" s="35" t="s">
        <v>3</v>
      </c>
      <c r="D2" s="36" t="s">
        <v>4</v>
      </c>
      <c r="E2"/>
      <c r="F2" s="48" t="s">
        <v>5</v>
      </c>
      <c r="G2" s="49"/>
      <c r="H2" s="49"/>
      <c r="I2" s="49"/>
      <c r="J2" s="50"/>
      <c r="K2" s="51" t="s">
        <v>6</v>
      </c>
      <c r="L2" s="49"/>
      <c r="M2" s="49"/>
      <c r="N2" s="50"/>
      <c r="O2" s="51" t="s">
        <v>7</v>
      </c>
      <c r="P2" s="49"/>
      <c r="Q2" s="49"/>
      <c r="R2" s="52"/>
    </row>
    <row r="3" spans="1:18" ht="15.75" x14ac:dyDescent="0.25">
      <c r="A3" s="53" t="s">
        <v>8</v>
      </c>
      <c r="B3" s="54"/>
      <c r="C3" s="37" t="s">
        <v>9</v>
      </c>
      <c r="D3" s="38">
        <v>42908</v>
      </c>
      <c r="E3"/>
      <c r="F3" s="27" t="s">
        <v>10</v>
      </c>
      <c r="G3" s="27" t="s">
        <v>11</v>
      </c>
      <c r="H3" s="27" t="s">
        <v>12</v>
      </c>
      <c r="I3" s="27" t="s">
        <v>13</v>
      </c>
      <c r="J3" s="19" t="s">
        <v>14</v>
      </c>
      <c r="K3" s="20" t="s">
        <v>15</v>
      </c>
      <c r="L3" s="27"/>
      <c r="M3" s="27" t="s">
        <v>16</v>
      </c>
      <c r="N3" s="19"/>
      <c r="O3" s="20" t="s">
        <v>15</v>
      </c>
      <c r="P3" s="27"/>
      <c r="Q3" s="27" t="s">
        <v>16</v>
      </c>
      <c r="R3" s="27"/>
    </row>
    <row r="4" spans="1:18" x14ac:dyDescent="0.25">
      <c r="A4" s="55"/>
      <c r="B4" s="56"/>
      <c r="C4"/>
      <c r="D4"/>
      <c r="E4"/>
      <c r="F4" s="27"/>
      <c r="G4" s="27"/>
      <c r="H4" s="27"/>
      <c r="I4" s="27"/>
      <c r="J4" s="19"/>
      <c r="K4" s="20" t="s">
        <v>17</v>
      </c>
      <c r="L4" s="27" t="s">
        <v>18</v>
      </c>
      <c r="M4" s="27" t="s">
        <v>17</v>
      </c>
      <c r="N4" s="19" t="s">
        <v>18</v>
      </c>
      <c r="O4" s="20" t="s">
        <v>19</v>
      </c>
      <c r="P4" s="27" t="s">
        <v>18</v>
      </c>
      <c r="Q4" s="27" t="s">
        <v>19</v>
      </c>
      <c r="R4" s="27" t="s">
        <v>18</v>
      </c>
    </row>
    <row r="5" spans="1:18" x14ac:dyDescent="0.25">
      <c r="A5" s="10" t="s">
        <v>20</v>
      </c>
      <c r="B5" s="11" t="s">
        <v>97</v>
      </c>
      <c r="C5"/>
      <c r="D5"/>
      <c r="F5" s="27" t="s">
        <v>21</v>
      </c>
      <c r="G5" s="27" t="s">
        <v>22</v>
      </c>
      <c r="H5" s="27" t="s">
        <v>23</v>
      </c>
      <c r="I5" s="27" t="s">
        <v>24</v>
      </c>
      <c r="J5" s="19" t="s">
        <v>25</v>
      </c>
      <c r="K5" s="20" t="s">
        <v>26</v>
      </c>
      <c r="L5" s="27" t="s">
        <v>26</v>
      </c>
      <c r="M5" s="27" t="s">
        <v>26</v>
      </c>
      <c r="N5" s="19" t="s">
        <v>26</v>
      </c>
      <c r="O5" s="20" t="s">
        <v>27</v>
      </c>
      <c r="P5" s="27" t="s">
        <v>27</v>
      </c>
      <c r="Q5" s="27" t="s">
        <v>27</v>
      </c>
      <c r="R5" s="27" t="s">
        <v>27</v>
      </c>
    </row>
    <row r="6" spans="1:18" x14ac:dyDescent="0.25">
      <c r="A6" s="9" t="s">
        <v>28</v>
      </c>
      <c r="B6" s="11">
        <v>4</v>
      </c>
      <c r="C6"/>
      <c r="D6"/>
      <c r="E6" s="42" t="s">
        <v>29</v>
      </c>
      <c r="F6" s="13">
        <v>3696.6</v>
      </c>
      <c r="G6" s="14">
        <v>700</v>
      </c>
      <c r="H6" s="15">
        <v>2</v>
      </c>
      <c r="I6" s="16">
        <v>969</v>
      </c>
      <c r="J6" s="17">
        <v>22.3</v>
      </c>
      <c r="K6" s="18">
        <v>224</v>
      </c>
      <c r="L6" s="12">
        <f>SQRT(K6)</f>
        <v>14.966629547095765</v>
      </c>
      <c r="M6" s="14">
        <v>201305</v>
      </c>
      <c r="N6" s="22">
        <f>SQRT(M6)</f>
        <v>448.67025753887452</v>
      </c>
      <c r="O6" s="39">
        <f>'700uA'!A7</f>
        <v>1.2870202500000003E-13</v>
      </c>
      <c r="P6" s="39">
        <f>'700uA'!B7</f>
        <v>1.1273130911741895E-11</v>
      </c>
      <c r="Q6" s="39">
        <f>'700uA'!C7</f>
        <v>-1.1855004420634926E-8</v>
      </c>
      <c r="R6" s="39">
        <f>'700uA'!D7</f>
        <v>6.5623600247388496E-9</v>
      </c>
    </row>
    <row r="7" spans="1:18" x14ac:dyDescent="0.25">
      <c r="A7" s="9" t="s">
        <v>30</v>
      </c>
      <c r="B7" s="11">
        <v>4</v>
      </c>
      <c r="C7"/>
      <c r="D7"/>
      <c r="E7" s="43"/>
      <c r="F7" s="13">
        <v>3646.8</v>
      </c>
      <c r="G7" s="14">
        <v>690</v>
      </c>
      <c r="H7" s="15"/>
      <c r="I7" s="16">
        <v>969</v>
      </c>
      <c r="J7" s="17">
        <v>22.3</v>
      </c>
      <c r="K7" s="18">
        <v>206</v>
      </c>
      <c r="L7" s="12">
        <f t="shared" ref="L7:L21" si="0">SQRT(K7)</f>
        <v>14.352700094407323</v>
      </c>
      <c r="M7" s="18">
        <v>202395</v>
      </c>
      <c r="N7" s="22">
        <f t="shared" ref="N7:N20" si="1">SQRT(M7)</f>
        <v>449.88331820595437</v>
      </c>
      <c r="O7" s="39">
        <f>'690uA'!A7</f>
        <v>-6.7362078971962635E-13</v>
      </c>
      <c r="P7" s="39">
        <f>'690uA'!B7</f>
        <v>3.6719855297695863E-11</v>
      </c>
      <c r="Q7" s="39">
        <f>'690uA'!C7</f>
        <v>-6.2156355166666707E-9</v>
      </c>
      <c r="R7" s="39">
        <f>'690uA'!D7</f>
        <v>3.3822813540557611E-10</v>
      </c>
    </row>
    <row r="8" spans="1:18" x14ac:dyDescent="0.25">
      <c r="A8" s="9" t="s">
        <v>31</v>
      </c>
      <c r="B8" s="11">
        <v>500</v>
      </c>
      <c r="C8"/>
      <c r="D8"/>
      <c r="E8" s="43"/>
      <c r="F8" s="13">
        <v>3593.8</v>
      </c>
      <c r="G8" s="14">
        <v>680</v>
      </c>
      <c r="H8" s="15"/>
      <c r="I8" s="16">
        <v>969</v>
      </c>
      <c r="J8" s="17">
        <v>22.3</v>
      </c>
      <c r="K8" s="18">
        <v>198</v>
      </c>
      <c r="L8" s="12">
        <f t="shared" si="0"/>
        <v>14.071247279470288</v>
      </c>
      <c r="M8" s="14">
        <v>200524</v>
      </c>
      <c r="N8" s="22">
        <f t="shared" si="1"/>
        <v>447.79906208030405</v>
      </c>
      <c r="O8" s="39">
        <f>'680uA'!A7</f>
        <v>4.5576254285714307E-13</v>
      </c>
      <c r="P8" s="39">
        <f>'680uA'!B7</f>
        <v>3.5938132713723281E-11</v>
      </c>
      <c r="Q8" s="39">
        <f>'680uA'!C7</f>
        <v>-4.1448812065727699E-9</v>
      </c>
      <c r="R8" s="39">
        <f>'680uA'!D7</f>
        <v>2.4584946043657927E-10</v>
      </c>
    </row>
    <row r="9" spans="1:18" ht="15" customHeight="1" x14ac:dyDescent="0.25">
      <c r="A9" s="9" t="s">
        <v>32</v>
      </c>
      <c r="B9" s="11">
        <v>500</v>
      </c>
      <c r="C9" s="4"/>
      <c r="D9" s="6"/>
      <c r="E9" s="43"/>
      <c r="F9" s="13">
        <v>3541.6</v>
      </c>
      <c r="G9" s="14">
        <v>670</v>
      </c>
      <c r="H9" s="15"/>
      <c r="I9" s="16">
        <v>969</v>
      </c>
      <c r="J9" s="17">
        <v>22.3</v>
      </c>
      <c r="K9" s="18">
        <v>129</v>
      </c>
      <c r="L9" s="12">
        <f t="shared" si="0"/>
        <v>11.357816691600547</v>
      </c>
      <c r="M9" s="14">
        <v>197811</v>
      </c>
      <c r="N9" s="22">
        <f t="shared" si="1"/>
        <v>444.75948556495115</v>
      </c>
      <c r="O9" s="39">
        <f>'670uA'!A7</f>
        <v>2.9133488082608682E-12</v>
      </c>
      <c r="P9" s="39">
        <f>'670uA'!B7</f>
        <v>4.6578100919675027E-12</v>
      </c>
      <c r="Q9" s="39">
        <f>'670uA'!C7</f>
        <v>-2.8008058790697661E-9</v>
      </c>
      <c r="R9" s="39">
        <f>'670uA'!D7</f>
        <v>1.7959529560774667E-10</v>
      </c>
    </row>
    <row r="10" spans="1:18" x14ac:dyDescent="0.25">
      <c r="A10" s="53" t="s">
        <v>33</v>
      </c>
      <c r="B10" s="54"/>
      <c r="C10" s="4"/>
      <c r="D10" s="6"/>
      <c r="E10" s="43"/>
      <c r="F10" s="13">
        <v>3487.6</v>
      </c>
      <c r="G10" s="14">
        <v>660</v>
      </c>
      <c r="H10" s="15"/>
      <c r="I10" s="16">
        <v>969</v>
      </c>
      <c r="J10" s="17">
        <v>22.3</v>
      </c>
      <c r="K10" s="18">
        <v>95</v>
      </c>
      <c r="L10" s="12">
        <f t="shared" si="0"/>
        <v>9.7467943448089631</v>
      </c>
      <c r="M10" s="14">
        <v>193049</v>
      </c>
      <c r="N10" s="22">
        <f t="shared" si="1"/>
        <v>439.37341749359393</v>
      </c>
      <c r="O10" s="39">
        <f>'660uA'!A7</f>
        <v>2.9878968390909074E-12</v>
      </c>
      <c r="P10" s="39">
        <f>'660uA'!B7</f>
        <v>3.3240118878244862E-12</v>
      </c>
      <c r="Q10" s="39">
        <f>'660uA'!C7</f>
        <v>-1.8886571214953262E-9</v>
      </c>
      <c r="R10" s="39">
        <f>'660uA'!D7</f>
        <v>1.0545208702112976E-10</v>
      </c>
    </row>
    <row r="11" spans="1:18" x14ac:dyDescent="0.25">
      <c r="A11" s="55"/>
      <c r="B11" s="56"/>
      <c r="C11" s="4"/>
      <c r="D11" s="6"/>
      <c r="E11" s="43"/>
      <c r="F11" s="13">
        <v>3434.6</v>
      </c>
      <c r="G11" s="14">
        <v>650</v>
      </c>
      <c r="H11" s="15"/>
      <c r="I11" s="16">
        <v>969</v>
      </c>
      <c r="J11" s="17">
        <v>22.3</v>
      </c>
      <c r="K11" s="18">
        <v>94</v>
      </c>
      <c r="L11" s="12">
        <f t="shared" si="0"/>
        <v>9.6953597148326587</v>
      </c>
      <c r="M11" s="14">
        <v>186916</v>
      </c>
      <c r="N11" s="22">
        <f t="shared" si="1"/>
        <v>432.33783086840782</v>
      </c>
      <c r="O11" s="39">
        <f>'650uA'!A7</f>
        <v>2.4989654226415093E-12</v>
      </c>
      <c r="P11" s="39">
        <f>'650uA'!B7</f>
        <v>3.1758330308491443E-12</v>
      </c>
      <c r="Q11" s="39">
        <f>'650uA'!C7</f>
        <v>-1.2813540047846897E-9</v>
      </c>
      <c r="R11" s="39">
        <f>'650uA'!D7</f>
        <v>7.7471801064626682E-11</v>
      </c>
    </row>
    <row r="12" spans="1:18" x14ac:dyDescent="0.25">
      <c r="A12" s="9" t="s">
        <v>34</v>
      </c>
      <c r="B12" s="11" t="s">
        <v>98</v>
      </c>
      <c r="C12" s="4"/>
      <c r="D12" s="6"/>
      <c r="E12" s="43"/>
      <c r="F12" s="13">
        <v>3381.8</v>
      </c>
      <c r="G12" s="14">
        <v>640</v>
      </c>
      <c r="H12" s="15"/>
      <c r="I12" s="16">
        <v>969</v>
      </c>
      <c r="J12" s="17">
        <v>22.3</v>
      </c>
      <c r="K12" s="18">
        <v>71</v>
      </c>
      <c r="L12" s="12">
        <f t="shared" si="0"/>
        <v>8.426149773176359</v>
      </c>
      <c r="M12" s="14">
        <v>176397</v>
      </c>
      <c r="N12" s="22">
        <f t="shared" si="1"/>
        <v>419.99642855624381</v>
      </c>
      <c r="O12" s="39">
        <f>'640uA'!A7</f>
        <v>3.2733228292452856E-12</v>
      </c>
      <c r="P12" s="39">
        <f>'640uA'!B7</f>
        <v>2.9357175276952631E-12</v>
      </c>
      <c r="Q12" s="39">
        <f>'640uA'!C7</f>
        <v>-8.8530809112149518E-10</v>
      </c>
      <c r="R12" s="39">
        <f>'640uA'!D7</f>
        <v>5.1864851767645824E-11</v>
      </c>
    </row>
    <row r="13" spans="1:18" x14ac:dyDescent="0.25">
      <c r="A13" s="9" t="s">
        <v>35</v>
      </c>
      <c r="B13" s="11" t="s">
        <v>99</v>
      </c>
      <c r="C13" s="4"/>
      <c r="D13" s="6"/>
      <c r="E13" s="43"/>
      <c r="F13" s="13">
        <v>3329.4</v>
      </c>
      <c r="G13" s="14">
        <v>630</v>
      </c>
      <c r="H13" s="15"/>
      <c r="I13" s="16">
        <v>969</v>
      </c>
      <c r="J13" s="17">
        <v>22.3</v>
      </c>
      <c r="K13" s="18">
        <v>57</v>
      </c>
      <c r="L13" s="12">
        <f t="shared" si="0"/>
        <v>7.5498344352707498</v>
      </c>
      <c r="M13" s="14">
        <v>157196</v>
      </c>
      <c r="N13" s="22">
        <f t="shared" si="1"/>
        <v>396.47950766716809</v>
      </c>
      <c r="O13" s="39">
        <f>'630uA'!A7</f>
        <v>4.0271376480769238E-12</v>
      </c>
      <c r="P13" s="39">
        <f>'630uA'!B7</f>
        <v>3.3889965581679362E-12</v>
      </c>
      <c r="Q13" s="39">
        <f>'630uA'!C7</f>
        <v>-6.0581721315789492E-10</v>
      </c>
      <c r="R13" s="39">
        <f>'630uA'!D7</f>
        <v>3.4480724116859823E-11</v>
      </c>
    </row>
    <row r="14" spans="1:18" x14ac:dyDescent="0.25">
      <c r="A14" s="9" t="s">
        <v>36</v>
      </c>
      <c r="B14" s="11" t="s">
        <v>100</v>
      </c>
      <c r="C14" s="4"/>
      <c r="D14" s="6"/>
      <c r="E14" s="43"/>
      <c r="F14" s="13">
        <v>3276.4</v>
      </c>
      <c r="G14" s="14">
        <v>620</v>
      </c>
      <c r="H14" s="15"/>
      <c r="I14" s="16">
        <v>969</v>
      </c>
      <c r="J14" s="17">
        <v>22.3</v>
      </c>
      <c r="K14" s="18">
        <v>40</v>
      </c>
      <c r="L14" s="12">
        <f t="shared" si="0"/>
        <v>6.324555320336759</v>
      </c>
      <c r="M14" s="14">
        <v>106426</v>
      </c>
      <c r="N14" s="22">
        <f t="shared" si="1"/>
        <v>326.22998022867245</v>
      </c>
      <c r="O14" s="39">
        <f>'620uA'!A7</f>
        <v>3.4801893168103404E-12</v>
      </c>
      <c r="P14" s="39">
        <f>'620uA'!B7</f>
        <v>2.064994881129202E-12</v>
      </c>
      <c r="Q14" s="39">
        <f>'620uA'!C7</f>
        <v>-4.1995028173913032E-10</v>
      </c>
      <c r="R14" s="39">
        <f>'620uA'!D7</f>
        <v>2.4138180466320233E-11</v>
      </c>
    </row>
    <row r="15" spans="1:18" x14ac:dyDescent="0.25">
      <c r="A15" s="9" t="s">
        <v>37</v>
      </c>
      <c r="B15" s="11" t="s">
        <v>101</v>
      </c>
      <c r="C15" s="4"/>
      <c r="D15" s="6"/>
      <c r="E15" s="43"/>
      <c r="F15" s="13">
        <v>3223.6</v>
      </c>
      <c r="G15" s="14">
        <v>610</v>
      </c>
      <c r="H15" s="15"/>
      <c r="I15" s="16">
        <v>969</v>
      </c>
      <c r="J15" s="17">
        <v>22.3</v>
      </c>
      <c r="K15" s="18">
        <v>30</v>
      </c>
      <c r="L15" s="12">
        <f t="shared" si="0"/>
        <v>5.4772255750516612</v>
      </c>
      <c r="M15" s="14">
        <v>69436</v>
      </c>
      <c r="N15" s="22">
        <f t="shared" si="1"/>
        <v>263.50711565344869</v>
      </c>
      <c r="O15" s="39">
        <f>'610uA'!A7</f>
        <v>4.0056931641148309E-12</v>
      </c>
      <c r="P15" s="39">
        <f>'610uA'!B7</f>
        <v>2.0521472296782822E-12</v>
      </c>
      <c r="Q15" s="39">
        <f>'610uA'!C7</f>
        <v>-2.8816176232558153E-10</v>
      </c>
      <c r="R15" s="39">
        <f>'610uA'!D7</f>
        <v>1.7449299973992054E-11</v>
      </c>
    </row>
    <row r="16" spans="1:18" x14ac:dyDescent="0.25">
      <c r="A16" s="9" t="s">
        <v>38</v>
      </c>
      <c r="B16" s="11">
        <v>5</v>
      </c>
      <c r="C16" s="4"/>
      <c r="D16" s="6"/>
      <c r="E16" s="43"/>
      <c r="F16" s="13">
        <v>3170.8</v>
      </c>
      <c r="G16" s="14">
        <v>600</v>
      </c>
      <c r="H16" s="15"/>
      <c r="I16" s="16">
        <v>969</v>
      </c>
      <c r="J16" s="17">
        <v>22.3</v>
      </c>
      <c r="K16" s="18">
        <v>32</v>
      </c>
      <c r="L16" s="12">
        <f t="shared" si="0"/>
        <v>5.6568542494923806</v>
      </c>
      <c r="M16" s="14">
        <v>40241</v>
      </c>
      <c r="N16" s="22">
        <f t="shared" si="1"/>
        <v>200.60159520801423</v>
      </c>
      <c r="O16" s="39">
        <f>'600uA'!A7</f>
        <v>3.9892765426540293E-12</v>
      </c>
      <c r="P16" s="39">
        <f>'600uA'!B7</f>
        <v>2.2286996479949297E-12</v>
      </c>
      <c r="Q16" s="39">
        <f>'600uA'!C7</f>
        <v>-2.0109962511848348E-10</v>
      </c>
      <c r="R16" s="39">
        <f>'600uA'!D7</f>
        <v>1.2810437482272931E-11</v>
      </c>
    </row>
    <row r="17" spans="1:20" x14ac:dyDescent="0.25">
      <c r="A17" s="9" t="s">
        <v>39</v>
      </c>
      <c r="B17" s="11">
        <v>5.2380000000000004</v>
      </c>
      <c r="C17" s="4"/>
      <c r="D17" s="6"/>
      <c r="E17" s="43"/>
      <c r="F17" s="13">
        <v>3118.4</v>
      </c>
      <c r="G17" s="14">
        <v>590</v>
      </c>
      <c r="H17" s="15"/>
      <c r="I17" s="16">
        <v>969</v>
      </c>
      <c r="J17" s="17">
        <v>22.3</v>
      </c>
      <c r="K17" s="18">
        <v>22</v>
      </c>
      <c r="L17" s="12">
        <f t="shared" si="0"/>
        <v>4.6904157598234297</v>
      </c>
      <c r="M17" s="14">
        <v>10008</v>
      </c>
      <c r="N17" s="22">
        <f t="shared" si="1"/>
        <v>100.03999200319841</v>
      </c>
      <c r="O17" s="39">
        <f>'590uA'!A7</f>
        <v>3.6566671068493135E-12</v>
      </c>
      <c r="P17" s="39">
        <f>'590uA'!B7</f>
        <v>2.294735578243455E-12</v>
      </c>
      <c r="Q17" s="39">
        <f>'590uA'!C7</f>
        <v>-1.3959227666666668E-10</v>
      </c>
      <c r="R17" s="39">
        <f>'590uA'!D7</f>
        <v>8.4860431338209788E-12</v>
      </c>
    </row>
    <row r="18" spans="1:20" ht="14.1" customHeight="1" x14ac:dyDescent="0.25">
      <c r="A18" s="9" t="s">
        <v>40</v>
      </c>
      <c r="B18" s="11">
        <v>4.6379999999999999</v>
      </c>
      <c r="C18" s="4"/>
      <c r="D18" s="6"/>
      <c r="E18" s="43"/>
      <c r="F18" s="13">
        <v>3065.4</v>
      </c>
      <c r="G18" s="14">
        <v>580</v>
      </c>
      <c r="H18" s="15"/>
      <c r="I18" s="16">
        <v>969</v>
      </c>
      <c r="J18" s="17">
        <v>22.3</v>
      </c>
      <c r="K18" s="18">
        <v>15</v>
      </c>
      <c r="L18" s="12">
        <f t="shared" si="0"/>
        <v>3.872983346207417</v>
      </c>
      <c r="M18" s="14">
        <v>400</v>
      </c>
      <c r="N18" s="22">
        <f t="shared" si="1"/>
        <v>20</v>
      </c>
      <c r="O18" s="39">
        <f>'580uA'!A7</f>
        <v>4.4774342785714257E-12</v>
      </c>
      <c r="P18" s="39">
        <f>'580uA'!B7</f>
        <v>2.7864014643991432E-12</v>
      </c>
      <c r="Q18" s="39">
        <f>'580uA'!C7</f>
        <v>-9.8337498151658819E-11</v>
      </c>
      <c r="R18" s="39">
        <f>'580uA'!D7</f>
        <v>6.1865206313365885E-12</v>
      </c>
    </row>
    <row r="19" spans="1:20" ht="15" customHeight="1" x14ac:dyDescent="0.25">
      <c r="A19" s="9" t="s">
        <v>41</v>
      </c>
      <c r="B19" s="11">
        <v>1.123</v>
      </c>
      <c r="C19" s="4"/>
      <c r="D19" s="6"/>
      <c r="E19" s="43"/>
      <c r="F19" s="13">
        <v>3012.8</v>
      </c>
      <c r="G19" s="14">
        <v>570</v>
      </c>
      <c r="H19" s="15"/>
      <c r="I19" s="16">
        <v>969</v>
      </c>
      <c r="J19" s="17">
        <v>22.3</v>
      </c>
      <c r="K19" s="18">
        <v>14</v>
      </c>
      <c r="L19" s="12">
        <f t="shared" si="0"/>
        <v>3.7416573867739413</v>
      </c>
      <c r="M19" s="14">
        <v>29</v>
      </c>
      <c r="N19" s="22">
        <f t="shared" si="1"/>
        <v>5.3851648071345037</v>
      </c>
      <c r="O19" s="39">
        <f>'570uA'!A7</f>
        <v>4.5158938518518496E-12</v>
      </c>
      <c r="P19" s="39">
        <f>'570uA'!B7</f>
        <v>2.9520657875571449E-12</v>
      </c>
      <c r="Q19" s="39">
        <f>'570uA'!C7</f>
        <v>-6.8171849665071782E-11</v>
      </c>
      <c r="R19" s="39">
        <f>'570uA'!D7</f>
        <v>5.0913244466570092E-12</v>
      </c>
    </row>
    <row r="20" spans="1:20" x14ac:dyDescent="0.25">
      <c r="A20" s="9" t="s">
        <v>42</v>
      </c>
      <c r="B20" s="11">
        <v>0.56200000000000006</v>
      </c>
      <c r="C20" s="4"/>
      <c r="D20" s="6"/>
      <c r="E20" s="43"/>
      <c r="F20" s="13">
        <v>2960.2</v>
      </c>
      <c r="G20" s="14">
        <v>560</v>
      </c>
      <c r="H20" s="15"/>
      <c r="I20" s="16">
        <v>969</v>
      </c>
      <c r="J20" s="17">
        <v>22.3</v>
      </c>
      <c r="K20" s="18">
        <v>11</v>
      </c>
      <c r="L20" s="12">
        <f t="shared" si="0"/>
        <v>3.3166247903553998</v>
      </c>
      <c r="M20" s="14">
        <v>32</v>
      </c>
      <c r="N20" s="22">
        <f t="shared" si="1"/>
        <v>5.6568542494923806</v>
      </c>
      <c r="O20" s="39">
        <f>'560uA'!A7</f>
        <v>3.7255906793577963E-12</v>
      </c>
      <c r="P20" s="39">
        <f>'560uA'!B7</f>
        <v>2.0994974791699284E-12</v>
      </c>
      <c r="Q20" s="39">
        <f>'560uA'!C7</f>
        <v>-4.723850533333334E-11</v>
      </c>
      <c r="R20" s="39">
        <f>'560uA'!D7</f>
        <v>3.629217806098121E-12</v>
      </c>
    </row>
    <row r="21" spans="1:20" x14ac:dyDescent="0.25">
      <c r="A21" s="9" t="s">
        <v>43</v>
      </c>
      <c r="B21" s="11">
        <v>0.437</v>
      </c>
      <c r="C21" s="4"/>
      <c r="D21" s="6"/>
      <c r="E21" s="44"/>
      <c r="F21" s="13">
        <v>2907.4</v>
      </c>
      <c r="G21" s="14">
        <v>550</v>
      </c>
      <c r="H21" s="15"/>
      <c r="I21" s="16">
        <v>969</v>
      </c>
      <c r="J21" s="17">
        <v>22.3</v>
      </c>
      <c r="K21" s="18">
        <v>12</v>
      </c>
      <c r="L21" s="12">
        <f t="shared" si="0"/>
        <v>3.4641016151377544</v>
      </c>
      <c r="M21" s="14">
        <v>26</v>
      </c>
      <c r="N21" s="22">
        <f>SQRT(M21)</f>
        <v>5.0990195135927845</v>
      </c>
      <c r="O21" s="39">
        <f>'550uA'!A7</f>
        <v>3.3294002428571432E-12</v>
      </c>
      <c r="P21" s="39">
        <f>'550uA'!B7</f>
        <v>1.9630252943184547E-12</v>
      </c>
      <c r="Q21" s="39">
        <f>'550uA'!C7</f>
        <v>-3.2923064716981135E-11</v>
      </c>
      <c r="R21" s="39">
        <f>'550uA'!D7</f>
        <v>3.2790161618241079E-12</v>
      </c>
      <c r="T21" s="2"/>
    </row>
    <row r="22" spans="1:20" x14ac:dyDescent="0.25">
      <c r="A22" s="9" t="s">
        <v>44</v>
      </c>
      <c r="B22" s="11">
        <v>0.55000000000000004</v>
      </c>
      <c r="C22" s="4"/>
      <c r="D22" s="6"/>
    </row>
    <row r="23" spans="1:20" x14ac:dyDescent="0.25">
      <c r="A23" s="9" t="s">
        <v>45</v>
      </c>
      <c r="B23" s="11">
        <v>0.874</v>
      </c>
      <c r="C23" s="4"/>
      <c r="D23" s="6"/>
      <c r="E23" s="9"/>
      <c r="F23" s="21"/>
      <c r="G23" s="8" t="s">
        <v>46</v>
      </c>
      <c r="H23" s="8" t="s">
        <v>47</v>
      </c>
      <c r="I23" s="8" t="s">
        <v>48</v>
      </c>
      <c r="J23" s="60"/>
      <c r="K23" s="61"/>
      <c r="L23" s="61"/>
      <c r="M23" s="62"/>
    </row>
    <row r="24" spans="1:20" x14ac:dyDescent="0.25">
      <c r="A24" s="9" t="s">
        <v>49</v>
      </c>
      <c r="B24" s="11">
        <v>0.52500000000000002</v>
      </c>
      <c r="C24" s="5"/>
      <c r="D24" s="6"/>
      <c r="E24" s="27" t="s">
        <v>50</v>
      </c>
      <c r="F24" s="40">
        <v>346</v>
      </c>
      <c r="G24" s="8">
        <v>196</v>
      </c>
      <c r="H24" s="8">
        <v>322</v>
      </c>
      <c r="I24" s="8">
        <v>346</v>
      </c>
      <c r="J24" s="66" t="s">
        <v>51</v>
      </c>
      <c r="K24" s="66"/>
      <c r="L24" s="57">
        <v>1.602E-19</v>
      </c>
      <c r="M24" s="57"/>
    </row>
    <row r="25" spans="1:20" x14ac:dyDescent="0.25">
      <c r="A25" s="9" t="s">
        <v>52</v>
      </c>
      <c r="B25" s="11">
        <v>0.625</v>
      </c>
      <c r="C25" s="5"/>
      <c r="D25" s="6"/>
      <c r="E25" s="27" t="s">
        <v>53</v>
      </c>
      <c r="F25" s="40">
        <v>2.9</v>
      </c>
      <c r="G25" s="8">
        <v>1.8</v>
      </c>
      <c r="H25" s="8">
        <v>2.8</v>
      </c>
      <c r="I25" s="8">
        <v>2.9</v>
      </c>
      <c r="J25" s="60"/>
      <c r="K25" s="61"/>
      <c r="L25" s="61"/>
      <c r="M25" s="62"/>
    </row>
    <row r="26" spans="1:20" x14ac:dyDescent="0.25">
      <c r="A26" s="53" t="s">
        <v>54</v>
      </c>
      <c r="B26" s="54"/>
      <c r="D26" s="5"/>
      <c r="E26" s="59" t="s">
        <v>55</v>
      </c>
      <c r="F26" s="59"/>
      <c r="G26" s="59"/>
      <c r="H26" s="59"/>
      <c r="I26" s="59"/>
      <c r="J26" s="59"/>
      <c r="K26" s="59"/>
      <c r="L26" s="59"/>
      <c r="M26" s="59"/>
    </row>
    <row r="27" spans="1:20" x14ac:dyDescent="0.25">
      <c r="A27" s="55"/>
      <c r="B27" s="56"/>
      <c r="E27" s="59"/>
      <c r="F27" s="59"/>
      <c r="G27" s="59"/>
      <c r="H27" s="59"/>
      <c r="I27" s="59"/>
      <c r="J27" s="59"/>
      <c r="K27" s="59"/>
      <c r="L27" s="59"/>
      <c r="M27" s="59"/>
    </row>
    <row r="28" spans="1:20" x14ac:dyDescent="0.25">
      <c r="A28" s="9" t="s">
        <v>20</v>
      </c>
      <c r="B28" s="11" t="s">
        <v>102</v>
      </c>
      <c r="E28" s="27" t="s">
        <v>56</v>
      </c>
      <c r="F28" s="27" t="s">
        <v>57</v>
      </c>
      <c r="G28" s="27" t="s">
        <v>58</v>
      </c>
      <c r="H28" s="27" t="s">
        <v>59</v>
      </c>
      <c r="I28" s="27" t="s">
        <v>60</v>
      </c>
      <c r="J28" s="27" t="s">
        <v>19</v>
      </c>
      <c r="K28" s="27" t="s">
        <v>61</v>
      </c>
      <c r="L28" s="27" t="s">
        <v>62</v>
      </c>
      <c r="M28" s="27" t="s">
        <v>63</v>
      </c>
    </row>
    <row r="29" spans="1:20" x14ac:dyDescent="0.25">
      <c r="A29" s="9" t="s">
        <v>64</v>
      </c>
      <c r="B29" s="11" t="s">
        <v>103</v>
      </c>
      <c r="E29" s="27" t="s">
        <v>22</v>
      </c>
      <c r="F29" s="27" t="s">
        <v>21</v>
      </c>
      <c r="G29" s="27" t="s">
        <v>21</v>
      </c>
      <c r="H29" s="27" t="s">
        <v>65</v>
      </c>
      <c r="I29" s="27" t="s">
        <v>65</v>
      </c>
      <c r="J29" s="27" t="s">
        <v>27</v>
      </c>
      <c r="K29" s="27" t="s">
        <v>27</v>
      </c>
      <c r="L29" s="27" t="s">
        <v>66</v>
      </c>
      <c r="M29" s="27" t="s">
        <v>66</v>
      </c>
    </row>
    <row r="30" spans="1:20" x14ac:dyDescent="0.25">
      <c r="A30" s="9" t="s">
        <v>67</v>
      </c>
      <c r="B30" s="11">
        <v>-6.0000000000000001E-3</v>
      </c>
      <c r="E30" s="27">
        <f t="shared" ref="E30:E45" si="2">G6*(AVERAGE($J$6:$J$21)+273.15)/(AVERAGE($I$6:$I$21))*($I$48/$I$49)</f>
        <v>692.80786161654157</v>
      </c>
      <c r="F30" s="27">
        <f t="shared" ref="F30:F45" si="3">F6*(AVERAGE($J$6:$J$21)+273.15)/(AVERAGE($I$6:$I$21))*($I$48/$I$49)</f>
        <v>3658.6193446452958</v>
      </c>
      <c r="G30" s="27">
        <f>E30*'Data Summary'!$B$18*(AVERAGE($J$6:$J$21)+273.15)/(AVERAGE($I$6:$I$21))*($I$48/$I$49)</f>
        <v>3180.2284517140329</v>
      </c>
      <c r="H30" s="30">
        <f>(M6-K6)/$B$42</f>
        <v>3351.35</v>
      </c>
      <c r="I30" s="31">
        <f>(1/$B$42)*SQRT(N6^2+L6^2)</f>
        <v>7.4819969111045328</v>
      </c>
      <c r="J30" s="32">
        <f>Q6-O6</f>
        <v>-1.1855133122659927E-8</v>
      </c>
      <c r="K30" s="32">
        <f>SQRT(P6^2+R6^2)</f>
        <v>6.5623697074891343E-9</v>
      </c>
      <c r="L30" s="31">
        <f>ABS(J30)/($H$30*$F$24*$L$24)</f>
        <v>63818.71253276577</v>
      </c>
      <c r="M30" s="32">
        <f>SQRT( ( 1 / ($H$30*$F$24*$L$24 ) )^2 * (K30^2+J30^2*( ($I$30/$H$30)^2+($F$25/$F$24)^2)))</f>
        <v>35330.973732347142</v>
      </c>
    </row>
    <row r="31" spans="1:20" x14ac:dyDescent="0.25">
      <c r="A31" s="9" t="s">
        <v>68</v>
      </c>
      <c r="B31" s="11">
        <v>400</v>
      </c>
      <c r="E31" s="27">
        <f t="shared" si="2"/>
        <v>682.91060645059088</v>
      </c>
      <c r="F31" s="27">
        <f t="shared" si="3"/>
        <v>3609.3310139188625</v>
      </c>
      <c r="G31" s="27">
        <f>E31*'Data Summary'!$B$18*(AVERAGE($J$6:$J$21)+273.15)/(AVERAGE($I$6:$I$21))*($I$48/$I$49)</f>
        <v>3134.7966166895462</v>
      </c>
      <c r="H31" s="30">
        <f>(M7-K7)/$B$42</f>
        <v>3369.8166666666666</v>
      </c>
      <c r="I31" s="31">
        <f t="shared" ref="I31:I45" si="4">(1/$B$42)*SQRT(N7^2+L7^2)</f>
        <v>7.501870137209492</v>
      </c>
      <c r="J31" s="32">
        <f t="shared" ref="J31:J45" si="5">Q7-O7</f>
        <v>-6.2149618958769513E-9</v>
      </c>
      <c r="K31" s="32">
        <f t="shared" ref="K31:K45" si="6">SQRT(P7^2+R7^2)</f>
        <v>3.4021554837046533E-10</v>
      </c>
      <c r="L31" s="31">
        <f>ABS(J31)/($H$30*$F$24*$L$24)</f>
        <v>33456.466707821528</v>
      </c>
      <c r="M31" s="32">
        <f t="shared" ref="M31:M45" si="7">SQRT( ( 1 / ($H$30*$F$24*$L$24 ) )^2 * (K31^2+J31^2*( ($I$30/$H$30)^2+($F$25/$F$24)^2)))</f>
        <v>1854.3008544125976</v>
      </c>
    </row>
    <row r="32" spans="1:20" x14ac:dyDescent="0.25">
      <c r="A32" s="53" t="s">
        <v>69</v>
      </c>
      <c r="B32" s="54"/>
      <c r="E32" s="27">
        <f t="shared" si="2"/>
        <v>673.01335128464029</v>
      </c>
      <c r="F32" s="27">
        <f t="shared" si="3"/>
        <v>3556.8755615393238</v>
      </c>
      <c r="G32" s="27">
        <f>E32*'Data Summary'!$B$18*(AVERAGE($J$6:$J$21)+273.15)/(AVERAGE($I$6:$I$21))*($I$48/$I$49)</f>
        <v>3089.3647816650596</v>
      </c>
      <c r="H32" s="30">
        <f t="shared" ref="H32:H45" si="8">(M8-K8)/$B$42</f>
        <v>3338.7666666666669</v>
      </c>
      <c r="I32" s="31">
        <f t="shared" si="4"/>
        <v>7.4670014805885181</v>
      </c>
      <c r="J32" s="32">
        <f t="shared" si="5"/>
        <v>-4.1453369691156269E-9</v>
      </c>
      <c r="K32" s="32">
        <f t="shared" si="6"/>
        <v>2.4846228401893586E-10</v>
      </c>
      <c r="L32" s="31">
        <f t="shared" ref="L32:L45" si="9">ABS(J32)/($H$30*$F$24*$L$24)</f>
        <v>22315.233886136222</v>
      </c>
      <c r="M32" s="32">
        <f t="shared" si="7"/>
        <v>1351.4579751783374</v>
      </c>
    </row>
    <row r="33" spans="1:14" x14ac:dyDescent="0.25">
      <c r="A33" s="55"/>
      <c r="B33" s="56"/>
      <c r="E33" s="27">
        <f t="shared" si="2"/>
        <v>663.11609611868971</v>
      </c>
      <c r="F33" s="27">
        <f t="shared" si="3"/>
        <v>3505.2118895730619</v>
      </c>
      <c r="G33" s="27">
        <f>E33*'Data Summary'!$B$18*(AVERAGE($J$6:$J$21)+273.15)/(AVERAGE($I$6:$I$21))*($I$48/$I$49)</f>
        <v>3043.9329466405738</v>
      </c>
      <c r="H33" s="30">
        <f t="shared" si="8"/>
        <v>3294.7</v>
      </c>
      <c r="I33" s="31">
        <f t="shared" si="4"/>
        <v>7.4150747355190783</v>
      </c>
      <c r="J33" s="32">
        <f t="shared" si="5"/>
        <v>-2.803719227878027E-9</v>
      </c>
      <c r="K33" s="32">
        <f t="shared" si="6"/>
        <v>1.7965568568594411E-10</v>
      </c>
      <c r="L33" s="31">
        <f t="shared" si="9"/>
        <v>15093.019165219588</v>
      </c>
      <c r="M33" s="32">
        <f t="shared" si="7"/>
        <v>975.94507625539109</v>
      </c>
    </row>
    <row r="34" spans="1:14" x14ac:dyDescent="0.25">
      <c r="A34" s="9" t="s">
        <v>20</v>
      </c>
      <c r="B34" s="11" t="s">
        <v>104</v>
      </c>
      <c r="E34" s="27">
        <f t="shared" si="2"/>
        <v>653.21884095273913</v>
      </c>
      <c r="F34" s="27">
        <f t="shared" si="3"/>
        <v>3451.7667116769285</v>
      </c>
      <c r="G34" s="27">
        <f>E34*'Data Summary'!$B$18*(AVERAGE($J$6:$J$21)+273.15)/(AVERAGE($I$6:$I$21))*($I$48/$I$49)</f>
        <v>2998.5011116160877</v>
      </c>
      <c r="H34" s="30">
        <f t="shared" si="8"/>
        <v>3215.9</v>
      </c>
      <c r="I34" s="31">
        <f t="shared" si="4"/>
        <v>7.3246918782370027</v>
      </c>
      <c r="J34" s="32">
        <f t="shared" si="5"/>
        <v>-1.8916450183344172E-9</v>
      </c>
      <c r="K34" s="32">
        <f t="shared" si="6"/>
        <v>1.0550446299632221E-10</v>
      </c>
      <c r="L34" s="31">
        <f t="shared" si="9"/>
        <v>10183.128977976101</v>
      </c>
      <c r="M34" s="32">
        <f t="shared" si="7"/>
        <v>574.78005963246517</v>
      </c>
    </row>
    <row r="35" spans="1:14" x14ac:dyDescent="0.25">
      <c r="A35" s="9" t="s">
        <v>70</v>
      </c>
      <c r="B35" s="11" t="s">
        <v>105</v>
      </c>
      <c r="E35" s="27">
        <f t="shared" si="2"/>
        <v>643.32158578678855</v>
      </c>
      <c r="F35" s="27">
        <f t="shared" si="3"/>
        <v>3399.3112592973907</v>
      </c>
      <c r="G35" s="27">
        <f>E35*'Data Summary'!$B$18*(AVERAGE($J$6:$J$21)+273.15)/(AVERAGE($I$6:$I$21))*($I$48/$I$49)</f>
        <v>2953.0692765916015</v>
      </c>
      <c r="H35" s="30">
        <f t="shared" si="8"/>
        <v>3113.7</v>
      </c>
      <c r="I35" s="31">
        <f t="shared" si="4"/>
        <v>7.20744214144118</v>
      </c>
      <c r="J35" s="32">
        <f t="shared" si="5"/>
        <v>-1.2838529702073312E-9</v>
      </c>
      <c r="K35" s="32">
        <f t="shared" si="6"/>
        <v>7.753686784773373E-11</v>
      </c>
      <c r="L35" s="31">
        <f t="shared" si="9"/>
        <v>6911.2546263517397</v>
      </c>
      <c r="M35" s="32">
        <f t="shared" si="7"/>
        <v>421.68028041819224</v>
      </c>
      <c r="N35" s="3"/>
    </row>
    <row r="36" spans="1:14" x14ac:dyDescent="0.25">
      <c r="A36" s="9" t="s">
        <v>71</v>
      </c>
      <c r="B36" s="11" t="s">
        <v>106</v>
      </c>
      <c r="E36" s="27">
        <f t="shared" si="2"/>
        <v>633.42433062083796</v>
      </c>
      <c r="F36" s="27">
        <f t="shared" si="3"/>
        <v>3347.0537520211719</v>
      </c>
      <c r="G36" s="27">
        <f>E36*'Data Summary'!$B$18*(AVERAGE($J$6:$J$21)+273.15)/(AVERAGE($I$6:$I$21))*($I$48/$I$49)</f>
        <v>2907.6374415671153</v>
      </c>
      <c r="H36" s="30">
        <f t="shared" si="8"/>
        <v>2938.7666666666669</v>
      </c>
      <c r="I36" s="31">
        <f t="shared" si="4"/>
        <v>7.0013490763487063</v>
      </c>
      <c r="J36" s="32">
        <f t="shared" si="5"/>
        <v>-8.8858141395074046E-10</v>
      </c>
      <c r="K36" s="32">
        <f t="shared" si="6"/>
        <v>5.1947870854177375E-11</v>
      </c>
      <c r="L36" s="31">
        <f t="shared" si="9"/>
        <v>4783.4234531275588</v>
      </c>
      <c r="M36" s="32">
        <f t="shared" si="7"/>
        <v>282.70760187267331</v>
      </c>
      <c r="N36" s="3"/>
    </row>
    <row r="37" spans="1:14" x14ac:dyDescent="0.25">
      <c r="A37" s="9" t="s">
        <v>72</v>
      </c>
      <c r="B37" s="11" t="s">
        <v>107</v>
      </c>
      <c r="E37" s="27">
        <f t="shared" si="2"/>
        <v>623.52707545488738</v>
      </c>
      <c r="F37" s="27">
        <f t="shared" si="3"/>
        <v>3295.1921349515906</v>
      </c>
      <c r="G37" s="27">
        <f>E37*'Data Summary'!$B$18*(AVERAGE($J$6:$J$21)+273.15)/(AVERAGE($I$6:$I$21))*($I$48/$I$49)</f>
        <v>2862.2056065426291</v>
      </c>
      <c r="H37" s="30">
        <f t="shared" si="8"/>
        <v>2618.9833333333331</v>
      </c>
      <c r="I37" s="31">
        <f t="shared" si="4"/>
        <v>6.6091897301324982</v>
      </c>
      <c r="J37" s="32">
        <f t="shared" si="5"/>
        <v>-6.0984435080597188E-10</v>
      </c>
      <c r="K37" s="32">
        <f t="shared" si="6"/>
        <v>3.4646870468979917E-11</v>
      </c>
      <c r="L37" s="31">
        <f t="shared" si="9"/>
        <v>3282.9223350876341</v>
      </c>
      <c r="M37" s="32">
        <f t="shared" si="7"/>
        <v>188.67267402935866</v>
      </c>
    </row>
    <row r="38" spans="1:14" x14ac:dyDescent="0.25">
      <c r="A38" s="53" t="s">
        <v>73</v>
      </c>
      <c r="B38" s="54"/>
      <c r="E38" s="27">
        <f t="shared" si="2"/>
        <v>613.62982028893668</v>
      </c>
      <c r="F38" s="27">
        <f t="shared" si="3"/>
        <v>3242.7366825720524</v>
      </c>
      <c r="G38" s="27">
        <f>E38*'Data Summary'!$B$18*(AVERAGE($J$6:$J$21)+273.15)/(AVERAGE($I$6:$I$21))*($I$48/$I$49)</f>
        <v>2816.7737715181424</v>
      </c>
      <c r="H38" s="30">
        <f t="shared" si="8"/>
        <v>1773.1</v>
      </c>
      <c r="I38" s="31">
        <f t="shared" si="4"/>
        <v>5.438188015220593</v>
      </c>
      <c r="J38" s="32">
        <f t="shared" si="5"/>
        <v>-4.2343047105594065E-10</v>
      </c>
      <c r="K38" s="32">
        <f t="shared" si="6"/>
        <v>2.4226348467809454E-11</v>
      </c>
      <c r="L38" s="31">
        <f t="shared" si="9"/>
        <v>2279.4166231909503</v>
      </c>
      <c r="M38" s="32">
        <f t="shared" si="7"/>
        <v>131.90574466535872</v>
      </c>
    </row>
    <row r="39" spans="1:14" x14ac:dyDescent="0.25">
      <c r="A39" s="64"/>
      <c r="B39" s="65"/>
      <c r="E39" s="27">
        <f t="shared" si="2"/>
        <v>603.73256512298622</v>
      </c>
      <c r="F39" s="27">
        <f t="shared" si="3"/>
        <v>3190.4791752958326</v>
      </c>
      <c r="G39" s="27">
        <f>E39*'Data Summary'!$B$18*(AVERAGE($J$6:$J$21)+273.15)/(AVERAGE($I$6:$I$21))*($I$48/$I$49)</f>
        <v>2771.3419364936572</v>
      </c>
      <c r="H39" s="30">
        <f t="shared" si="8"/>
        <v>1156.7666666666667</v>
      </c>
      <c r="I39" s="31">
        <f t="shared" si="4"/>
        <v>4.3927338994197118</v>
      </c>
      <c r="J39" s="32">
        <f t="shared" si="5"/>
        <v>-2.9216745548969637E-10</v>
      </c>
      <c r="K39" s="32">
        <f t="shared" si="6"/>
        <v>1.7569558270902411E-11</v>
      </c>
      <c r="L39" s="31">
        <f t="shared" si="9"/>
        <v>1572.7997872657409</v>
      </c>
      <c r="M39" s="32">
        <f t="shared" si="7"/>
        <v>95.559465130264968</v>
      </c>
      <c r="N39" s="3"/>
    </row>
    <row r="40" spans="1:14" x14ac:dyDescent="0.25">
      <c r="A40" s="55"/>
      <c r="B40" s="56"/>
      <c r="E40" s="27">
        <f t="shared" si="2"/>
        <v>593.83530995703552</v>
      </c>
      <c r="F40" s="27">
        <f t="shared" si="3"/>
        <v>3138.2216680196138</v>
      </c>
      <c r="G40" s="27">
        <f>E40*'Data Summary'!$B$18*(AVERAGE($J$6:$J$21)+273.15)/(AVERAGE($I$6:$I$21))*($I$48/$I$49)</f>
        <v>2725.9101014691705</v>
      </c>
      <c r="H40" s="30">
        <f t="shared" si="8"/>
        <v>670.15</v>
      </c>
      <c r="I40" s="31">
        <f t="shared" si="4"/>
        <v>3.3446889906902322</v>
      </c>
      <c r="J40" s="32">
        <f t="shared" si="5"/>
        <v>-2.0508890166113751E-10</v>
      </c>
      <c r="K40" s="32">
        <f t="shared" si="6"/>
        <v>1.3002861631510041E-11</v>
      </c>
      <c r="L40" s="31">
        <f t="shared" si="9"/>
        <v>1104.0373417448513</v>
      </c>
      <c r="M40" s="32">
        <f t="shared" si="7"/>
        <v>70.649186664580597</v>
      </c>
      <c r="N40" s="3"/>
    </row>
    <row r="41" spans="1:14" x14ac:dyDescent="0.25">
      <c r="A41" s="9" t="s">
        <v>20</v>
      </c>
      <c r="B41" s="11" t="s">
        <v>108</v>
      </c>
      <c r="E41" s="27">
        <f t="shared" si="2"/>
        <v>583.93805479108505</v>
      </c>
      <c r="F41" s="27">
        <f t="shared" si="3"/>
        <v>3086.3600509500329</v>
      </c>
      <c r="G41" s="27">
        <f>E41*'Data Summary'!$B$18*(AVERAGE($J$6:$J$21)+273.15)/(AVERAGE($I$6:$I$21))*($I$48/$I$49)</f>
        <v>2680.4782664446843</v>
      </c>
      <c r="H41" s="30">
        <f t="shared" si="8"/>
        <v>166.43333333333334</v>
      </c>
      <c r="I41" s="31">
        <f t="shared" si="4"/>
        <v>1.6691647944739043</v>
      </c>
      <c r="J41" s="32">
        <f t="shared" si="5"/>
        <v>-1.4324894377351599E-10</v>
      </c>
      <c r="K41" s="32">
        <f t="shared" si="6"/>
        <v>8.7908326933872714E-12</v>
      </c>
      <c r="L41" s="31">
        <f t="shared" si="9"/>
        <v>771.13964632167449</v>
      </c>
      <c r="M41" s="32">
        <f t="shared" si="7"/>
        <v>47.793282720262226</v>
      </c>
      <c r="N41" s="3"/>
    </row>
    <row r="42" spans="1:14" x14ac:dyDescent="0.25">
      <c r="A42" s="9" t="s">
        <v>74</v>
      </c>
      <c r="B42" s="11">
        <v>60</v>
      </c>
      <c r="E42" s="27">
        <f t="shared" si="2"/>
        <v>574.04079962513435</v>
      </c>
      <c r="F42" s="27">
        <f t="shared" si="3"/>
        <v>3033.9045985704947</v>
      </c>
      <c r="G42" s="27">
        <f>E42*'Data Summary'!$B$18*(AVERAGE($J$6:$J$21)+273.15)/(AVERAGE($I$6:$I$21))*($I$48/$I$49)</f>
        <v>2635.0464314201977</v>
      </c>
      <c r="H42" s="30">
        <f t="shared" si="8"/>
        <v>6.416666666666667</v>
      </c>
      <c r="I42" s="31">
        <f t="shared" si="4"/>
        <v>0.33952581312438934</v>
      </c>
      <c r="J42" s="32">
        <f t="shared" si="5"/>
        <v>-1.0281493243023024E-10</v>
      </c>
      <c r="K42" s="32">
        <f t="shared" si="6"/>
        <v>6.7850623167925987E-12</v>
      </c>
      <c r="L42" s="31">
        <f t="shared" si="9"/>
        <v>553.47473106808934</v>
      </c>
      <c r="M42" s="32">
        <f t="shared" si="7"/>
        <v>36.839576299680431</v>
      </c>
      <c r="N42" s="3"/>
    </row>
    <row r="43" spans="1:14" x14ac:dyDescent="0.25">
      <c r="A43" s="53" t="s">
        <v>75</v>
      </c>
      <c r="B43" s="54"/>
      <c r="E43" s="27">
        <f t="shared" si="2"/>
        <v>564.14354445918377</v>
      </c>
      <c r="F43" s="27">
        <f t="shared" si="3"/>
        <v>2981.8450363975949</v>
      </c>
      <c r="G43" s="27">
        <f>E43*'Data Summary'!$B$18*(AVERAGE($J$6:$J$21)+273.15)/(AVERAGE($I$6:$I$21))*($I$48/$I$49)</f>
        <v>2589.6145963957119</v>
      </c>
      <c r="H43" s="30">
        <f t="shared" si="8"/>
        <v>0.25</v>
      </c>
      <c r="I43" s="31">
        <f t="shared" si="4"/>
        <v>0.1092906420717</v>
      </c>
      <c r="J43" s="32">
        <f t="shared" si="5"/>
        <v>-7.2687743516923627E-11</v>
      </c>
      <c r="K43" s="32">
        <f t="shared" si="6"/>
        <v>5.8852593005909845E-12</v>
      </c>
      <c r="L43" s="31">
        <f t="shared" si="9"/>
        <v>391.29364134218559</v>
      </c>
      <c r="M43" s="32">
        <f t="shared" si="7"/>
        <v>31.862883380920767</v>
      </c>
      <c r="N43" s="3"/>
    </row>
    <row r="44" spans="1:14" x14ac:dyDescent="0.25">
      <c r="A44" s="55"/>
      <c r="B44" s="56"/>
      <c r="E44" s="27">
        <f t="shared" si="2"/>
        <v>554.24628929323319</v>
      </c>
      <c r="F44" s="27">
        <f t="shared" si="3"/>
        <v>2929.7854742246941</v>
      </c>
      <c r="G44" s="27">
        <f>E44*'Data Summary'!$B$18*(AVERAGE($J$6:$J$21)+273.15)/(AVERAGE($I$6:$I$21))*($I$48/$I$49)</f>
        <v>2544.1827613712258</v>
      </c>
      <c r="H44" s="30">
        <f t="shared" si="8"/>
        <v>0.35</v>
      </c>
      <c r="I44" s="31">
        <f t="shared" si="4"/>
        <v>0.10929064207170001</v>
      </c>
      <c r="J44" s="32">
        <f t="shared" si="5"/>
        <v>-5.0964096012691138E-11</v>
      </c>
      <c r="K44" s="32">
        <f t="shared" si="6"/>
        <v>4.1927451090115821E-12</v>
      </c>
      <c r="L44" s="31">
        <f t="shared" si="9"/>
        <v>274.35060907999804</v>
      </c>
      <c r="M44" s="32">
        <f t="shared" si="7"/>
        <v>22.695540739463659</v>
      </c>
      <c r="N44" s="3"/>
    </row>
    <row r="45" spans="1:14" x14ac:dyDescent="0.25">
      <c r="A45" s="9" t="s">
        <v>76</v>
      </c>
      <c r="B45" s="11" t="s">
        <v>109</v>
      </c>
      <c r="E45" s="27">
        <f t="shared" si="2"/>
        <v>544.34903412728261</v>
      </c>
      <c r="F45" s="27">
        <f t="shared" si="3"/>
        <v>2877.5279669484753</v>
      </c>
      <c r="G45" s="27">
        <f>E45*'Data Summary'!$B$18*(AVERAGE($J$6:$J$21)+273.15)/(AVERAGE($I$6:$I$21))*($I$48/$I$49)</f>
        <v>2498.7509263467396</v>
      </c>
      <c r="H45" s="30">
        <f t="shared" si="8"/>
        <v>0.23333333333333334</v>
      </c>
      <c r="I45" s="31">
        <f t="shared" si="4"/>
        <v>0.10274023338281627</v>
      </c>
      <c r="J45" s="32">
        <f t="shared" si="5"/>
        <v>-3.625246495983828E-11</v>
      </c>
      <c r="K45" s="32">
        <f t="shared" si="6"/>
        <v>3.8217031930328867E-12</v>
      </c>
      <c r="L45" s="31">
        <f t="shared" si="9"/>
        <v>195.15475835981047</v>
      </c>
      <c r="M45" s="32">
        <f t="shared" si="7"/>
        <v>20.642564138671023</v>
      </c>
      <c r="N45" s="3"/>
    </row>
    <row r="46" spans="1:14" x14ac:dyDescent="0.25">
      <c r="A46" s="9" t="s">
        <v>77</v>
      </c>
      <c r="B46" s="11">
        <v>40</v>
      </c>
      <c r="N46" s="3"/>
    </row>
    <row r="47" spans="1:14" x14ac:dyDescent="0.25">
      <c r="A47" s="9" t="s">
        <v>78</v>
      </c>
      <c r="B47" s="11">
        <v>5</v>
      </c>
      <c r="E47" s="58" t="s">
        <v>79</v>
      </c>
      <c r="F47" s="58"/>
      <c r="H47" s="63" t="s">
        <v>80</v>
      </c>
      <c r="I47" s="63"/>
      <c r="L47" s="8" t="s">
        <v>81</v>
      </c>
      <c r="N47" s="3"/>
    </row>
    <row r="48" spans="1:14" x14ac:dyDescent="0.25">
      <c r="A48" s="9" t="s">
        <v>82</v>
      </c>
      <c r="B48" s="11" t="s">
        <v>2</v>
      </c>
      <c r="E48" s="8" t="s">
        <v>83</v>
      </c>
      <c r="F48" s="28">
        <f>AVERAGE(J6:J21)+273.15</f>
        <v>295.45</v>
      </c>
      <c r="H48" s="33" t="s">
        <v>84</v>
      </c>
      <c r="I48" s="33">
        <v>964.4</v>
      </c>
      <c r="L48" s="34" t="str">
        <f>CONCATENATE(E30,",",L30,",",M30)</f>
        <v>692.807861616542,63818.7125327658,35330.9737323471</v>
      </c>
      <c r="N48" s="3"/>
    </row>
    <row r="49" spans="1:14" x14ac:dyDescent="0.25">
      <c r="A49" s="9" t="s">
        <v>85</v>
      </c>
      <c r="B49" s="11" t="s">
        <v>110</v>
      </c>
      <c r="E49" s="8" t="s">
        <v>86</v>
      </c>
      <c r="F49" s="28">
        <f>_xlfn.STDEV.P(J6:J21)</f>
        <v>7.1054273576010019E-15</v>
      </c>
      <c r="H49" s="33" t="s">
        <v>87</v>
      </c>
      <c r="I49" s="33">
        <f>297.1</f>
        <v>297.10000000000002</v>
      </c>
      <c r="L49" s="34" t="str">
        <f t="shared" ref="L49:L63" si="10">CONCATENATE(E31,",",L31,",",M31)</f>
        <v>682.910606450591,33456.4667078215,1854.3008544126</v>
      </c>
      <c r="N49" s="3"/>
    </row>
    <row r="50" spans="1:14" x14ac:dyDescent="0.25">
      <c r="A50" s="9" t="s">
        <v>88</v>
      </c>
      <c r="B50" s="11" t="s">
        <v>2</v>
      </c>
      <c r="E50" s="8" t="s">
        <v>89</v>
      </c>
      <c r="F50" s="28">
        <f>AVERAGE(I6:I21)</f>
        <v>969</v>
      </c>
      <c r="L50" s="34" t="str">
        <f t="shared" si="10"/>
        <v>673.01335128464,22315.2338861362,1351.45797517834</v>
      </c>
    </row>
    <row r="51" spans="1:14" x14ac:dyDescent="0.25">
      <c r="A51"/>
      <c r="B51"/>
      <c r="E51" s="8" t="s">
        <v>90</v>
      </c>
      <c r="F51" s="28">
        <f>_xlfn.STDEV.P(I6:I21)</f>
        <v>0</v>
      </c>
      <c r="H51"/>
      <c r="I51"/>
      <c r="L51" s="34" t="str">
        <f t="shared" si="10"/>
        <v>663.11609611869,15093.0191652196,975.945076255391</v>
      </c>
    </row>
    <row r="52" spans="1:14" x14ac:dyDescent="0.25">
      <c r="E52" s="8" t="s">
        <v>91</v>
      </c>
      <c r="F52" s="28">
        <f>EXP(INDEX(LINEST(LN(L30:L45),E30:E45),1,2))</f>
        <v>2.0330683547762644E-7</v>
      </c>
      <c r="L52" s="34" t="str">
        <f t="shared" si="10"/>
        <v>653.218840952739,10183.1289779761,574.780059632465</v>
      </c>
    </row>
    <row r="53" spans="1:14" x14ac:dyDescent="0.25">
      <c r="E53" s="8" t="s">
        <v>92</v>
      </c>
      <c r="F53" s="28">
        <f>INDEX(LINEST(LN(L30:L45),E30:E45),1)</f>
        <v>3.7809792251625451E-2</v>
      </c>
      <c r="L53" s="34" t="str">
        <f t="shared" si="10"/>
        <v>643.321585786789,6911.25462635174,421.680280418192</v>
      </c>
      <c r="N53" s="3"/>
    </row>
    <row r="54" spans="1:14" x14ac:dyDescent="0.25">
      <c r="L54" s="34" t="str">
        <f t="shared" si="10"/>
        <v>633.424330620838,4783.42345312756,282.707601872673</v>
      </c>
      <c r="N54" s="3"/>
    </row>
    <row r="55" spans="1:14" x14ac:dyDescent="0.25">
      <c r="L55" s="34" t="str">
        <f t="shared" si="10"/>
        <v>623.527075454887,3282.92233508763,188.672674029359</v>
      </c>
      <c r="N55" s="3"/>
    </row>
    <row r="56" spans="1:14" x14ac:dyDescent="0.25">
      <c r="L56" s="34" t="str">
        <f t="shared" si="10"/>
        <v>613.629820288937,2279.41662319095,131.905744665359</v>
      </c>
      <c r="N56" s="3"/>
    </row>
    <row r="57" spans="1:14" x14ac:dyDescent="0.25">
      <c r="L57" s="34" t="str">
        <f t="shared" si="10"/>
        <v>603.732565122986,1572.79978726574,95.559465130265</v>
      </c>
      <c r="N57" s="3"/>
    </row>
    <row r="58" spans="1:14" x14ac:dyDescent="0.25">
      <c r="L58" s="34" t="str">
        <f t="shared" si="10"/>
        <v>593.835309957036,1104.03734174485,70.6491866645806</v>
      </c>
      <c r="N58" s="3"/>
    </row>
    <row r="59" spans="1:14" x14ac:dyDescent="0.25">
      <c r="L59" s="34" t="str">
        <f t="shared" si="10"/>
        <v>583.938054791085,771.139646321674,47.7932827202622</v>
      </c>
      <c r="N59" s="3"/>
    </row>
    <row r="60" spans="1:14" x14ac:dyDescent="0.25">
      <c r="L60" s="34" t="str">
        <f t="shared" si="10"/>
        <v>574.040799625134,553.474731068089,36.8395762996804</v>
      </c>
    </row>
    <row r="61" spans="1:14" x14ac:dyDescent="0.25">
      <c r="L61" s="34" t="str">
        <f t="shared" si="10"/>
        <v>564.143544459184,391.293641342186,31.8628833809208</v>
      </c>
    </row>
    <row r="62" spans="1:14" x14ac:dyDescent="0.25">
      <c r="L62" s="34" t="str">
        <f t="shared" si="10"/>
        <v>554.246289293233,274.350609079998,22.6955407394637</v>
      </c>
    </row>
    <row r="63" spans="1:14" x14ac:dyDescent="0.25">
      <c r="L63" s="34" t="str">
        <f t="shared" si="10"/>
        <v>544.349034127283,195.15475835981,20.642564138671</v>
      </c>
    </row>
    <row r="64" spans="1:14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4.0271376480769238E-12</v>
      </c>
      <c r="B7" s="25">
        <f>STDEV(A9:A1000)</f>
        <v>3.3889965581679362E-12</v>
      </c>
      <c r="C7" s="26">
        <f>AVERAGE(C9:C1000)</f>
        <v>-6.0581721315789492E-10</v>
      </c>
      <c r="D7" s="25">
        <f>STDEV(C9:C1000)</f>
        <v>3.4480724116859823E-11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9.0949469999999998E-13</v>
      </c>
      <c r="B9" s="24">
        <v>0.316</v>
      </c>
      <c r="C9" s="24">
        <v>-6.0026649999999996E-10</v>
      </c>
      <c r="D9" s="24">
        <v>0.32100010000000001</v>
      </c>
    </row>
    <row r="10" spans="1:4" x14ac:dyDescent="0.25">
      <c r="A10" s="24">
        <v>3.4106050000000001E-12</v>
      </c>
      <c r="B10" s="24">
        <v>1</v>
      </c>
      <c r="C10" s="24">
        <v>-5.8935260000000004E-10</v>
      </c>
      <c r="D10" s="24">
        <v>1.008</v>
      </c>
    </row>
    <row r="11" spans="1:4" x14ac:dyDescent="0.25">
      <c r="A11" s="24">
        <v>8.6401999999999995E-12</v>
      </c>
      <c r="B11" s="24">
        <v>1.4059999999999999</v>
      </c>
      <c r="C11" s="24">
        <v>-6.3437259999999995E-10</v>
      </c>
      <c r="D11" s="24">
        <v>1.4139999999999999</v>
      </c>
    </row>
    <row r="12" spans="1:4" x14ac:dyDescent="0.25">
      <c r="A12" s="24">
        <v>6.1390890000000001E-12</v>
      </c>
      <c r="B12" s="24">
        <v>1.8109999999999999</v>
      </c>
      <c r="C12" s="24">
        <v>-5.9162630000000001E-10</v>
      </c>
      <c r="D12" s="24">
        <v>1.821</v>
      </c>
    </row>
    <row r="13" spans="1:4" x14ac:dyDescent="0.25">
      <c r="A13" s="24">
        <v>8.6401999999999995E-12</v>
      </c>
      <c r="B13" s="24">
        <v>2.218</v>
      </c>
      <c r="C13" s="24">
        <v>-6.4324009999999997E-10</v>
      </c>
      <c r="D13" s="24">
        <v>2.2290000000000001</v>
      </c>
    </row>
    <row r="14" spans="1:4" x14ac:dyDescent="0.25">
      <c r="A14" s="24">
        <v>1.364242E-12</v>
      </c>
      <c r="B14" s="24">
        <v>2.625</v>
      </c>
      <c r="C14" s="24">
        <v>-6.2027540000000004E-10</v>
      </c>
      <c r="D14" s="24">
        <v>2.6349999999999998</v>
      </c>
    </row>
    <row r="15" spans="1:4" x14ac:dyDescent="0.25">
      <c r="A15" s="24">
        <v>1.8189889999999999E-12</v>
      </c>
      <c r="B15" s="24">
        <v>3.032</v>
      </c>
      <c r="C15" s="24">
        <v>-6.1982060000000002E-10</v>
      </c>
      <c r="D15" s="24">
        <v>3.0430000000000001</v>
      </c>
    </row>
    <row r="16" spans="1:4" x14ac:dyDescent="0.25">
      <c r="A16" s="24">
        <v>4.7748469999999999E-12</v>
      </c>
      <c r="B16" s="24">
        <v>3.4390000000000001</v>
      </c>
      <c r="C16" s="24">
        <v>-6.4233059999999998E-10</v>
      </c>
      <c r="D16" s="24">
        <v>3.4529999999999998</v>
      </c>
    </row>
    <row r="17" spans="1:4" x14ac:dyDescent="0.25">
      <c r="A17" s="24">
        <v>2.728484E-12</v>
      </c>
      <c r="B17" s="24">
        <v>3.8450000000000002</v>
      </c>
      <c r="C17" s="24">
        <v>-6.6529540000000005E-10</v>
      </c>
      <c r="D17" s="24">
        <v>3.859</v>
      </c>
    </row>
    <row r="18" spans="1:4" x14ac:dyDescent="0.25">
      <c r="A18" s="24">
        <v>3.1832310000000001E-12</v>
      </c>
      <c r="B18" s="24">
        <v>4.2519999999999998</v>
      </c>
      <c r="C18" s="24">
        <v>-6.6575010000000003E-10</v>
      </c>
      <c r="D18" s="24">
        <v>4.266</v>
      </c>
    </row>
    <row r="19" spans="1:4" x14ac:dyDescent="0.25">
      <c r="A19" s="24">
        <v>8.1854519999999996E-12</v>
      </c>
      <c r="B19" s="24">
        <v>4.6589999999999998</v>
      </c>
      <c r="C19" s="24">
        <v>-5.7616490000000001E-10</v>
      </c>
      <c r="D19" s="24">
        <v>4.673</v>
      </c>
    </row>
    <row r="20" spans="1:4" x14ac:dyDescent="0.25">
      <c r="A20" s="24">
        <v>6.1390890000000001E-12</v>
      </c>
      <c r="B20" s="24">
        <v>5.0670000000000002</v>
      </c>
      <c r="C20" s="24">
        <v>-6.089067E-10</v>
      </c>
      <c r="D20" s="24">
        <v>5.0789999999999997</v>
      </c>
    </row>
    <row r="21" spans="1:4" x14ac:dyDescent="0.25">
      <c r="A21" s="24">
        <v>7.5033310000000003E-12</v>
      </c>
      <c r="B21" s="24">
        <v>5.476</v>
      </c>
      <c r="C21" s="24">
        <v>-5.456968E-10</v>
      </c>
      <c r="D21" s="24">
        <v>5.4870000000000001</v>
      </c>
    </row>
    <row r="22" spans="1:4" x14ac:dyDescent="0.25">
      <c r="A22" s="24">
        <v>5.9117159999999999E-12</v>
      </c>
      <c r="B22" s="24">
        <v>5.8819999999999997</v>
      </c>
      <c r="C22" s="24">
        <v>-5.5024429999999998E-10</v>
      </c>
      <c r="D22" s="24">
        <v>5.8940000000000001</v>
      </c>
    </row>
    <row r="23" spans="1:4" x14ac:dyDescent="0.25">
      <c r="A23" s="24">
        <v>4.5474739999999997E-12</v>
      </c>
      <c r="B23" s="24">
        <v>6.29</v>
      </c>
      <c r="C23" s="24">
        <v>-6.3027979999999996E-10</v>
      </c>
      <c r="D23" s="24">
        <v>6.3010000000000002</v>
      </c>
    </row>
    <row r="24" spans="1:4" x14ac:dyDescent="0.25">
      <c r="A24" s="24">
        <v>4.5474739999999997E-13</v>
      </c>
      <c r="B24" s="24">
        <v>6.6970000000000001</v>
      </c>
      <c r="C24" s="24">
        <v>-6.6711440000000004E-10</v>
      </c>
      <c r="D24" s="24">
        <v>6.7089999999999996</v>
      </c>
    </row>
    <row r="25" spans="1:4" x14ac:dyDescent="0.25">
      <c r="A25" s="24">
        <v>7.7307050000000002E-12</v>
      </c>
      <c r="B25" s="24">
        <v>7.1029999999999998</v>
      </c>
      <c r="C25" s="24">
        <v>-6.430128E-10</v>
      </c>
      <c r="D25" s="24">
        <v>7.1159999999999997</v>
      </c>
    </row>
    <row r="26" spans="1:4" x14ac:dyDescent="0.25">
      <c r="A26" s="24">
        <v>6.593837E-12</v>
      </c>
      <c r="B26" s="24">
        <v>7.5090000000000003</v>
      </c>
      <c r="C26" s="24">
        <v>-5.5479179999999996E-10</v>
      </c>
      <c r="D26" s="24">
        <v>7.5229999999999997</v>
      </c>
    </row>
    <row r="27" spans="1:4" x14ac:dyDescent="0.25">
      <c r="A27" s="24">
        <v>7.7307050000000002E-12</v>
      </c>
      <c r="B27" s="24">
        <v>7.9180000000000001</v>
      </c>
      <c r="C27" s="24">
        <v>-6.6961550000000002E-10</v>
      </c>
      <c r="D27" s="24">
        <v>7.931</v>
      </c>
    </row>
    <row r="28" spans="1:4" x14ac:dyDescent="0.25">
      <c r="A28" s="24">
        <v>3.6379789999999996E-12</v>
      </c>
      <c r="B28" s="24">
        <v>8.3239999999999998</v>
      </c>
      <c r="C28" s="24">
        <v>-6.6393110000000004E-10</v>
      </c>
      <c r="D28" s="24">
        <v>8.3360000000000003</v>
      </c>
    </row>
    <row r="29" spans="1:4" x14ac:dyDescent="0.25">
      <c r="A29" s="24">
        <v>4.5474739999999997E-13</v>
      </c>
      <c r="B29" s="24">
        <v>8.7319999999999993</v>
      </c>
      <c r="C29" s="24">
        <v>-5.9117160000000003E-10</v>
      </c>
      <c r="D29" s="24">
        <v>8.7439999999999998</v>
      </c>
    </row>
    <row r="30" spans="1:4" x14ac:dyDescent="0.25">
      <c r="A30" s="24">
        <v>5.0022209999999998E-12</v>
      </c>
      <c r="B30" s="24">
        <v>9.1389999999999993</v>
      </c>
      <c r="C30" s="24">
        <v>-6.3573680000000003E-10</v>
      </c>
      <c r="D30" s="24">
        <v>9.1519999999999992</v>
      </c>
    </row>
    <row r="31" spans="1:4" x14ac:dyDescent="0.25">
      <c r="A31" s="24">
        <v>6.593837E-12</v>
      </c>
      <c r="B31" s="24">
        <v>9.5449999999999999</v>
      </c>
      <c r="C31" s="24">
        <v>-6.232312E-10</v>
      </c>
      <c r="D31" s="24">
        <v>9.5609999999999999</v>
      </c>
    </row>
    <row r="32" spans="1:4" x14ac:dyDescent="0.25">
      <c r="A32" s="24">
        <v>4.5474739999999997E-12</v>
      </c>
      <c r="B32" s="24">
        <v>9.9510000000000005</v>
      </c>
      <c r="C32" s="24">
        <v>-6.2459550000000001E-10</v>
      </c>
      <c r="D32" s="24">
        <v>9.9689999999999994</v>
      </c>
    </row>
    <row r="33" spans="1:4" x14ac:dyDescent="0.25">
      <c r="A33" s="24">
        <v>3.1832310000000001E-12</v>
      </c>
      <c r="B33" s="24">
        <v>10.356999999999999</v>
      </c>
      <c r="C33" s="24">
        <v>-5.466063E-10</v>
      </c>
      <c r="D33" s="24">
        <v>10.375</v>
      </c>
    </row>
    <row r="34" spans="1:4" x14ac:dyDescent="0.25">
      <c r="A34" s="24">
        <v>6.8212100000000002E-12</v>
      </c>
      <c r="B34" s="24">
        <v>10.765000000000001</v>
      </c>
      <c r="C34" s="24">
        <v>-5.8730620000000004E-10</v>
      </c>
      <c r="D34" s="24">
        <v>10.782999999999999</v>
      </c>
    </row>
    <row r="35" spans="1:4" x14ac:dyDescent="0.25">
      <c r="A35" s="24">
        <v>-2.2737369999999998E-13</v>
      </c>
      <c r="B35" s="24">
        <v>11.170999999999999</v>
      </c>
      <c r="C35" s="24">
        <v>-6.7143450000000001E-10</v>
      </c>
      <c r="D35" s="24">
        <v>11.192</v>
      </c>
    </row>
    <row r="36" spans="1:4" x14ac:dyDescent="0.25">
      <c r="A36" s="24">
        <v>3.8653519999999998E-12</v>
      </c>
      <c r="B36" s="24">
        <v>11.577999999999999</v>
      </c>
      <c r="C36" s="24">
        <v>-6.6052049999999996E-10</v>
      </c>
      <c r="D36" s="24">
        <v>11.598000000000001</v>
      </c>
    </row>
    <row r="37" spans="1:4" x14ac:dyDescent="0.25">
      <c r="A37" s="24">
        <v>0</v>
      </c>
      <c r="B37" s="24">
        <v>11.984999999999999</v>
      </c>
      <c r="C37" s="24">
        <v>-5.2409630000000004E-10</v>
      </c>
      <c r="D37" s="24">
        <v>12.005000000000001</v>
      </c>
    </row>
    <row r="38" spans="1:4" x14ac:dyDescent="0.25">
      <c r="A38" s="24">
        <v>6.82121E-13</v>
      </c>
      <c r="B38" s="24">
        <v>12.388</v>
      </c>
      <c r="C38" s="24">
        <v>-5.7798390000000001E-10</v>
      </c>
      <c r="D38" s="24">
        <v>12.412000000000001</v>
      </c>
    </row>
    <row r="39" spans="1:4" x14ac:dyDescent="0.25">
      <c r="A39" s="24">
        <v>6.593837E-12</v>
      </c>
      <c r="B39" s="24">
        <v>12.794</v>
      </c>
      <c r="C39" s="24">
        <v>-5.923084E-10</v>
      </c>
      <c r="D39" s="24">
        <v>12.819000000000001</v>
      </c>
    </row>
    <row r="40" spans="1:4" x14ac:dyDescent="0.25">
      <c r="A40" s="24">
        <v>-2.2737369999999998E-13</v>
      </c>
      <c r="B40" s="24">
        <v>13.201000000000001</v>
      </c>
      <c r="C40" s="24">
        <v>-6.1822900000000004E-10</v>
      </c>
      <c r="D40" s="24">
        <v>13.226000000000001</v>
      </c>
    </row>
    <row r="41" spans="1:4" x14ac:dyDescent="0.25">
      <c r="A41" s="24">
        <v>6.593837E-12</v>
      </c>
      <c r="B41" s="24">
        <v>13.606</v>
      </c>
      <c r="C41" s="24">
        <v>-6.0367710000000003E-10</v>
      </c>
      <c r="D41" s="24">
        <v>13.632999999999999</v>
      </c>
    </row>
    <row r="42" spans="1:4" x14ac:dyDescent="0.25">
      <c r="A42" s="24">
        <v>5.2295949999999998E-12</v>
      </c>
      <c r="B42" s="24">
        <v>14.013</v>
      </c>
      <c r="C42" s="24">
        <v>-5.8139449999999998E-10</v>
      </c>
      <c r="D42" s="24">
        <v>14.039</v>
      </c>
    </row>
    <row r="43" spans="1:4" x14ac:dyDescent="0.25">
      <c r="A43" s="24">
        <v>6.82121E-13</v>
      </c>
      <c r="B43" s="24">
        <v>14.420999999999999</v>
      </c>
      <c r="C43" s="24">
        <v>-6.4733289999999997E-10</v>
      </c>
      <c r="D43" s="24">
        <v>14.446</v>
      </c>
    </row>
    <row r="44" spans="1:4" x14ac:dyDescent="0.25">
      <c r="A44" s="24">
        <v>7.2759579999999993E-12</v>
      </c>
      <c r="B44" s="24">
        <v>14.826000000000001</v>
      </c>
      <c r="C44" s="24">
        <v>-6.3732840000000002E-10</v>
      </c>
      <c r="D44" s="24">
        <v>14.852</v>
      </c>
    </row>
    <row r="45" spans="1:4" x14ac:dyDescent="0.25">
      <c r="A45" s="24">
        <v>4.0927259999999998E-12</v>
      </c>
      <c r="B45" s="24">
        <v>15.234</v>
      </c>
      <c r="C45" s="24">
        <v>-5.6820679999999996E-10</v>
      </c>
      <c r="D45" s="24">
        <v>15.26</v>
      </c>
    </row>
    <row r="46" spans="1:4" x14ac:dyDescent="0.25">
      <c r="A46" s="24">
        <v>0</v>
      </c>
      <c r="B46" s="24">
        <v>15.641999999999999</v>
      </c>
      <c r="C46" s="24">
        <v>-5.8571459999999995E-10</v>
      </c>
      <c r="D46" s="24">
        <v>15.667</v>
      </c>
    </row>
    <row r="47" spans="1:4" x14ac:dyDescent="0.25">
      <c r="A47" s="24">
        <v>6.82121E-13</v>
      </c>
      <c r="B47" s="24">
        <v>16.047000000000001</v>
      </c>
      <c r="C47" s="24">
        <v>-5.7821130000000001E-10</v>
      </c>
      <c r="D47" s="24">
        <v>16.073</v>
      </c>
    </row>
    <row r="48" spans="1:4" x14ac:dyDescent="0.25">
      <c r="A48" s="24">
        <v>4.5474739999999997E-13</v>
      </c>
      <c r="B48" s="24">
        <v>16.452999999999999</v>
      </c>
      <c r="C48" s="24">
        <v>-6.6552270000000003E-10</v>
      </c>
      <c r="D48" s="24">
        <v>16.481000000000002</v>
      </c>
    </row>
    <row r="49" spans="1:4" x14ac:dyDescent="0.25">
      <c r="A49" s="24">
        <v>2.0463629999999999E-12</v>
      </c>
      <c r="B49" s="24">
        <v>16.859000000000002</v>
      </c>
      <c r="C49" s="24">
        <v>-6.400569E-10</v>
      </c>
      <c r="D49" s="24">
        <v>16.887</v>
      </c>
    </row>
    <row r="50" spans="1:4" x14ac:dyDescent="0.25">
      <c r="A50" s="24">
        <v>5.456968E-12</v>
      </c>
      <c r="B50" s="24">
        <v>17.266999999999999</v>
      </c>
      <c r="C50" s="24">
        <v>-5.3751139999999997E-10</v>
      </c>
      <c r="D50" s="24">
        <v>17.292999999999999</v>
      </c>
    </row>
    <row r="51" spans="1:4" x14ac:dyDescent="0.25">
      <c r="A51" s="24">
        <v>5.456968E-12</v>
      </c>
      <c r="B51" s="24">
        <v>17.672000000000001</v>
      </c>
      <c r="C51" s="24">
        <v>-6.0117599999999995E-10</v>
      </c>
      <c r="D51" s="24">
        <v>17.701000000000001</v>
      </c>
    </row>
    <row r="52" spans="1:4" x14ac:dyDescent="0.25">
      <c r="A52" s="24">
        <v>5.0022209999999998E-12</v>
      </c>
      <c r="B52" s="24">
        <v>18.079000000000001</v>
      </c>
      <c r="C52" s="24">
        <v>-6.4460439999999998E-10</v>
      </c>
      <c r="D52" s="24">
        <v>18.106999999999999</v>
      </c>
    </row>
    <row r="53" spans="1:4" x14ac:dyDescent="0.25">
      <c r="A53" s="24">
        <v>-4.5474739999999997E-13</v>
      </c>
      <c r="B53" s="24">
        <v>18.486000000000001</v>
      </c>
      <c r="C53" s="24">
        <v>-6.5801939999999998E-10</v>
      </c>
      <c r="D53" s="24">
        <v>18.513999999999999</v>
      </c>
    </row>
    <row r="54" spans="1:4" x14ac:dyDescent="0.25">
      <c r="A54" s="24">
        <v>1.364242E-12</v>
      </c>
      <c r="B54" s="24">
        <v>18.891999999999999</v>
      </c>
      <c r="C54" s="24">
        <v>-5.9253580000000001E-10</v>
      </c>
      <c r="D54" s="24">
        <v>18.922000000000001</v>
      </c>
    </row>
    <row r="55" spans="1:4" x14ac:dyDescent="0.25">
      <c r="A55" s="24">
        <v>8.8675730000000005E-12</v>
      </c>
      <c r="B55" s="24">
        <v>19.3</v>
      </c>
      <c r="C55" s="24">
        <v>-6.6279429999999997E-10</v>
      </c>
      <c r="D55" s="24">
        <v>19.327999999999999</v>
      </c>
    </row>
    <row r="56" spans="1:4" x14ac:dyDescent="0.25">
      <c r="A56" s="24">
        <v>8.6401999999999995E-12</v>
      </c>
      <c r="B56" s="24">
        <v>19.707999999999998</v>
      </c>
      <c r="C56" s="24">
        <v>-5.78666E-10</v>
      </c>
      <c r="D56" s="24">
        <v>19.736000000000001</v>
      </c>
    </row>
    <row r="57" spans="1:4" x14ac:dyDescent="0.25">
      <c r="A57" s="24">
        <v>7.7307050000000002E-12</v>
      </c>
      <c r="B57" s="24">
        <v>20.114999999999998</v>
      </c>
      <c r="C57" s="24">
        <v>-5.9253580000000001E-10</v>
      </c>
      <c r="D57" s="24">
        <v>20.143999999999998</v>
      </c>
    </row>
    <row r="58" spans="1:4" x14ac:dyDescent="0.25">
      <c r="A58" s="24">
        <v>6.8212100000000002E-12</v>
      </c>
      <c r="B58" s="24">
        <v>20.524000000000001</v>
      </c>
      <c r="C58" s="24">
        <v>-6.1641000000000005E-10</v>
      </c>
      <c r="D58" s="24">
        <v>20.550999999999998</v>
      </c>
    </row>
    <row r="59" spans="1:4" x14ac:dyDescent="0.25">
      <c r="A59" s="24">
        <v>4.5474739999999997E-13</v>
      </c>
      <c r="B59" s="24">
        <v>20.931000000000001</v>
      </c>
      <c r="C59" s="24">
        <v>-6.6938810000000002E-10</v>
      </c>
      <c r="D59" s="24">
        <v>20.957999999999998</v>
      </c>
    </row>
    <row r="60" spans="1:4" x14ac:dyDescent="0.25">
      <c r="A60" s="24">
        <v>5.0022209999999998E-12</v>
      </c>
      <c r="B60" s="24">
        <v>21.338000000000001</v>
      </c>
      <c r="C60" s="24">
        <v>-6.8030200000000004E-10</v>
      </c>
      <c r="D60" s="24">
        <v>21.366</v>
      </c>
    </row>
    <row r="61" spans="1:4" x14ac:dyDescent="0.25">
      <c r="A61" s="24">
        <v>3.4106050000000001E-12</v>
      </c>
      <c r="B61" s="24">
        <v>21.745000000000001</v>
      </c>
      <c r="C61" s="24">
        <v>-5.7480070000000004E-10</v>
      </c>
      <c r="D61" s="24">
        <v>21.771999999999998</v>
      </c>
    </row>
    <row r="62" spans="1:4" x14ac:dyDescent="0.25">
      <c r="A62" s="24">
        <v>6.82121E-13</v>
      </c>
      <c r="B62" s="24">
        <v>22.152000000000001</v>
      </c>
      <c r="C62" s="24">
        <v>-5.9503689999999999E-10</v>
      </c>
      <c r="D62" s="24">
        <v>22.178000000000001</v>
      </c>
    </row>
    <row r="63" spans="1:4" x14ac:dyDescent="0.25">
      <c r="A63" s="24">
        <v>8.1854519999999996E-12</v>
      </c>
      <c r="B63" s="24">
        <v>22.556999999999999</v>
      </c>
      <c r="C63" s="24">
        <v>-6.2777869999999998E-10</v>
      </c>
      <c r="D63" s="24">
        <v>22.585000000000001</v>
      </c>
    </row>
    <row r="64" spans="1:4" x14ac:dyDescent="0.25">
      <c r="A64" s="24">
        <v>4.5474739999999997E-12</v>
      </c>
      <c r="B64" s="24">
        <v>22.966000000000001</v>
      </c>
      <c r="C64" s="24">
        <v>-5.7434590000000002E-10</v>
      </c>
      <c r="D64" s="24">
        <v>22.992999999999999</v>
      </c>
    </row>
    <row r="65" spans="1:4" x14ac:dyDescent="0.25">
      <c r="A65" s="24">
        <v>2.728484E-12</v>
      </c>
      <c r="B65" s="24">
        <v>23.372</v>
      </c>
      <c r="C65" s="24">
        <v>-6.0708770000000001E-10</v>
      </c>
      <c r="D65" s="24">
        <v>23.401</v>
      </c>
    </row>
    <row r="66" spans="1:4" x14ac:dyDescent="0.25">
      <c r="A66" s="24">
        <v>7.7307050000000002E-12</v>
      </c>
      <c r="B66" s="24">
        <v>23.78</v>
      </c>
      <c r="C66" s="24">
        <v>-6.5415410000000003E-10</v>
      </c>
      <c r="D66" s="24">
        <v>23.808</v>
      </c>
    </row>
    <row r="67" spans="1:4" x14ac:dyDescent="0.25">
      <c r="A67" s="24">
        <v>3.4106050000000001E-12</v>
      </c>
      <c r="B67" s="24">
        <v>24.186</v>
      </c>
      <c r="C67" s="24">
        <v>-5.8184919999999996E-10</v>
      </c>
      <c r="D67" s="24">
        <v>24.215</v>
      </c>
    </row>
    <row r="68" spans="1:4" x14ac:dyDescent="0.25">
      <c r="A68" s="24">
        <v>4.7748469999999999E-12</v>
      </c>
      <c r="B68" s="24">
        <v>24.594000000000001</v>
      </c>
      <c r="C68" s="24">
        <v>-6.4892449999999995E-10</v>
      </c>
      <c r="D68" s="24">
        <v>24.622</v>
      </c>
    </row>
    <row r="69" spans="1:4" x14ac:dyDescent="0.25">
      <c r="A69" s="24">
        <v>3.8653519999999998E-12</v>
      </c>
      <c r="B69" s="24">
        <v>25</v>
      </c>
      <c r="C69" s="24">
        <v>-5.8616930000000004E-10</v>
      </c>
      <c r="D69" s="24">
        <v>25.029</v>
      </c>
    </row>
    <row r="70" spans="1:4" x14ac:dyDescent="0.25">
      <c r="A70" s="24">
        <v>0</v>
      </c>
      <c r="B70" s="24">
        <v>25.408000000000001</v>
      </c>
      <c r="C70" s="24">
        <v>-5.9844749999999996E-10</v>
      </c>
      <c r="D70" s="24">
        <v>25.437000000000001</v>
      </c>
    </row>
    <row r="71" spans="1:4" x14ac:dyDescent="0.25">
      <c r="A71" s="24">
        <v>6.366463E-12</v>
      </c>
      <c r="B71" s="24">
        <v>25.812000000000001</v>
      </c>
      <c r="C71" s="24">
        <v>-6.0231289999999995E-10</v>
      </c>
      <c r="D71" s="24">
        <v>25.844999999999999</v>
      </c>
    </row>
    <row r="72" spans="1:4" x14ac:dyDescent="0.25">
      <c r="A72" s="24">
        <v>6.8212100000000002E-12</v>
      </c>
      <c r="B72" s="24">
        <v>26.219000000000001</v>
      </c>
      <c r="C72" s="24">
        <v>-5.9867489999999997E-10</v>
      </c>
      <c r="D72" s="24">
        <v>26.254000000000001</v>
      </c>
    </row>
    <row r="73" spans="1:4" x14ac:dyDescent="0.25">
      <c r="A73" s="24">
        <v>7.2759579999999993E-12</v>
      </c>
      <c r="B73" s="24">
        <v>26.626999999999999</v>
      </c>
      <c r="C73" s="24">
        <v>-6.6688700000000004E-10</v>
      </c>
      <c r="D73" s="24">
        <v>26.661999999999999</v>
      </c>
    </row>
    <row r="74" spans="1:4" x14ac:dyDescent="0.25">
      <c r="A74" s="24">
        <v>5.2295949999999998E-12</v>
      </c>
      <c r="B74" s="24">
        <v>27.033999999999999</v>
      </c>
      <c r="C74" s="24">
        <v>-5.8980730000000002E-10</v>
      </c>
      <c r="D74" s="24">
        <v>27.068999999999999</v>
      </c>
    </row>
    <row r="75" spans="1:4" x14ac:dyDescent="0.25">
      <c r="A75" s="24">
        <v>2.2737369999999998E-12</v>
      </c>
      <c r="B75" s="24">
        <v>27.443000000000001</v>
      </c>
      <c r="C75" s="24">
        <v>-6.3869270000000003E-10</v>
      </c>
      <c r="D75" s="24">
        <v>27.478999999999999</v>
      </c>
    </row>
    <row r="76" spans="1:4" x14ac:dyDescent="0.25">
      <c r="A76" s="24">
        <v>2.0463629999999999E-12</v>
      </c>
      <c r="B76" s="24">
        <v>27.847999999999999</v>
      </c>
      <c r="C76" s="24">
        <v>-6.2732399999999999E-10</v>
      </c>
      <c r="D76" s="24">
        <v>27.887</v>
      </c>
    </row>
    <row r="77" spans="1:4" x14ac:dyDescent="0.25">
      <c r="A77" s="24">
        <v>5.456968E-12</v>
      </c>
      <c r="B77" s="24">
        <v>28.254999999999999</v>
      </c>
      <c r="C77" s="24">
        <v>-6.0072129999999997E-10</v>
      </c>
      <c r="D77" s="24">
        <v>28.292999999999999</v>
      </c>
    </row>
    <row r="78" spans="1:4" x14ac:dyDescent="0.25">
      <c r="A78" s="24">
        <v>5.0022209999999998E-12</v>
      </c>
      <c r="B78" s="24">
        <v>28.661999999999999</v>
      </c>
      <c r="C78" s="24">
        <v>-6.0958879999999999E-10</v>
      </c>
      <c r="D78" s="24">
        <v>28.701000000000001</v>
      </c>
    </row>
    <row r="79" spans="1:4" x14ac:dyDescent="0.25">
      <c r="A79" s="24">
        <v>5.9117159999999999E-12</v>
      </c>
      <c r="B79" s="24">
        <v>29.068000000000001</v>
      </c>
      <c r="C79" s="24">
        <v>-5.4751579999999999E-10</v>
      </c>
      <c r="D79" s="24">
        <v>29.106000000000002</v>
      </c>
    </row>
    <row r="80" spans="1:4" x14ac:dyDescent="0.25">
      <c r="A80" s="24">
        <v>1.8189889999999999E-12</v>
      </c>
      <c r="B80" s="24">
        <v>29.474</v>
      </c>
      <c r="C80" s="24">
        <v>-5.5001689999999997E-10</v>
      </c>
      <c r="D80" s="24">
        <v>29.513999999999999</v>
      </c>
    </row>
    <row r="81" spans="1:4" x14ac:dyDescent="0.25">
      <c r="A81" s="24">
        <v>3.8653519999999998E-12</v>
      </c>
      <c r="B81" s="24">
        <v>29.882000000000001</v>
      </c>
      <c r="C81" s="24">
        <v>-6.3164409999999997E-10</v>
      </c>
      <c r="D81" s="24">
        <v>29.922000000000001</v>
      </c>
    </row>
    <row r="82" spans="1:4" x14ac:dyDescent="0.25">
      <c r="A82" s="24">
        <v>4.5474739999999997E-12</v>
      </c>
      <c r="B82" s="24">
        <v>30.289000000000001</v>
      </c>
      <c r="C82" s="24">
        <v>-5.9185370000000002E-10</v>
      </c>
      <c r="D82" s="24">
        <v>30.329000000000001</v>
      </c>
    </row>
    <row r="83" spans="1:4" x14ac:dyDescent="0.25">
      <c r="A83" s="24">
        <v>-9.0949469999999998E-13</v>
      </c>
      <c r="B83" s="24">
        <v>30.696999999999999</v>
      </c>
      <c r="C83" s="24">
        <v>-6.534719E-10</v>
      </c>
      <c r="D83" s="24">
        <v>30.734999999999999</v>
      </c>
    </row>
    <row r="84" spans="1:4" x14ac:dyDescent="0.25">
      <c r="A84" s="24">
        <v>2.0463629999999999E-12</v>
      </c>
      <c r="B84" s="24">
        <v>31.105</v>
      </c>
      <c r="C84" s="24">
        <v>-5.7843859999999999E-10</v>
      </c>
      <c r="D84" s="24">
        <v>31.140999999999998</v>
      </c>
    </row>
    <row r="85" spans="1:4" x14ac:dyDescent="0.25">
      <c r="A85" s="24">
        <v>2.728484E-12</v>
      </c>
      <c r="B85" s="24">
        <v>31.512</v>
      </c>
      <c r="C85" s="24">
        <v>-6.2618709999999999E-10</v>
      </c>
      <c r="D85" s="24">
        <v>31.547000000000001</v>
      </c>
    </row>
    <row r="86" spans="1:4" x14ac:dyDescent="0.25">
      <c r="A86" s="24">
        <v>2.728484E-12</v>
      </c>
      <c r="B86" s="24">
        <v>31.920999999999999</v>
      </c>
      <c r="C86" s="24">
        <v>-5.7616490000000001E-10</v>
      </c>
      <c r="D86" s="24">
        <v>31.954000000000001</v>
      </c>
    </row>
    <row r="87" spans="1:4" x14ac:dyDescent="0.25">
      <c r="A87" s="24">
        <v>3.4106050000000001E-12</v>
      </c>
      <c r="B87" s="24">
        <v>32.328000000000003</v>
      </c>
      <c r="C87" s="24">
        <v>-6.1140779999999998E-10</v>
      </c>
      <c r="D87" s="24">
        <v>32.360999999999997</v>
      </c>
    </row>
    <row r="88" spans="1:4" x14ac:dyDescent="0.25">
      <c r="A88" s="24">
        <v>1.364242E-12</v>
      </c>
      <c r="B88" s="24">
        <v>32.734999999999999</v>
      </c>
      <c r="C88" s="24">
        <v>-5.6775209999999998E-10</v>
      </c>
      <c r="D88" s="24">
        <v>32.768999999999998</v>
      </c>
    </row>
    <row r="89" spans="1:4" x14ac:dyDescent="0.25">
      <c r="A89" s="24">
        <v>3.8653519999999998E-12</v>
      </c>
      <c r="B89" s="24">
        <v>33.143000000000001</v>
      </c>
      <c r="C89" s="24">
        <v>-6.0504140000000004E-10</v>
      </c>
      <c r="D89" s="24">
        <v>33.177999999999997</v>
      </c>
    </row>
    <row r="90" spans="1:4" x14ac:dyDescent="0.25">
      <c r="A90" s="24">
        <v>5.456968E-12</v>
      </c>
      <c r="B90" s="24">
        <v>33.551000000000002</v>
      </c>
      <c r="C90" s="24">
        <v>-6.1822900000000004E-10</v>
      </c>
      <c r="D90" s="24">
        <v>33.585000000000001</v>
      </c>
    </row>
    <row r="91" spans="1:4" x14ac:dyDescent="0.25">
      <c r="A91" s="24">
        <v>7.9580790000000002E-12</v>
      </c>
      <c r="B91" s="24">
        <v>33.959000000000003</v>
      </c>
      <c r="C91" s="24">
        <v>-6.0458660000000003E-10</v>
      </c>
      <c r="D91" s="24">
        <v>33.993000000000002</v>
      </c>
    </row>
    <row r="92" spans="1:4" x14ac:dyDescent="0.25">
      <c r="A92" s="24">
        <v>4.0927259999999998E-12</v>
      </c>
      <c r="B92" s="24">
        <v>34.366999999999997</v>
      </c>
      <c r="C92" s="24">
        <v>-6.0754250000000002E-10</v>
      </c>
      <c r="D92" s="24">
        <v>34.4</v>
      </c>
    </row>
    <row r="93" spans="1:4" x14ac:dyDescent="0.25">
      <c r="A93" s="24">
        <v>3.6379789999999996E-12</v>
      </c>
      <c r="B93" s="24">
        <v>34.774999999999999</v>
      </c>
      <c r="C93" s="24">
        <v>-5.7411850000000002E-10</v>
      </c>
      <c r="D93" s="24">
        <v>34.805</v>
      </c>
    </row>
    <row r="94" spans="1:4" x14ac:dyDescent="0.25">
      <c r="A94" s="24">
        <v>4.5474739999999997E-13</v>
      </c>
      <c r="B94" s="24">
        <v>35.183</v>
      </c>
      <c r="C94" s="24">
        <v>-5.5297279999999997E-10</v>
      </c>
      <c r="D94" s="24">
        <v>35.213999999999999</v>
      </c>
    </row>
    <row r="95" spans="1:4" x14ac:dyDescent="0.25">
      <c r="A95" s="24">
        <v>7.9580790000000002E-12</v>
      </c>
      <c r="B95" s="24">
        <v>35.590000000000003</v>
      </c>
      <c r="C95" s="24">
        <v>-6.2163960000000001E-10</v>
      </c>
      <c r="D95" s="24">
        <v>35.621000000000002</v>
      </c>
    </row>
    <row r="96" spans="1:4" x14ac:dyDescent="0.25">
      <c r="A96" s="24">
        <v>9.0949470000000004E-12</v>
      </c>
      <c r="B96" s="24">
        <v>35.997</v>
      </c>
      <c r="C96" s="24">
        <v>-5.8889780000000003E-10</v>
      </c>
      <c r="D96" s="24">
        <v>36.029000000000003</v>
      </c>
    </row>
    <row r="97" spans="1:4" x14ac:dyDescent="0.25">
      <c r="A97" s="24">
        <v>6.82121E-13</v>
      </c>
      <c r="B97" s="24">
        <v>36.402999999999999</v>
      </c>
      <c r="C97" s="24">
        <v>-5.8525980000000004E-10</v>
      </c>
      <c r="D97" s="24">
        <v>36.436999999999998</v>
      </c>
    </row>
    <row r="98" spans="1:4" x14ac:dyDescent="0.25">
      <c r="A98" s="24">
        <v>7.2759579999999993E-12</v>
      </c>
      <c r="B98" s="24">
        <v>36.808999999999997</v>
      </c>
      <c r="C98" s="24">
        <v>-6.0072129999999997E-10</v>
      </c>
      <c r="D98" s="24">
        <v>36.843000000000004</v>
      </c>
    </row>
    <row r="99" spans="1:4" x14ac:dyDescent="0.25">
      <c r="A99" s="24">
        <v>-2.9558579999999999E-12</v>
      </c>
      <c r="B99" s="24">
        <v>37.215000000000003</v>
      </c>
      <c r="C99" s="24">
        <v>-6.2414069999999999E-10</v>
      </c>
      <c r="D99" s="24">
        <v>37.250999999999998</v>
      </c>
    </row>
    <row r="100" spans="1:4" x14ac:dyDescent="0.25">
      <c r="A100" s="24">
        <v>6.593837E-12</v>
      </c>
      <c r="B100" s="24">
        <v>37.619999999999997</v>
      </c>
      <c r="C100" s="24">
        <v>-6.1368159999999999E-10</v>
      </c>
      <c r="D100" s="24">
        <v>37.658000000000001</v>
      </c>
    </row>
    <row r="101" spans="1:4" x14ac:dyDescent="0.25">
      <c r="A101" s="24">
        <v>6.366463E-12</v>
      </c>
      <c r="B101" s="24">
        <v>38.026000000000003</v>
      </c>
      <c r="C101" s="24">
        <v>-5.6138560000000001E-10</v>
      </c>
      <c r="D101" s="24">
        <v>38.064</v>
      </c>
    </row>
    <row r="102" spans="1:4" x14ac:dyDescent="0.25">
      <c r="A102" s="24">
        <v>5.0022209999999998E-12</v>
      </c>
      <c r="B102" s="24">
        <v>38.436</v>
      </c>
      <c r="C102" s="24">
        <v>-6.0185810000000004E-10</v>
      </c>
      <c r="D102" s="24">
        <v>38.470999999999997</v>
      </c>
    </row>
    <row r="103" spans="1:4" x14ac:dyDescent="0.25">
      <c r="A103" s="24">
        <v>9.3223210000000004E-12</v>
      </c>
      <c r="B103" s="24">
        <v>38.841999999999999</v>
      </c>
      <c r="C103" s="24">
        <v>-5.4865269999999999E-10</v>
      </c>
      <c r="D103" s="24">
        <v>38.875999999999998</v>
      </c>
    </row>
    <row r="104" spans="1:4" x14ac:dyDescent="0.25">
      <c r="A104" s="24">
        <v>1.705303E-11</v>
      </c>
      <c r="B104" s="24">
        <v>39.249000000000002</v>
      </c>
      <c r="C104" s="24">
        <v>-5.6866159999999997E-10</v>
      </c>
      <c r="D104" s="24">
        <v>39.281999999999996</v>
      </c>
    </row>
    <row r="105" spans="1:4" x14ac:dyDescent="0.25">
      <c r="A105" s="24">
        <v>1.023182E-11</v>
      </c>
      <c r="B105" s="24">
        <v>39.656999999999996</v>
      </c>
      <c r="C105" s="24">
        <v>-6.0754250000000002E-10</v>
      </c>
      <c r="D105" s="24">
        <v>39.688000000000002</v>
      </c>
    </row>
    <row r="106" spans="1:4" x14ac:dyDescent="0.25">
      <c r="A106" s="24">
        <v>3.6379789999999996E-12</v>
      </c>
      <c r="B106" s="24">
        <v>40.066000000000003</v>
      </c>
      <c r="C106" s="24">
        <v>-5.798029E-10</v>
      </c>
      <c r="D106" s="24">
        <v>40.093000000000004</v>
      </c>
    </row>
    <row r="107" spans="1:4" x14ac:dyDescent="0.25">
      <c r="A107" s="24">
        <v>1.8189889999999999E-12</v>
      </c>
      <c r="B107" s="24">
        <v>40.470999999999997</v>
      </c>
      <c r="C107" s="24">
        <v>-6.5483620000000001E-10</v>
      </c>
      <c r="D107" s="24">
        <v>40.500999999999998</v>
      </c>
    </row>
    <row r="108" spans="1:4" x14ac:dyDescent="0.25">
      <c r="A108" s="24">
        <v>0</v>
      </c>
      <c r="B108" s="24">
        <v>40.880000000000003</v>
      </c>
      <c r="C108" s="24">
        <v>-5.5933920000000001E-10</v>
      </c>
      <c r="D108" s="24">
        <v>40.908000000000001</v>
      </c>
    </row>
    <row r="109" spans="1:4" x14ac:dyDescent="0.25">
      <c r="A109" s="24">
        <v>6.1390890000000001E-12</v>
      </c>
      <c r="B109" s="24">
        <v>41.286000000000001</v>
      </c>
      <c r="C109" s="24">
        <v>-6.1936590000000004E-10</v>
      </c>
      <c r="D109" s="24">
        <v>41.317999999999998</v>
      </c>
    </row>
    <row r="110" spans="1:4" x14ac:dyDescent="0.25">
      <c r="A110" s="24">
        <v>3.6379789999999996E-12</v>
      </c>
      <c r="B110" s="24">
        <v>41.692999999999998</v>
      </c>
      <c r="C110" s="24">
        <v>-6.1322679999999997E-10</v>
      </c>
      <c r="D110" s="24">
        <v>41.722999999999999</v>
      </c>
    </row>
    <row r="111" spans="1:4" x14ac:dyDescent="0.25">
      <c r="A111" s="24">
        <v>4.7748469999999999E-12</v>
      </c>
      <c r="B111" s="24">
        <v>42.103000000000002</v>
      </c>
      <c r="C111" s="24">
        <v>-5.63432E-10</v>
      </c>
      <c r="D111" s="24">
        <v>42.128999999999998</v>
      </c>
    </row>
    <row r="112" spans="1:4" x14ac:dyDescent="0.25">
      <c r="A112" s="24">
        <v>1.023182E-11</v>
      </c>
      <c r="B112" s="24">
        <v>42.511000000000003</v>
      </c>
      <c r="C112" s="24">
        <v>-5.7116269999999995E-10</v>
      </c>
      <c r="D112" s="24">
        <v>42.536000000000001</v>
      </c>
    </row>
    <row r="113" spans="1:4" x14ac:dyDescent="0.25">
      <c r="A113" s="24">
        <v>3.6379789999999996E-12</v>
      </c>
      <c r="B113" s="24">
        <v>42.918999999999997</v>
      </c>
      <c r="C113" s="24">
        <v>-5.5433700000000005E-10</v>
      </c>
      <c r="D113" s="24">
        <v>42.942999999999998</v>
      </c>
    </row>
    <row r="114" spans="1:4" x14ac:dyDescent="0.25">
      <c r="A114" s="24">
        <v>2.0463629999999999E-12</v>
      </c>
      <c r="B114" s="24">
        <v>43.325000000000003</v>
      </c>
      <c r="C114" s="24">
        <v>-5.9981179999999997E-10</v>
      </c>
      <c r="D114" s="24">
        <v>43.35</v>
      </c>
    </row>
    <row r="115" spans="1:4" x14ac:dyDescent="0.25">
      <c r="A115" s="24">
        <v>1.8189889999999999E-12</v>
      </c>
      <c r="B115" s="24">
        <v>43.731000000000002</v>
      </c>
      <c r="C115" s="24">
        <v>-5.8662409999999995E-10</v>
      </c>
      <c r="D115" s="24">
        <v>43.758000000000003</v>
      </c>
    </row>
    <row r="116" spans="1:4" x14ac:dyDescent="0.25">
      <c r="A116" s="24">
        <v>-1.8189889999999999E-12</v>
      </c>
      <c r="B116" s="24">
        <v>44.137999999999998</v>
      </c>
      <c r="C116" s="24">
        <v>-6.25505E-10</v>
      </c>
      <c r="D116" s="24">
        <v>44.164000000000001</v>
      </c>
    </row>
    <row r="117" spans="1:4" x14ac:dyDescent="0.25">
      <c r="A117" s="24">
        <v>-1.9099390000000001E-11</v>
      </c>
      <c r="B117" s="24">
        <v>44.543999999999997</v>
      </c>
      <c r="C117" s="24">
        <v>-5.8889780000000003E-10</v>
      </c>
      <c r="D117" s="24">
        <v>44.572000000000003</v>
      </c>
    </row>
    <row r="118" spans="1:4" x14ac:dyDescent="0.25">
      <c r="A118" s="24">
        <v>8.1854519999999996E-12</v>
      </c>
      <c r="B118" s="24">
        <v>44.95</v>
      </c>
      <c r="C118" s="24">
        <v>-6.2277650000000002E-10</v>
      </c>
      <c r="D118" s="24">
        <v>44.98</v>
      </c>
    </row>
    <row r="119" spans="1:4" x14ac:dyDescent="0.25">
      <c r="A119" s="24">
        <v>4.5474739999999997E-12</v>
      </c>
      <c r="B119" s="24">
        <v>45.356999999999999</v>
      </c>
      <c r="C119" s="24">
        <v>-6.2823349999999999E-10</v>
      </c>
      <c r="D119" s="24">
        <v>45.386000000000003</v>
      </c>
    </row>
    <row r="120" spans="1:4" x14ac:dyDescent="0.25">
      <c r="A120" s="24">
        <v>-2.9558579999999999E-12</v>
      </c>
      <c r="B120" s="24">
        <v>45.764000000000003</v>
      </c>
      <c r="C120" s="24">
        <v>-5.798029E-10</v>
      </c>
      <c r="D120" s="24">
        <v>45.792999999999999</v>
      </c>
    </row>
    <row r="121" spans="1:4" x14ac:dyDescent="0.25">
      <c r="A121" s="24">
        <v>1.045919E-11</v>
      </c>
      <c r="B121" s="24">
        <v>46.167999999999999</v>
      </c>
      <c r="C121" s="24">
        <v>-5.4910739999999998E-10</v>
      </c>
      <c r="D121" s="24">
        <v>46.2</v>
      </c>
    </row>
    <row r="122" spans="1:4" x14ac:dyDescent="0.25">
      <c r="A122" s="24">
        <v>5.456968E-12</v>
      </c>
      <c r="B122" s="24">
        <v>46.575000000000003</v>
      </c>
      <c r="C122" s="24">
        <v>-6.086793E-10</v>
      </c>
      <c r="D122" s="24">
        <v>46.606999999999999</v>
      </c>
    </row>
    <row r="123" spans="1:4" x14ac:dyDescent="0.25">
      <c r="A123" s="24">
        <v>2.2737369999999998E-12</v>
      </c>
      <c r="B123" s="24">
        <v>46.982999999999997</v>
      </c>
      <c r="C123" s="24">
        <v>-5.8048499999999999E-10</v>
      </c>
      <c r="D123" s="24">
        <v>47.014000000000003</v>
      </c>
    </row>
    <row r="124" spans="1:4" x14ac:dyDescent="0.25">
      <c r="A124" s="24">
        <v>-6.82121E-13</v>
      </c>
      <c r="B124" s="24">
        <v>47.389000000000003</v>
      </c>
      <c r="C124" s="24">
        <v>-6.2118490000000003E-10</v>
      </c>
      <c r="D124" s="24">
        <v>47.421999999999997</v>
      </c>
    </row>
    <row r="125" spans="1:4" x14ac:dyDescent="0.25">
      <c r="A125" s="24">
        <v>3.1832310000000001E-12</v>
      </c>
      <c r="B125" s="24">
        <v>47.795000000000002</v>
      </c>
      <c r="C125" s="24">
        <v>-5.9958439999999997E-10</v>
      </c>
      <c r="D125" s="24">
        <v>47.831000000000003</v>
      </c>
    </row>
    <row r="126" spans="1:4" x14ac:dyDescent="0.25">
      <c r="A126" s="24">
        <v>5.2295949999999998E-12</v>
      </c>
      <c r="B126" s="24">
        <v>48.203000000000003</v>
      </c>
      <c r="C126" s="24">
        <v>-5.7707440000000001E-10</v>
      </c>
      <c r="D126" s="24">
        <v>48.238</v>
      </c>
    </row>
    <row r="127" spans="1:4" x14ac:dyDescent="0.25">
      <c r="A127" s="24">
        <v>8.1854519999999996E-12</v>
      </c>
      <c r="B127" s="24">
        <v>48.609000000000002</v>
      </c>
      <c r="C127" s="24">
        <v>-6.5870149999999997E-10</v>
      </c>
      <c r="D127" s="24">
        <v>48.643999999999998</v>
      </c>
    </row>
    <row r="128" spans="1:4" x14ac:dyDescent="0.25">
      <c r="A128" s="24">
        <v>6.8212100000000002E-12</v>
      </c>
      <c r="B128" s="24">
        <v>49.017000000000003</v>
      </c>
      <c r="C128" s="24">
        <v>-6.4551389999999998E-10</v>
      </c>
      <c r="D128" s="24">
        <v>49.051000000000002</v>
      </c>
    </row>
    <row r="129" spans="1:4" x14ac:dyDescent="0.25">
      <c r="A129" s="24">
        <v>5.0022209999999998E-12</v>
      </c>
      <c r="B129" s="24">
        <v>49.426000000000002</v>
      </c>
      <c r="C129" s="24">
        <v>-6.1049829999999999E-10</v>
      </c>
      <c r="D129" s="24">
        <v>49.459000000000003</v>
      </c>
    </row>
    <row r="130" spans="1:4" x14ac:dyDescent="0.25">
      <c r="A130" s="24">
        <v>5.2295949999999998E-12</v>
      </c>
      <c r="B130" s="24">
        <v>49.832999999999998</v>
      </c>
      <c r="C130" s="24">
        <v>-5.8798830000000003E-10</v>
      </c>
      <c r="D130" s="24">
        <v>49.866</v>
      </c>
    </row>
    <row r="131" spans="1:4" x14ac:dyDescent="0.25">
      <c r="A131" s="24">
        <v>-4.5474739999999997E-13</v>
      </c>
      <c r="B131" s="24">
        <v>50.238</v>
      </c>
      <c r="C131" s="24">
        <v>-6.2709659999999999E-10</v>
      </c>
      <c r="D131" s="24">
        <v>50.273000000000003</v>
      </c>
    </row>
    <row r="132" spans="1:4" x14ac:dyDescent="0.25">
      <c r="A132" s="24">
        <v>2.0463629999999999E-12</v>
      </c>
      <c r="B132" s="24">
        <v>50.645000000000003</v>
      </c>
      <c r="C132" s="24">
        <v>-6.1140779999999998E-10</v>
      </c>
      <c r="D132" s="24">
        <v>50.680999999999997</v>
      </c>
    </row>
    <row r="133" spans="1:4" x14ac:dyDescent="0.25">
      <c r="A133" s="24">
        <v>6.82121E-13</v>
      </c>
      <c r="B133" s="24">
        <v>51.052</v>
      </c>
      <c r="C133" s="24">
        <v>-6.6052049999999996E-10</v>
      </c>
      <c r="D133" s="24">
        <v>51.087000000000003</v>
      </c>
    </row>
    <row r="134" spans="1:4" x14ac:dyDescent="0.25">
      <c r="A134" s="24">
        <v>3.8653519999999998E-12</v>
      </c>
      <c r="B134" s="24">
        <v>51.457999999999998</v>
      </c>
      <c r="C134" s="24">
        <v>-6.3255359999999996E-10</v>
      </c>
      <c r="D134" s="24">
        <v>51.494999999999997</v>
      </c>
    </row>
    <row r="135" spans="1:4" x14ac:dyDescent="0.25">
      <c r="A135" s="24">
        <v>9.0949470000000004E-12</v>
      </c>
      <c r="B135" s="24">
        <v>51.863999999999997</v>
      </c>
      <c r="C135" s="24">
        <v>-5.9389999999999999E-10</v>
      </c>
      <c r="D135" s="24">
        <v>51.9</v>
      </c>
    </row>
    <row r="136" spans="1:4" x14ac:dyDescent="0.25">
      <c r="A136" s="24">
        <v>6.82121E-13</v>
      </c>
      <c r="B136" s="24">
        <v>52.271000000000001</v>
      </c>
      <c r="C136" s="24">
        <v>-6.1709219999999996E-10</v>
      </c>
      <c r="D136" s="24">
        <v>52.307000000000002</v>
      </c>
    </row>
    <row r="137" spans="1:4" x14ac:dyDescent="0.25">
      <c r="A137" s="24">
        <v>2.2737369999999998E-12</v>
      </c>
      <c r="B137" s="24">
        <v>52.677999999999997</v>
      </c>
      <c r="C137" s="24">
        <v>-5.3296389999999999E-10</v>
      </c>
      <c r="D137" s="24">
        <v>52.716000000000001</v>
      </c>
    </row>
    <row r="138" spans="1:4" x14ac:dyDescent="0.25">
      <c r="A138" s="24">
        <v>2.50111E-12</v>
      </c>
      <c r="B138" s="24">
        <v>53.084000000000003</v>
      </c>
      <c r="C138" s="24">
        <v>-5.5706550000000003E-10</v>
      </c>
      <c r="D138" s="24">
        <v>53.122</v>
      </c>
    </row>
    <row r="139" spans="1:4" x14ac:dyDescent="0.25">
      <c r="A139" s="24">
        <v>0</v>
      </c>
      <c r="B139" s="24">
        <v>53.491</v>
      </c>
      <c r="C139" s="24">
        <v>-5.7616490000000001E-10</v>
      </c>
      <c r="D139" s="24">
        <v>53.53</v>
      </c>
    </row>
    <row r="140" spans="1:4" x14ac:dyDescent="0.25">
      <c r="A140" s="24">
        <v>7.5033310000000003E-12</v>
      </c>
      <c r="B140" s="24">
        <v>53.896000000000001</v>
      </c>
      <c r="C140" s="24">
        <v>-6.4801499999999996E-10</v>
      </c>
      <c r="D140" s="24">
        <v>53.938000000000002</v>
      </c>
    </row>
    <row r="141" spans="1:4" x14ac:dyDescent="0.25">
      <c r="A141" s="24">
        <v>7.9580790000000002E-12</v>
      </c>
      <c r="B141" s="24">
        <v>54.304000000000002</v>
      </c>
      <c r="C141" s="24">
        <v>-6.1822900000000004E-10</v>
      </c>
      <c r="D141" s="24">
        <v>54.343000000000004</v>
      </c>
    </row>
    <row r="142" spans="1:4" x14ac:dyDescent="0.25">
      <c r="A142" s="24">
        <v>6.593837E-12</v>
      </c>
      <c r="B142" s="24">
        <v>54.710999999999999</v>
      </c>
      <c r="C142" s="24">
        <v>-7.0986059999999995E-10</v>
      </c>
      <c r="D142" s="24">
        <v>54.752000000000002</v>
      </c>
    </row>
    <row r="143" spans="1:4" x14ac:dyDescent="0.25">
      <c r="A143" s="24">
        <v>6.366463E-12</v>
      </c>
      <c r="B143" s="24">
        <v>55.119</v>
      </c>
      <c r="C143" s="24">
        <v>-5.8116709999999998E-10</v>
      </c>
      <c r="D143" s="24">
        <v>55.158000000000001</v>
      </c>
    </row>
    <row r="144" spans="1:4" x14ac:dyDescent="0.25">
      <c r="A144" s="24">
        <v>-9.0949469999999998E-13</v>
      </c>
      <c r="B144" s="24">
        <v>55.524000000000001</v>
      </c>
      <c r="C144" s="24">
        <v>-5.9503689999999999E-10</v>
      </c>
      <c r="D144" s="24">
        <v>55.564</v>
      </c>
    </row>
    <row r="145" spans="1:4" x14ac:dyDescent="0.25">
      <c r="A145" s="24">
        <v>1.8189889999999999E-12</v>
      </c>
      <c r="B145" s="24">
        <v>55.93</v>
      </c>
      <c r="C145" s="24">
        <v>-6.3664630000000003E-10</v>
      </c>
      <c r="D145" s="24">
        <v>55.972000000000001</v>
      </c>
    </row>
    <row r="146" spans="1:4" x14ac:dyDescent="0.25">
      <c r="A146" s="24">
        <v>-4.5474739999999997E-13</v>
      </c>
      <c r="B146" s="24">
        <v>56.338000000000001</v>
      </c>
      <c r="C146" s="24">
        <v>-6.400569E-10</v>
      </c>
      <c r="D146" s="24">
        <v>56.377000000000002</v>
      </c>
    </row>
    <row r="147" spans="1:4" x14ac:dyDescent="0.25">
      <c r="A147" s="24">
        <v>8.1854519999999996E-12</v>
      </c>
      <c r="B147" s="24">
        <v>56.744</v>
      </c>
      <c r="C147" s="24">
        <v>-6.0458660000000003E-10</v>
      </c>
      <c r="D147" s="24">
        <v>56.781999999999996</v>
      </c>
    </row>
    <row r="148" spans="1:4" x14ac:dyDescent="0.25">
      <c r="A148" s="24">
        <v>4.5474739999999997E-12</v>
      </c>
      <c r="B148" s="24">
        <v>57.152000000000001</v>
      </c>
      <c r="C148" s="24">
        <v>-5.9799279999999998E-10</v>
      </c>
      <c r="D148" s="24">
        <v>57.189</v>
      </c>
    </row>
    <row r="149" spans="1:4" x14ac:dyDescent="0.25">
      <c r="A149" s="24">
        <v>5.2295949999999998E-12</v>
      </c>
      <c r="B149" s="24">
        <v>57.558999999999997</v>
      </c>
      <c r="C149" s="24">
        <v>-6.6324899999999995E-10</v>
      </c>
      <c r="D149" s="24">
        <v>57.595999999999997</v>
      </c>
    </row>
    <row r="150" spans="1:4" x14ac:dyDescent="0.25">
      <c r="A150" s="24">
        <v>5.0022209999999998E-12</v>
      </c>
      <c r="B150" s="24">
        <v>57.966000000000001</v>
      </c>
      <c r="C150" s="24">
        <v>-6.1663739999999995E-10</v>
      </c>
      <c r="D150" s="24">
        <v>58.003999999999998</v>
      </c>
    </row>
    <row r="151" spans="1:4" x14ac:dyDescent="0.25">
      <c r="A151" s="24">
        <v>5.9117159999999999E-12</v>
      </c>
      <c r="B151" s="24">
        <v>58.372999999999998</v>
      </c>
      <c r="C151" s="24">
        <v>-5.5956660000000001E-10</v>
      </c>
      <c r="D151" s="24">
        <v>58.411999999999999</v>
      </c>
    </row>
    <row r="152" spans="1:4" x14ac:dyDescent="0.25">
      <c r="A152" s="24">
        <v>0</v>
      </c>
      <c r="B152" s="24">
        <v>58.777999999999999</v>
      </c>
      <c r="C152" s="24">
        <v>-5.8184919999999996E-10</v>
      </c>
      <c r="D152" s="24">
        <v>58.819000000000003</v>
      </c>
    </row>
    <row r="153" spans="1:4" x14ac:dyDescent="0.25">
      <c r="A153" s="24">
        <v>5.2295949999999998E-12</v>
      </c>
      <c r="B153" s="24">
        <v>59.183</v>
      </c>
      <c r="C153" s="24">
        <v>-6.7666409999999998E-10</v>
      </c>
      <c r="D153" s="24">
        <v>59.225999999999999</v>
      </c>
    </row>
    <row r="154" spans="1:4" x14ac:dyDescent="0.25">
      <c r="A154" s="24">
        <v>5.9117159999999999E-12</v>
      </c>
      <c r="B154" s="24">
        <v>59.59</v>
      </c>
      <c r="C154" s="24">
        <v>-6.086793E-10</v>
      </c>
      <c r="D154" s="24">
        <v>59.633000000000003</v>
      </c>
    </row>
    <row r="155" spans="1:4" x14ac:dyDescent="0.25">
      <c r="A155" s="24">
        <v>6.82121E-13</v>
      </c>
      <c r="B155" s="24">
        <v>59.997</v>
      </c>
      <c r="C155" s="24">
        <v>-5.78666E-10</v>
      </c>
      <c r="D155" s="24">
        <v>60.039000000000001</v>
      </c>
    </row>
    <row r="156" spans="1:4" x14ac:dyDescent="0.25">
      <c r="A156" s="24">
        <v>6.366463E-12</v>
      </c>
      <c r="B156" s="24">
        <v>60.402999999999999</v>
      </c>
      <c r="C156" s="24">
        <v>-6.0163070000000004E-10</v>
      </c>
      <c r="D156" s="24">
        <v>60.445999999999998</v>
      </c>
    </row>
    <row r="157" spans="1:4" x14ac:dyDescent="0.25">
      <c r="A157" s="24">
        <v>2.0463629999999999E-12</v>
      </c>
      <c r="B157" s="24">
        <v>60.81</v>
      </c>
      <c r="C157" s="24">
        <v>-6.1527319999999997E-10</v>
      </c>
      <c r="D157" s="24">
        <v>60.853000000000002</v>
      </c>
    </row>
    <row r="158" spans="1:4" x14ac:dyDescent="0.25">
      <c r="A158" s="24">
        <v>9.0949469999999998E-13</v>
      </c>
      <c r="B158" s="24">
        <v>61.215000000000003</v>
      </c>
      <c r="C158" s="24">
        <v>-6.430128E-10</v>
      </c>
      <c r="D158" s="24">
        <v>61.26</v>
      </c>
    </row>
    <row r="159" spans="1:4" x14ac:dyDescent="0.25">
      <c r="A159" s="24">
        <v>9.0949469999999998E-13</v>
      </c>
      <c r="B159" s="24">
        <v>61.621000000000002</v>
      </c>
      <c r="C159" s="24">
        <v>-6.0185810000000004E-10</v>
      </c>
      <c r="D159" s="24">
        <v>61.665999999999997</v>
      </c>
    </row>
    <row r="160" spans="1:4" x14ac:dyDescent="0.25">
      <c r="A160" s="24">
        <v>5.0022209999999998E-12</v>
      </c>
      <c r="B160" s="24">
        <v>62.027000000000001</v>
      </c>
      <c r="C160" s="24">
        <v>-5.6661519999999997E-10</v>
      </c>
      <c r="D160" s="24">
        <v>62.075000000000003</v>
      </c>
    </row>
    <row r="161" spans="1:4" x14ac:dyDescent="0.25">
      <c r="A161" s="24">
        <v>4.7748469999999999E-12</v>
      </c>
      <c r="B161" s="24">
        <v>62.436</v>
      </c>
      <c r="C161" s="24">
        <v>-5.6593309999999998E-10</v>
      </c>
      <c r="D161" s="24">
        <v>62.481000000000002</v>
      </c>
    </row>
    <row r="162" spans="1:4" x14ac:dyDescent="0.25">
      <c r="A162" s="24">
        <v>9.0949469999999998E-13</v>
      </c>
      <c r="B162" s="24">
        <v>62.841999999999999</v>
      </c>
      <c r="C162" s="24">
        <v>-5.9776539999999998E-10</v>
      </c>
      <c r="D162" s="24">
        <v>62.889000000000003</v>
      </c>
    </row>
    <row r="163" spans="1:4" x14ac:dyDescent="0.25">
      <c r="A163" s="24">
        <v>4.7748469999999999E-12</v>
      </c>
      <c r="B163" s="24">
        <v>63.247999999999998</v>
      </c>
      <c r="C163" s="24">
        <v>-6.4460439999999998E-10</v>
      </c>
      <c r="D163" s="24">
        <v>63.295000000000002</v>
      </c>
    </row>
    <row r="164" spans="1:4" x14ac:dyDescent="0.25">
      <c r="A164" s="24">
        <v>8.8675730000000005E-12</v>
      </c>
      <c r="B164" s="24">
        <v>63.655999999999999</v>
      </c>
      <c r="C164" s="24">
        <v>-6.1936590000000004E-10</v>
      </c>
      <c r="D164" s="24">
        <v>63.701999999999998</v>
      </c>
    </row>
    <row r="165" spans="1:4" x14ac:dyDescent="0.25">
      <c r="A165" s="24">
        <v>7.7307050000000002E-12</v>
      </c>
      <c r="B165" s="24">
        <v>64.061999999999998</v>
      </c>
      <c r="C165" s="24">
        <v>-5.8480509999999996E-10</v>
      </c>
      <c r="D165" s="24">
        <v>64.108999999999995</v>
      </c>
    </row>
    <row r="166" spans="1:4" x14ac:dyDescent="0.25">
      <c r="A166" s="24">
        <v>7.5033310000000003E-12</v>
      </c>
      <c r="B166" s="24">
        <v>64.465999999999994</v>
      </c>
      <c r="C166" s="24">
        <v>-5.5524650000000004E-10</v>
      </c>
      <c r="D166" s="24">
        <v>64.515000000000001</v>
      </c>
    </row>
    <row r="167" spans="1:4" x14ac:dyDescent="0.25">
      <c r="A167" s="24">
        <v>2.50111E-12</v>
      </c>
      <c r="B167" s="24">
        <v>64.873000000000005</v>
      </c>
      <c r="C167" s="24">
        <v>-5.8321349999999997E-10</v>
      </c>
      <c r="D167" s="24">
        <v>64.921999999999997</v>
      </c>
    </row>
    <row r="168" spans="1:4" x14ac:dyDescent="0.25">
      <c r="A168" s="24">
        <v>4.5474739999999997E-12</v>
      </c>
      <c r="B168" s="24">
        <v>65.281000000000006</v>
      </c>
      <c r="C168" s="24">
        <v>-5.7275430000000004E-10</v>
      </c>
      <c r="D168" s="24">
        <v>65.328999999999994</v>
      </c>
    </row>
    <row r="169" spans="1:4" x14ac:dyDescent="0.25">
      <c r="A169" s="24">
        <v>2.0463629999999999E-12</v>
      </c>
      <c r="B169" s="24">
        <v>65.688999999999993</v>
      </c>
      <c r="C169" s="24">
        <v>-6.068603E-10</v>
      </c>
      <c r="D169" s="24">
        <v>65.734999999999999</v>
      </c>
    </row>
    <row r="170" spans="1:4" x14ac:dyDescent="0.25">
      <c r="A170" s="24">
        <v>-9.0949469999999998E-13</v>
      </c>
      <c r="B170" s="24">
        <v>66.096999999999994</v>
      </c>
      <c r="C170" s="24">
        <v>-6.0367710000000003E-10</v>
      </c>
      <c r="D170" s="24">
        <v>66.141000000000005</v>
      </c>
    </row>
    <row r="171" spans="1:4" x14ac:dyDescent="0.25">
      <c r="A171" s="24">
        <v>7.9580790000000002E-12</v>
      </c>
      <c r="B171" s="24">
        <v>66.504999999999995</v>
      </c>
      <c r="C171" s="24">
        <v>-6.3300830000000005E-10</v>
      </c>
      <c r="D171" s="24">
        <v>66.548000000000002</v>
      </c>
    </row>
    <row r="172" spans="1:4" x14ac:dyDescent="0.25">
      <c r="A172" s="24">
        <v>4.7748469999999999E-12</v>
      </c>
      <c r="B172" s="24">
        <v>66.911000000000001</v>
      </c>
      <c r="C172" s="24">
        <v>-6.264145E-10</v>
      </c>
      <c r="D172" s="24">
        <v>66.954999999999998</v>
      </c>
    </row>
    <row r="173" spans="1:4" x14ac:dyDescent="0.25">
      <c r="A173" s="24">
        <v>2.0463629999999999E-12</v>
      </c>
      <c r="B173" s="24">
        <v>67.319000000000003</v>
      </c>
      <c r="C173" s="24">
        <v>-5.7161740000000004E-10</v>
      </c>
      <c r="D173" s="24">
        <v>67.361000000000004</v>
      </c>
    </row>
    <row r="174" spans="1:4" x14ac:dyDescent="0.25">
      <c r="A174" s="24">
        <v>4.5474739999999997E-12</v>
      </c>
      <c r="B174" s="24">
        <v>67.725999999999999</v>
      </c>
      <c r="C174" s="24">
        <v>-6.0481400000000004E-10</v>
      </c>
      <c r="D174" s="24">
        <v>67.768000000000001</v>
      </c>
    </row>
    <row r="175" spans="1:4" x14ac:dyDescent="0.25">
      <c r="A175" s="24">
        <v>3.1832310000000001E-12</v>
      </c>
      <c r="B175" s="24">
        <v>68.134</v>
      </c>
      <c r="C175" s="24">
        <v>-5.6002140000000003E-10</v>
      </c>
      <c r="D175" s="24">
        <v>68.174999999999997</v>
      </c>
    </row>
    <row r="176" spans="1:4" x14ac:dyDescent="0.25">
      <c r="A176" s="24">
        <v>7.2759579999999993E-12</v>
      </c>
      <c r="B176" s="24">
        <v>68.540999999999997</v>
      </c>
      <c r="C176" s="24">
        <v>-6.4937920000000004E-10</v>
      </c>
      <c r="D176" s="24">
        <v>68.582999999999998</v>
      </c>
    </row>
    <row r="177" spans="1:4" x14ac:dyDescent="0.25">
      <c r="A177" s="24">
        <v>2.2737369999999998E-12</v>
      </c>
      <c r="B177" s="24">
        <v>68.95</v>
      </c>
      <c r="C177" s="24">
        <v>-6.0163070000000004E-10</v>
      </c>
      <c r="D177" s="24">
        <v>68.989999999999995</v>
      </c>
    </row>
    <row r="178" spans="1:4" x14ac:dyDescent="0.25">
      <c r="A178" s="24">
        <v>2.0463629999999999E-12</v>
      </c>
      <c r="B178" s="24">
        <v>69.356999999999999</v>
      </c>
      <c r="C178" s="24">
        <v>-5.8616930000000004E-10</v>
      </c>
      <c r="D178" s="24">
        <v>69.397000000000006</v>
      </c>
    </row>
    <row r="179" spans="1:4" x14ac:dyDescent="0.25">
      <c r="A179" s="24">
        <v>2.0463629999999999E-12</v>
      </c>
      <c r="B179" s="24">
        <v>69.763999999999996</v>
      </c>
      <c r="C179" s="24">
        <v>-6.0572350000000003E-10</v>
      </c>
      <c r="D179" s="24">
        <v>69.802999999999997</v>
      </c>
    </row>
    <row r="180" spans="1:4" x14ac:dyDescent="0.25">
      <c r="A180" s="24">
        <v>8.1854519999999996E-12</v>
      </c>
      <c r="B180" s="24">
        <v>70.171000000000006</v>
      </c>
      <c r="C180" s="24">
        <v>-6.0526870000000002E-10</v>
      </c>
      <c r="D180" s="24">
        <v>70.209000000000003</v>
      </c>
    </row>
    <row r="181" spans="1:4" x14ac:dyDescent="0.25">
      <c r="A181" s="24">
        <v>4.7748469999999999E-12</v>
      </c>
      <c r="B181" s="24">
        <v>70.576999999999998</v>
      </c>
      <c r="C181" s="24">
        <v>-5.9867489999999997E-10</v>
      </c>
      <c r="D181" s="24">
        <v>70.614999999999995</v>
      </c>
    </row>
    <row r="182" spans="1:4" x14ac:dyDescent="0.25">
      <c r="A182" s="24">
        <v>9.0949470000000004E-12</v>
      </c>
      <c r="B182" s="24">
        <v>70.983000000000004</v>
      </c>
      <c r="C182" s="24">
        <v>-6.0117599999999995E-10</v>
      </c>
      <c r="D182" s="24">
        <v>71.021000000000001</v>
      </c>
    </row>
    <row r="183" spans="1:4" x14ac:dyDescent="0.25">
      <c r="A183" s="24">
        <v>3.1832310000000001E-12</v>
      </c>
      <c r="B183" s="24">
        <v>71.39</v>
      </c>
      <c r="C183" s="24">
        <v>-6.3209880000000005E-10</v>
      </c>
      <c r="D183" s="24">
        <v>71.427000000000007</v>
      </c>
    </row>
    <row r="184" spans="1:4" x14ac:dyDescent="0.25">
      <c r="A184" s="24">
        <v>6.82121E-13</v>
      </c>
      <c r="B184" s="24">
        <v>71.796999999999997</v>
      </c>
      <c r="C184" s="24">
        <v>-6.0344970000000003E-10</v>
      </c>
      <c r="D184" s="24">
        <v>71.832999999999998</v>
      </c>
    </row>
    <row r="185" spans="1:4" x14ac:dyDescent="0.25">
      <c r="A185" s="24">
        <v>2.50111E-12</v>
      </c>
      <c r="B185" s="24">
        <v>72.204999999999998</v>
      </c>
      <c r="C185" s="24">
        <v>-6.100436E-10</v>
      </c>
      <c r="D185" s="24">
        <v>72.239999999999995</v>
      </c>
    </row>
    <row r="186" spans="1:4" x14ac:dyDescent="0.25">
      <c r="A186" s="24">
        <v>3.6379789999999996E-12</v>
      </c>
      <c r="B186" s="24">
        <v>72.611999999999995</v>
      </c>
      <c r="C186" s="24">
        <v>-5.7912080000000001E-10</v>
      </c>
      <c r="D186" s="24">
        <v>72.646000000000001</v>
      </c>
    </row>
    <row r="187" spans="1:4" x14ac:dyDescent="0.25">
      <c r="A187" s="24">
        <v>2.2737369999999998E-12</v>
      </c>
      <c r="B187" s="24">
        <v>73.019000000000005</v>
      </c>
      <c r="C187" s="24">
        <v>-5.7934809999999998E-10</v>
      </c>
      <c r="D187" s="24">
        <v>73.052999999999997</v>
      </c>
    </row>
    <row r="188" spans="1:4" x14ac:dyDescent="0.25">
      <c r="A188" s="24">
        <v>3.4106050000000001E-12</v>
      </c>
      <c r="B188" s="24">
        <v>73.424999999999997</v>
      </c>
      <c r="C188" s="24">
        <v>-5.4933479999999998E-10</v>
      </c>
      <c r="D188" s="24">
        <v>73.460999999999999</v>
      </c>
    </row>
    <row r="189" spans="1:4" x14ac:dyDescent="0.25">
      <c r="A189" s="24">
        <v>2.728484E-12</v>
      </c>
      <c r="B189" s="24">
        <v>73.831999999999994</v>
      </c>
      <c r="C189" s="24">
        <v>-5.5274539999999996E-10</v>
      </c>
      <c r="D189" s="24">
        <v>73.867999999999995</v>
      </c>
    </row>
    <row r="190" spans="1:4" x14ac:dyDescent="0.25">
      <c r="A190" s="24">
        <v>9.0949469999999998E-13</v>
      </c>
      <c r="B190" s="24">
        <v>74.239999999999995</v>
      </c>
      <c r="C190" s="24">
        <v>-5.4228620000000003E-10</v>
      </c>
      <c r="D190" s="24">
        <v>74.272999999999996</v>
      </c>
    </row>
    <row r="191" spans="1:4" x14ac:dyDescent="0.25">
      <c r="A191" s="24">
        <v>2.50111E-12</v>
      </c>
      <c r="B191" s="24">
        <v>74.646000000000001</v>
      </c>
      <c r="C191" s="24">
        <v>-6.0185810000000004E-10</v>
      </c>
      <c r="D191" s="24">
        <v>74.680999999999997</v>
      </c>
    </row>
    <row r="192" spans="1:4" x14ac:dyDescent="0.25">
      <c r="A192" s="24">
        <v>3.4106050000000001E-12</v>
      </c>
      <c r="B192" s="24">
        <v>75.054000000000002</v>
      </c>
      <c r="C192" s="24">
        <v>-6.1618269999999997E-10</v>
      </c>
      <c r="D192" s="24">
        <v>75.087000000000003</v>
      </c>
    </row>
    <row r="193" spans="1:4" x14ac:dyDescent="0.25">
      <c r="A193" s="24">
        <v>5.9117159999999999E-12</v>
      </c>
      <c r="B193" s="24">
        <v>75.460999999999999</v>
      </c>
      <c r="C193" s="24">
        <v>-6.3073459999999997E-10</v>
      </c>
      <c r="D193" s="24">
        <v>75.495000000000005</v>
      </c>
    </row>
    <row r="194" spans="1:4" x14ac:dyDescent="0.25">
      <c r="A194" s="24">
        <v>5.456968E-12</v>
      </c>
      <c r="B194" s="24">
        <v>75.867000000000004</v>
      </c>
      <c r="C194" s="24">
        <v>-5.8571459999999995E-10</v>
      </c>
      <c r="D194" s="24">
        <v>75.902000000000001</v>
      </c>
    </row>
    <row r="195" spans="1:4" x14ac:dyDescent="0.25">
      <c r="A195" s="24">
        <v>2.728484E-12</v>
      </c>
      <c r="B195" s="24">
        <v>76.274000000000001</v>
      </c>
      <c r="C195" s="24">
        <v>-6.6665960000000003E-10</v>
      </c>
      <c r="D195" s="24">
        <v>76.308999999999997</v>
      </c>
    </row>
    <row r="196" spans="1:4" x14ac:dyDescent="0.25">
      <c r="A196" s="24">
        <v>3.4106050000000001E-12</v>
      </c>
      <c r="B196" s="24">
        <v>76.680999999999997</v>
      </c>
      <c r="C196" s="24">
        <v>-7.1236170000000003E-10</v>
      </c>
      <c r="D196" s="24">
        <v>76.715999999999994</v>
      </c>
    </row>
    <row r="197" spans="1:4" x14ac:dyDescent="0.25">
      <c r="A197" s="24">
        <v>2.50111E-12</v>
      </c>
      <c r="B197" s="24">
        <v>77.087000000000003</v>
      </c>
      <c r="C197" s="24">
        <v>-5.9412739999999999E-10</v>
      </c>
      <c r="D197" s="24">
        <v>77.123000000000005</v>
      </c>
    </row>
    <row r="198" spans="1:4" x14ac:dyDescent="0.25">
      <c r="A198" s="24">
        <v>2.728484E-12</v>
      </c>
      <c r="B198" s="24">
        <v>77.495999999999995</v>
      </c>
      <c r="C198" s="24">
        <v>-6.0254020000000003E-10</v>
      </c>
      <c r="D198" s="24">
        <v>77.53</v>
      </c>
    </row>
    <row r="199" spans="1:4" x14ac:dyDescent="0.25">
      <c r="A199" s="24">
        <v>2.50111E-12</v>
      </c>
      <c r="B199" s="24">
        <v>77.902000000000001</v>
      </c>
      <c r="C199" s="24">
        <v>-6.077698E-10</v>
      </c>
      <c r="D199" s="24">
        <v>77.936000000000007</v>
      </c>
    </row>
    <row r="200" spans="1:4" x14ac:dyDescent="0.25">
      <c r="A200" s="24">
        <v>5.456968E-12</v>
      </c>
      <c r="B200" s="24">
        <v>78.31</v>
      </c>
      <c r="C200" s="24">
        <v>-6.7370819999999999E-10</v>
      </c>
      <c r="D200" s="24">
        <v>78.341999999999999</v>
      </c>
    </row>
    <row r="201" spans="1:4" x14ac:dyDescent="0.25">
      <c r="A201" s="24">
        <v>3.8653519999999998E-12</v>
      </c>
      <c r="B201" s="24">
        <v>78.718000000000004</v>
      </c>
      <c r="C201" s="24">
        <v>-5.7548280000000003E-10</v>
      </c>
      <c r="D201" s="24">
        <v>78.748000000000005</v>
      </c>
    </row>
    <row r="202" spans="1:4" x14ac:dyDescent="0.25">
      <c r="A202" s="24">
        <v>7.5033310000000003E-12</v>
      </c>
      <c r="B202" s="24">
        <v>79.123999999999995</v>
      </c>
      <c r="C202" s="24">
        <v>-6.2709659999999999E-10</v>
      </c>
      <c r="D202" s="24">
        <v>79.153999999999996</v>
      </c>
    </row>
    <row r="203" spans="1:4" x14ac:dyDescent="0.25">
      <c r="A203" s="24">
        <v>3.6379789999999996E-12</v>
      </c>
      <c r="B203" s="24">
        <v>79.531000000000006</v>
      </c>
      <c r="C203" s="24">
        <v>-5.6502359999999999E-10</v>
      </c>
      <c r="D203" s="24">
        <v>79.56</v>
      </c>
    </row>
    <row r="204" spans="1:4" x14ac:dyDescent="0.25">
      <c r="A204" s="24">
        <v>4.7748469999999999E-12</v>
      </c>
      <c r="B204" s="24">
        <v>79.938999999999993</v>
      </c>
      <c r="C204" s="24">
        <v>-6.2709659999999999E-10</v>
      </c>
      <c r="D204" s="24">
        <v>79.966999999999999</v>
      </c>
    </row>
    <row r="205" spans="1:4" x14ac:dyDescent="0.25">
      <c r="A205" s="24">
        <v>6.366463E-12</v>
      </c>
      <c r="B205" s="24">
        <v>80.346000000000004</v>
      </c>
      <c r="C205" s="24">
        <v>-5.923084E-10</v>
      </c>
      <c r="D205" s="24">
        <v>80.372</v>
      </c>
    </row>
    <row r="206" spans="1:4" x14ac:dyDescent="0.25">
      <c r="A206" s="24">
        <v>2.50111E-12</v>
      </c>
      <c r="B206" s="24">
        <v>80.753</v>
      </c>
      <c r="C206" s="24">
        <v>-6.1891110000000003E-10</v>
      </c>
      <c r="D206" s="24">
        <v>80.778999999999996</v>
      </c>
    </row>
    <row r="207" spans="1:4" x14ac:dyDescent="0.25">
      <c r="A207" s="24">
        <v>9.0949470000000004E-12</v>
      </c>
      <c r="B207" s="24">
        <v>81.159000000000006</v>
      </c>
      <c r="C207" s="24">
        <v>-5.9844749999999996E-10</v>
      </c>
      <c r="D207" s="24">
        <v>81.186000000000007</v>
      </c>
    </row>
    <row r="208" spans="1:4" x14ac:dyDescent="0.25">
      <c r="A208" s="24">
        <v>3.4106050000000001E-12</v>
      </c>
      <c r="B208" s="24">
        <v>81.564999999999998</v>
      </c>
      <c r="C208" s="24">
        <v>-6.068603E-10</v>
      </c>
      <c r="D208" s="24">
        <v>81.593000000000004</v>
      </c>
    </row>
    <row r="209" spans="1:4" x14ac:dyDescent="0.25">
      <c r="A209" s="24">
        <v>3.8653519999999998E-12</v>
      </c>
      <c r="B209" s="24">
        <v>81.971999999999994</v>
      </c>
      <c r="C209" s="24">
        <v>-5.8571459999999995E-10</v>
      </c>
      <c r="D209" s="24">
        <v>82</v>
      </c>
    </row>
    <row r="210" spans="1:4" x14ac:dyDescent="0.25">
      <c r="A210" s="24">
        <v>2.0463629999999999E-12</v>
      </c>
      <c r="B210" s="24">
        <v>82.381</v>
      </c>
      <c r="C210" s="24">
        <v>-6.118626E-10</v>
      </c>
      <c r="D210" s="24">
        <v>82.406999999999996</v>
      </c>
    </row>
    <row r="211" spans="1:4" x14ac:dyDescent="0.25">
      <c r="A211" s="24">
        <v>5.0022209999999998E-12</v>
      </c>
      <c r="B211" s="24">
        <v>82.789000000000001</v>
      </c>
      <c r="C211" s="24">
        <v>-5.76847E-10</v>
      </c>
      <c r="D211" s="24">
        <v>82.813000000000002</v>
      </c>
    </row>
    <row r="212" spans="1:4" x14ac:dyDescent="0.25">
      <c r="A212" s="24">
        <v>5.0022209999999998E-12</v>
      </c>
      <c r="B212" s="24">
        <v>83.194999999999993</v>
      </c>
      <c r="C212" s="24">
        <v>-5.7934809999999998E-10</v>
      </c>
      <c r="D212" s="24">
        <v>83.22</v>
      </c>
    </row>
    <row r="213" spans="1:4" x14ac:dyDescent="0.25">
      <c r="A213" s="24">
        <v>6.8212100000000002E-12</v>
      </c>
      <c r="B213" s="24">
        <v>83.603999999999999</v>
      </c>
      <c r="C213" s="24">
        <v>-5.7411850000000002E-10</v>
      </c>
      <c r="D213" s="24">
        <v>83.625</v>
      </c>
    </row>
    <row r="214" spans="1:4" x14ac:dyDescent="0.25">
      <c r="A214" s="24">
        <v>5.456968E-12</v>
      </c>
      <c r="B214" s="24">
        <v>84.012</v>
      </c>
      <c r="C214" s="24">
        <v>-5.7821130000000001E-10</v>
      </c>
      <c r="D214" s="24">
        <v>84.031000000000006</v>
      </c>
    </row>
    <row r="215" spans="1:4" x14ac:dyDescent="0.25">
      <c r="A215" s="24">
        <v>1.364242E-12</v>
      </c>
      <c r="B215" s="24">
        <v>84.42</v>
      </c>
      <c r="C215" s="24">
        <v>-5.8275869999999996E-10</v>
      </c>
      <c r="D215" s="24">
        <v>84.438000000000002</v>
      </c>
    </row>
    <row r="216" spans="1:4" x14ac:dyDescent="0.25">
      <c r="A216" s="24">
        <v>-1.364242E-12</v>
      </c>
      <c r="B216" s="24">
        <v>84.826999999999998</v>
      </c>
      <c r="C216" s="24">
        <v>-6.089067E-10</v>
      </c>
      <c r="D216" s="24">
        <v>84.843999999999994</v>
      </c>
    </row>
    <row r="217" spans="1:4" x14ac:dyDescent="0.25">
      <c r="A217" s="24"/>
      <c r="B217" s="24"/>
      <c r="C217" s="24">
        <v>-6.2368600000000001E-10</v>
      </c>
      <c r="D217" s="24">
        <v>85.251000000000005</v>
      </c>
    </row>
    <row r="218" spans="1:4" x14ac:dyDescent="0.25">
      <c r="A218" s="24"/>
      <c r="B218" s="24"/>
      <c r="C218" s="24">
        <v>-5.6888890000000005E-10</v>
      </c>
      <c r="D218" s="24">
        <v>85.658000000000001</v>
      </c>
    </row>
    <row r="219" spans="1:4" x14ac:dyDescent="0.25">
      <c r="A219" s="24"/>
      <c r="B219" s="24"/>
      <c r="C219" s="24">
        <v>-6.698428E-10</v>
      </c>
      <c r="D219" s="24">
        <v>86.066000000000003</v>
      </c>
    </row>
    <row r="220" spans="1:4" x14ac:dyDescent="0.25">
      <c r="A220" s="24"/>
      <c r="B220" s="24"/>
      <c r="C220" s="24">
        <v>-5.6888890000000005E-10</v>
      </c>
      <c r="D220" s="24">
        <v>86.471999999999994</v>
      </c>
    </row>
    <row r="221" spans="1:4" x14ac:dyDescent="0.25">
      <c r="A221" s="24"/>
      <c r="B221" s="24"/>
      <c r="C221" s="24">
        <v>-5.9912959999999995E-10</v>
      </c>
      <c r="D221" s="24">
        <v>86.88</v>
      </c>
    </row>
    <row r="222" spans="1:4" x14ac:dyDescent="0.25">
      <c r="A222" s="24"/>
      <c r="B222" s="24"/>
      <c r="C222" s="24">
        <v>-6.1822900000000004E-10</v>
      </c>
      <c r="D222" s="24">
        <v>87.286000000000001</v>
      </c>
    </row>
    <row r="223" spans="1:4" x14ac:dyDescent="0.25">
      <c r="A223" s="24"/>
      <c r="B223" s="24"/>
      <c r="C223" s="24">
        <v>-5.8003019999999997E-10</v>
      </c>
      <c r="D223" s="24">
        <v>87.695999999999998</v>
      </c>
    </row>
    <row r="224" spans="1:4" x14ac:dyDescent="0.25">
      <c r="A224" s="24"/>
      <c r="B224" s="24"/>
      <c r="C224" s="24">
        <v>-6.3073459999999997E-10</v>
      </c>
      <c r="D224" s="24">
        <v>88.102000000000004</v>
      </c>
    </row>
    <row r="225" spans="1:4" x14ac:dyDescent="0.25">
      <c r="A225" s="24"/>
      <c r="B225" s="24"/>
      <c r="C225" s="24">
        <v>-6.2482290000000001E-10</v>
      </c>
      <c r="D225" s="24">
        <v>88.509</v>
      </c>
    </row>
    <row r="226" spans="1:4" x14ac:dyDescent="0.25">
      <c r="A226" s="24"/>
      <c r="B226" s="24"/>
      <c r="C226" s="24">
        <v>-6.2027540000000004E-10</v>
      </c>
      <c r="D226" s="24">
        <v>88.915999999999997</v>
      </c>
    </row>
    <row r="227" spans="1:4" x14ac:dyDescent="0.25">
      <c r="A227" s="24"/>
      <c r="B227" s="24"/>
      <c r="C227" s="24">
        <v>-6.5801939999999998E-10</v>
      </c>
      <c r="D227" s="24">
        <v>89.322999999999993</v>
      </c>
    </row>
    <row r="228" spans="1:4" x14ac:dyDescent="0.25">
      <c r="A228" s="24"/>
      <c r="B228" s="24"/>
      <c r="C228" s="24">
        <v>-5.8798830000000003E-10</v>
      </c>
      <c r="D228" s="24">
        <v>89.728999999999999</v>
      </c>
    </row>
    <row r="229" spans="1:4" x14ac:dyDescent="0.25">
      <c r="A229" s="24"/>
      <c r="B229" s="24"/>
      <c r="C229" s="24">
        <v>-5.9503689999999999E-10</v>
      </c>
      <c r="D229" s="24">
        <v>90.135000000000005</v>
      </c>
    </row>
    <row r="230" spans="1:4" x14ac:dyDescent="0.25">
      <c r="A230" s="24"/>
      <c r="B230" s="24"/>
      <c r="C230" s="24">
        <v>-6.0617820000000002E-10</v>
      </c>
      <c r="D230" s="24">
        <v>90.543000000000006</v>
      </c>
    </row>
    <row r="231" spans="1:4" x14ac:dyDescent="0.25">
      <c r="A231" s="24"/>
      <c r="B231" s="24"/>
      <c r="C231" s="24">
        <v>-6.0163070000000004E-10</v>
      </c>
      <c r="D231" s="24">
        <v>90.95</v>
      </c>
    </row>
    <row r="232" spans="1:4" x14ac:dyDescent="0.25">
      <c r="A232" s="24"/>
      <c r="B232" s="24"/>
      <c r="C232" s="24">
        <v>-5.5888450000000003E-10</v>
      </c>
      <c r="D232" s="24">
        <v>91.358000000000004</v>
      </c>
    </row>
    <row r="233" spans="1:4" x14ac:dyDescent="0.25">
      <c r="A233" s="24"/>
      <c r="B233" s="24"/>
      <c r="C233" s="24">
        <v>-6.3118929999999995E-10</v>
      </c>
      <c r="D233" s="24">
        <v>91.765000000000001</v>
      </c>
    </row>
    <row r="234" spans="1:4" x14ac:dyDescent="0.25">
      <c r="A234" s="24"/>
      <c r="B234" s="24"/>
      <c r="C234" s="24">
        <v>-6.0913410000000001E-10</v>
      </c>
      <c r="D234" s="24">
        <v>92.173000000000002</v>
      </c>
    </row>
    <row r="235" spans="1:4" x14ac:dyDescent="0.25">
      <c r="A235" s="24"/>
      <c r="B235" s="24"/>
      <c r="C235" s="24">
        <v>-5.7116269999999995E-10</v>
      </c>
      <c r="D235" s="24">
        <v>92.581000000000003</v>
      </c>
    </row>
    <row r="236" spans="1:4" x14ac:dyDescent="0.25">
      <c r="A236" s="24"/>
      <c r="B236" s="24"/>
      <c r="C236" s="24">
        <v>-6.5665520000000001E-10</v>
      </c>
      <c r="D236" s="24">
        <v>92.988</v>
      </c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3.2733228292452856E-12</v>
      </c>
      <c r="B7" s="25">
        <f>STDEV(A9:A1000)</f>
        <v>2.9357175276952631E-12</v>
      </c>
      <c r="C7" s="26">
        <f>AVERAGE(C9:C1000)</f>
        <v>-8.8530809112149518E-10</v>
      </c>
      <c r="D7" s="25">
        <f>STDEV(C9:C1000)</f>
        <v>5.1864851767645824E-11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3.8653519999999998E-12</v>
      </c>
      <c r="B9" s="24">
        <v>0.31700040000000002</v>
      </c>
      <c r="C9" s="24">
        <v>-8.0740390000000003E-10</v>
      </c>
      <c r="D9" s="24">
        <v>0.3189998</v>
      </c>
    </row>
    <row r="10" spans="1:4" x14ac:dyDescent="0.25">
      <c r="A10" s="24">
        <v>2.2737369999999998E-12</v>
      </c>
      <c r="B10" s="24">
        <v>1.0029999999999999</v>
      </c>
      <c r="C10" s="24">
        <v>-9.1381479999999995E-10</v>
      </c>
      <c r="D10" s="24">
        <v>1.0049999999999999</v>
      </c>
    </row>
    <row r="11" spans="1:4" x14ac:dyDescent="0.25">
      <c r="A11" s="24">
        <v>-1.8189889999999999E-12</v>
      </c>
      <c r="B11" s="24">
        <v>1.4079999999999999</v>
      </c>
      <c r="C11" s="24">
        <v>-8.9789860000000004E-10</v>
      </c>
      <c r="D11" s="24">
        <v>1.4119999999999999</v>
      </c>
    </row>
    <row r="12" spans="1:4" x14ac:dyDescent="0.25">
      <c r="A12" s="24">
        <v>-1.7280399999999999E-11</v>
      </c>
      <c r="B12" s="24">
        <v>1.8160000000000001</v>
      </c>
      <c r="C12" s="24">
        <v>-8.9426069999999999E-10</v>
      </c>
      <c r="D12" s="24">
        <v>1.8180000000000001</v>
      </c>
    </row>
    <row r="13" spans="1:4" x14ac:dyDescent="0.25">
      <c r="A13" s="24">
        <v>7.9580790000000002E-12</v>
      </c>
      <c r="B13" s="24">
        <v>2.2229999999999999</v>
      </c>
      <c r="C13" s="24">
        <v>-8.7129590000000002E-10</v>
      </c>
      <c r="D13" s="24">
        <v>2.2250000000000001</v>
      </c>
    </row>
    <row r="14" spans="1:4" x14ac:dyDescent="0.25">
      <c r="A14" s="24">
        <v>3.1832310000000001E-12</v>
      </c>
      <c r="B14" s="24">
        <v>2.6309999999999998</v>
      </c>
      <c r="C14" s="24">
        <v>-8.6879480000000004E-10</v>
      </c>
      <c r="D14" s="24">
        <v>2.633</v>
      </c>
    </row>
    <row r="15" spans="1:4" x14ac:dyDescent="0.25">
      <c r="A15" s="24">
        <v>9.0949469999999998E-13</v>
      </c>
      <c r="B15" s="24">
        <v>3.0379999999999998</v>
      </c>
      <c r="C15" s="24">
        <v>-8.4673959999999999E-10</v>
      </c>
      <c r="D15" s="24">
        <v>3.0419999999999998</v>
      </c>
    </row>
    <row r="16" spans="1:4" x14ac:dyDescent="0.25">
      <c r="A16" s="24">
        <v>6.593837E-12</v>
      </c>
      <c r="B16" s="24">
        <v>3.444</v>
      </c>
      <c r="C16" s="24">
        <v>-9.3541530000000001E-10</v>
      </c>
      <c r="D16" s="24">
        <v>3.45</v>
      </c>
    </row>
    <row r="17" spans="1:4" x14ac:dyDescent="0.25">
      <c r="A17" s="24">
        <v>5.456968E-12</v>
      </c>
      <c r="B17" s="24">
        <v>3.85</v>
      </c>
      <c r="C17" s="24">
        <v>-8.5105969999999996E-10</v>
      </c>
      <c r="D17" s="24">
        <v>3.8570000000000002</v>
      </c>
    </row>
    <row r="18" spans="1:4" x14ac:dyDescent="0.25">
      <c r="A18" s="24">
        <v>6.1390890000000001E-12</v>
      </c>
      <c r="B18" s="24">
        <v>4.2569999999999997</v>
      </c>
      <c r="C18" s="24">
        <v>-9.2472869999999997E-10</v>
      </c>
      <c r="D18" s="24">
        <v>4.266</v>
      </c>
    </row>
    <row r="19" spans="1:4" x14ac:dyDescent="0.25">
      <c r="A19" s="24">
        <v>6.82121E-13</v>
      </c>
      <c r="B19" s="24">
        <v>4.6630000000000003</v>
      </c>
      <c r="C19" s="24">
        <v>-9.0449250000000002E-10</v>
      </c>
      <c r="D19" s="24">
        <v>4.6719999999999997</v>
      </c>
    </row>
    <row r="20" spans="1:4" x14ac:dyDescent="0.25">
      <c r="A20" s="24">
        <v>6.1390890000000001E-12</v>
      </c>
      <c r="B20" s="24">
        <v>5.0670000000000002</v>
      </c>
      <c r="C20" s="24">
        <v>-8.271854E-10</v>
      </c>
      <c r="D20" s="24">
        <v>5.0830000000000002</v>
      </c>
    </row>
    <row r="21" spans="1:4" x14ac:dyDescent="0.25">
      <c r="A21" s="24">
        <v>3.6379789999999996E-12</v>
      </c>
      <c r="B21" s="24">
        <v>5.4740000000000002</v>
      </c>
      <c r="C21" s="24">
        <v>-8.5378819999999995E-10</v>
      </c>
      <c r="D21" s="24">
        <v>5.4909999999999997</v>
      </c>
    </row>
    <row r="22" spans="1:4" x14ac:dyDescent="0.25">
      <c r="A22" s="24">
        <v>3.4106050000000001E-12</v>
      </c>
      <c r="B22" s="24">
        <v>5.883</v>
      </c>
      <c r="C22" s="24">
        <v>-9.4200910000000006E-10</v>
      </c>
      <c r="D22" s="24">
        <v>5.899</v>
      </c>
    </row>
    <row r="23" spans="1:4" x14ac:dyDescent="0.25">
      <c r="A23" s="24">
        <v>5.2295949999999998E-12</v>
      </c>
      <c r="B23" s="24">
        <v>6.2919999999999998</v>
      </c>
      <c r="C23" s="24">
        <v>-8.2354750000000005E-10</v>
      </c>
      <c r="D23" s="24">
        <v>6.3049999999999997</v>
      </c>
    </row>
    <row r="24" spans="1:4" x14ac:dyDescent="0.25">
      <c r="A24" s="24">
        <v>6.8212100000000002E-12</v>
      </c>
      <c r="B24" s="24">
        <v>6.7</v>
      </c>
      <c r="C24" s="24">
        <v>-8.5242390000000004E-10</v>
      </c>
      <c r="D24" s="24">
        <v>6.7160000000000002</v>
      </c>
    </row>
    <row r="25" spans="1:4" x14ac:dyDescent="0.25">
      <c r="A25" s="24">
        <v>5.456968E-12</v>
      </c>
      <c r="B25" s="24">
        <v>7.1079999999999997</v>
      </c>
      <c r="C25" s="24">
        <v>-8.8766680000000001E-10</v>
      </c>
      <c r="D25" s="24">
        <v>7.1219999999999999</v>
      </c>
    </row>
    <row r="26" spans="1:4" x14ac:dyDescent="0.25">
      <c r="A26" s="24">
        <v>6.8212100000000002E-12</v>
      </c>
      <c r="B26" s="24">
        <v>7.5179999999999998</v>
      </c>
      <c r="C26" s="24">
        <v>-8.1809049999999997E-10</v>
      </c>
      <c r="D26" s="24">
        <v>7.5309999999999997</v>
      </c>
    </row>
    <row r="27" spans="1:4" x14ac:dyDescent="0.25">
      <c r="A27" s="24">
        <v>5.2295949999999998E-12</v>
      </c>
      <c r="B27" s="24">
        <v>7.9269999999999996</v>
      </c>
      <c r="C27" s="24">
        <v>-8.9926290000000005E-10</v>
      </c>
      <c r="D27" s="24">
        <v>7.9480000000000004</v>
      </c>
    </row>
    <row r="28" spans="1:4" x14ac:dyDescent="0.25">
      <c r="A28" s="24">
        <v>5.2295949999999998E-12</v>
      </c>
      <c r="B28" s="24">
        <v>8.3420000000000005</v>
      </c>
      <c r="C28" s="24">
        <v>-9.3859849999999998E-10</v>
      </c>
      <c r="D28" s="24">
        <v>8.3580000000000005</v>
      </c>
    </row>
    <row r="29" spans="1:4" x14ac:dyDescent="0.25">
      <c r="A29" s="24">
        <v>2.2737369999999998E-12</v>
      </c>
      <c r="B29" s="24">
        <v>8.7509999999999994</v>
      </c>
      <c r="C29" s="24">
        <v>-1.0193159999999999E-9</v>
      </c>
      <c r="D29" s="24">
        <v>8.7669999999999995</v>
      </c>
    </row>
    <row r="30" spans="1:4" x14ac:dyDescent="0.25">
      <c r="A30" s="24">
        <v>3.1832310000000001E-12</v>
      </c>
      <c r="B30" s="24">
        <v>9.1579999999999995</v>
      </c>
      <c r="C30" s="24">
        <v>-7.9694469999999999E-10</v>
      </c>
      <c r="D30" s="24">
        <v>9.1720000000000006</v>
      </c>
    </row>
    <row r="31" spans="1:4" x14ac:dyDescent="0.25">
      <c r="A31" s="24">
        <v>5.0022209999999998E-12</v>
      </c>
      <c r="B31" s="24">
        <v>9.5670000000000002</v>
      </c>
      <c r="C31" s="24">
        <v>-9.524683E-10</v>
      </c>
      <c r="D31" s="24">
        <v>9.5809999999999995</v>
      </c>
    </row>
    <row r="32" spans="1:4" x14ac:dyDescent="0.25">
      <c r="A32" s="24">
        <v>5.456968E-12</v>
      </c>
      <c r="B32" s="24">
        <v>9.9740000000000002</v>
      </c>
      <c r="C32" s="24">
        <v>-9.0130920000000002E-10</v>
      </c>
      <c r="D32" s="24">
        <v>9.9879999999999995</v>
      </c>
    </row>
    <row r="33" spans="1:4" x14ac:dyDescent="0.25">
      <c r="A33" s="24">
        <v>6.1390890000000001E-12</v>
      </c>
      <c r="B33" s="24">
        <v>10.382</v>
      </c>
      <c r="C33" s="24">
        <v>-9.1677070000000005E-10</v>
      </c>
      <c r="D33" s="24">
        <v>10.395</v>
      </c>
    </row>
    <row r="34" spans="1:4" x14ac:dyDescent="0.25">
      <c r="A34" s="24">
        <v>5.0022209999999998E-12</v>
      </c>
      <c r="B34" s="24">
        <v>10.789</v>
      </c>
      <c r="C34" s="24">
        <v>-9.3336889999999991E-10</v>
      </c>
      <c r="D34" s="24">
        <v>10.802</v>
      </c>
    </row>
    <row r="35" spans="1:4" x14ac:dyDescent="0.25">
      <c r="A35" s="24">
        <v>1.8189889999999999E-12</v>
      </c>
      <c r="B35" s="24">
        <v>11.198</v>
      </c>
      <c r="C35" s="24">
        <v>-8.9903550000000004E-10</v>
      </c>
      <c r="D35" s="24">
        <v>11.209</v>
      </c>
    </row>
    <row r="36" spans="1:4" x14ac:dyDescent="0.25">
      <c r="A36" s="24">
        <v>5.456968E-12</v>
      </c>
      <c r="B36" s="24">
        <v>11.605</v>
      </c>
      <c r="C36" s="24">
        <v>-8.2877699999999998E-10</v>
      </c>
      <c r="D36" s="24">
        <v>11.616</v>
      </c>
    </row>
    <row r="37" spans="1:4" x14ac:dyDescent="0.25">
      <c r="A37" s="24">
        <v>8.8675730000000005E-12</v>
      </c>
      <c r="B37" s="24">
        <v>12.012</v>
      </c>
      <c r="C37" s="24">
        <v>-8.9767129999999996E-10</v>
      </c>
      <c r="D37" s="24">
        <v>12.026</v>
      </c>
    </row>
    <row r="38" spans="1:4" x14ac:dyDescent="0.25">
      <c r="A38" s="24">
        <v>2.2737369999999998E-13</v>
      </c>
      <c r="B38" s="24">
        <v>12.420999999999999</v>
      </c>
      <c r="C38" s="24">
        <v>-8.9676179999999997E-10</v>
      </c>
      <c r="D38" s="24">
        <v>12.433999999999999</v>
      </c>
    </row>
    <row r="39" spans="1:4" x14ac:dyDescent="0.25">
      <c r="A39" s="24">
        <v>3.8653519999999998E-12</v>
      </c>
      <c r="B39" s="24">
        <v>12.827</v>
      </c>
      <c r="C39" s="24">
        <v>-8.9517019999999998E-10</v>
      </c>
      <c r="D39" s="24">
        <v>12.840999999999999</v>
      </c>
    </row>
    <row r="40" spans="1:4" x14ac:dyDescent="0.25">
      <c r="A40" s="24">
        <v>3.8653519999999998E-12</v>
      </c>
      <c r="B40" s="24">
        <v>13.234</v>
      </c>
      <c r="C40" s="24">
        <v>-8.8084559999999996E-10</v>
      </c>
      <c r="D40" s="24">
        <v>13.256</v>
      </c>
    </row>
    <row r="41" spans="1:4" x14ac:dyDescent="0.25">
      <c r="A41" s="24">
        <v>9.0949469999999998E-13</v>
      </c>
      <c r="B41" s="24">
        <v>13.641999999999999</v>
      </c>
      <c r="C41" s="24">
        <v>-8.7129590000000002E-10</v>
      </c>
      <c r="D41" s="24">
        <v>13.67</v>
      </c>
    </row>
    <row r="42" spans="1:4" x14ac:dyDescent="0.25">
      <c r="A42" s="24">
        <v>1.8189889999999999E-12</v>
      </c>
      <c r="B42" s="24">
        <v>14.057</v>
      </c>
      <c r="C42" s="24">
        <v>-9.5837999999999995E-10</v>
      </c>
      <c r="D42" s="24">
        <v>14.084</v>
      </c>
    </row>
    <row r="43" spans="1:4" x14ac:dyDescent="0.25">
      <c r="A43" s="24">
        <v>1.364242E-12</v>
      </c>
      <c r="B43" s="24">
        <v>14.484999999999999</v>
      </c>
      <c r="C43" s="24">
        <v>-8.6788530000000004E-10</v>
      </c>
      <c r="D43" s="24">
        <v>14.497999999999999</v>
      </c>
    </row>
    <row r="44" spans="1:4" x14ac:dyDescent="0.25">
      <c r="A44" s="24">
        <v>4.7748469999999999E-12</v>
      </c>
      <c r="B44" s="24">
        <v>14.896000000000001</v>
      </c>
      <c r="C44" s="24">
        <v>-9.2427399999999999E-10</v>
      </c>
      <c r="D44" s="24">
        <v>14.907999999999999</v>
      </c>
    </row>
    <row r="45" spans="1:4" x14ac:dyDescent="0.25">
      <c r="A45" s="24">
        <v>2.728484E-12</v>
      </c>
      <c r="B45" s="24">
        <v>15.314</v>
      </c>
      <c r="C45" s="24">
        <v>-9.690666E-10</v>
      </c>
      <c r="D45" s="24">
        <v>15.319000000000001</v>
      </c>
    </row>
    <row r="46" spans="1:4" x14ac:dyDescent="0.25">
      <c r="A46" s="24">
        <v>3.4106050000000001E-12</v>
      </c>
      <c r="B46" s="24">
        <v>15.727</v>
      </c>
      <c r="C46" s="24">
        <v>-8.5128700000000004E-10</v>
      </c>
      <c r="D46" s="24">
        <v>15.727</v>
      </c>
    </row>
    <row r="47" spans="1:4" x14ac:dyDescent="0.25">
      <c r="A47" s="24">
        <v>2.2737369999999998E-13</v>
      </c>
      <c r="B47" s="24">
        <v>16.135000000000002</v>
      </c>
      <c r="C47" s="24">
        <v>-8.5719880000000003E-10</v>
      </c>
      <c r="D47" s="24">
        <v>16.134</v>
      </c>
    </row>
    <row r="48" spans="1:4" x14ac:dyDescent="0.25">
      <c r="A48" s="24">
        <v>4.7748469999999999E-12</v>
      </c>
      <c r="B48" s="24">
        <v>16.542000000000002</v>
      </c>
      <c r="C48" s="24">
        <v>-8.924417E-10</v>
      </c>
      <c r="D48" s="24">
        <v>16.541</v>
      </c>
    </row>
    <row r="49" spans="1:4" x14ac:dyDescent="0.25">
      <c r="A49" s="24">
        <v>5.0022209999999998E-12</v>
      </c>
      <c r="B49" s="24">
        <v>16.949000000000002</v>
      </c>
      <c r="C49" s="24">
        <v>-9.8930289999999998E-10</v>
      </c>
      <c r="D49" s="24">
        <v>16.948</v>
      </c>
    </row>
    <row r="50" spans="1:4" x14ac:dyDescent="0.25">
      <c r="A50" s="24">
        <v>7.5033310000000003E-12</v>
      </c>
      <c r="B50" s="24">
        <v>17.355</v>
      </c>
      <c r="C50" s="24">
        <v>-9.2086340000000001E-10</v>
      </c>
      <c r="D50" s="24">
        <v>17.355</v>
      </c>
    </row>
    <row r="51" spans="1:4" x14ac:dyDescent="0.25">
      <c r="A51" s="24">
        <v>7.2759579999999993E-12</v>
      </c>
      <c r="B51" s="24">
        <v>17.762</v>
      </c>
      <c r="C51" s="24">
        <v>-8.7652549999999998E-10</v>
      </c>
      <c r="D51" s="24">
        <v>17.763000000000002</v>
      </c>
    </row>
    <row r="52" spans="1:4" x14ac:dyDescent="0.25">
      <c r="A52" s="24">
        <v>5.6843419999999999E-12</v>
      </c>
      <c r="B52" s="24">
        <v>18.169</v>
      </c>
      <c r="C52" s="24">
        <v>-8.5810830000000002E-10</v>
      </c>
      <c r="D52" s="24">
        <v>18.173999999999999</v>
      </c>
    </row>
    <row r="53" spans="1:4" x14ac:dyDescent="0.25">
      <c r="A53" s="24">
        <v>7.2759579999999993E-12</v>
      </c>
      <c r="B53" s="24">
        <v>18.576000000000001</v>
      </c>
      <c r="C53" s="24">
        <v>-8.5651660000000001E-10</v>
      </c>
      <c r="D53" s="24">
        <v>18.585999999999999</v>
      </c>
    </row>
    <row r="54" spans="1:4" x14ac:dyDescent="0.25">
      <c r="A54" s="24">
        <v>3.4106050000000001E-12</v>
      </c>
      <c r="B54" s="24">
        <v>18.984999999999999</v>
      </c>
      <c r="C54" s="24">
        <v>-8.8630260000000003E-10</v>
      </c>
      <c r="D54" s="24">
        <v>18.995000000000001</v>
      </c>
    </row>
    <row r="55" spans="1:4" x14ac:dyDescent="0.25">
      <c r="A55" s="24">
        <v>6.8212100000000002E-12</v>
      </c>
      <c r="B55" s="24">
        <v>19.391999999999999</v>
      </c>
      <c r="C55" s="24">
        <v>-8.8493830000000002E-10</v>
      </c>
      <c r="D55" s="24">
        <v>19.402999999999999</v>
      </c>
    </row>
    <row r="56" spans="1:4" x14ac:dyDescent="0.25">
      <c r="A56" s="24">
        <v>5.0022209999999998E-12</v>
      </c>
      <c r="B56" s="24">
        <v>19.802</v>
      </c>
      <c r="C56" s="24">
        <v>-9.2745719999999996E-10</v>
      </c>
      <c r="D56" s="24">
        <v>19.811</v>
      </c>
    </row>
    <row r="57" spans="1:4" x14ac:dyDescent="0.25">
      <c r="A57" s="24">
        <v>0</v>
      </c>
      <c r="B57" s="24">
        <v>20.213999999999999</v>
      </c>
      <c r="C57" s="24">
        <v>-9.4678399999999994E-10</v>
      </c>
      <c r="D57" s="24">
        <v>20.228999999999999</v>
      </c>
    </row>
    <row r="58" spans="1:4" x14ac:dyDescent="0.25">
      <c r="A58" s="24">
        <v>5.0022209999999998E-12</v>
      </c>
      <c r="B58" s="24">
        <v>20.617999999999999</v>
      </c>
      <c r="C58" s="24">
        <v>-7.8944140000000005E-10</v>
      </c>
      <c r="D58" s="24">
        <v>20.635000000000002</v>
      </c>
    </row>
    <row r="59" spans="1:4" x14ac:dyDescent="0.25">
      <c r="A59" s="24">
        <v>4.7748469999999999E-12</v>
      </c>
      <c r="B59" s="24">
        <v>21.026</v>
      </c>
      <c r="C59" s="24">
        <v>-9.3177730000000003E-10</v>
      </c>
      <c r="D59" s="24">
        <v>21.042000000000002</v>
      </c>
    </row>
    <row r="60" spans="1:4" x14ac:dyDescent="0.25">
      <c r="A60" s="24">
        <v>5.456968E-12</v>
      </c>
      <c r="B60" s="24">
        <v>21.433</v>
      </c>
      <c r="C60" s="24">
        <v>-9.4473760000000005E-10</v>
      </c>
      <c r="D60" s="24">
        <v>21.45</v>
      </c>
    </row>
    <row r="61" spans="1:4" x14ac:dyDescent="0.25">
      <c r="A61" s="24">
        <v>3.4106050000000001E-12</v>
      </c>
      <c r="B61" s="24">
        <v>21.838999999999999</v>
      </c>
      <c r="C61" s="24">
        <v>-9.1540640000000004E-10</v>
      </c>
      <c r="D61" s="24">
        <v>21.856999999999999</v>
      </c>
    </row>
    <row r="62" spans="1:4" x14ac:dyDescent="0.25">
      <c r="A62" s="24">
        <v>-1.364242E-12</v>
      </c>
      <c r="B62" s="24">
        <v>22.245999999999999</v>
      </c>
      <c r="C62" s="24">
        <v>-8.6993170000000004E-10</v>
      </c>
      <c r="D62" s="24">
        <v>22.265000000000001</v>
      </c>
    </row>
    <row r="63" spans="1:4" x14ac:dyDescent="0.25">
      <c r="A63" s="24">
        <v>-1.364242E-12</v>
      </c>
      <c r="B63" s="24">
        <v>22.654</v>
      </c>
      <c r="C63" s="24">
        <v>-8.4241950000000002E-10</v>
      </c>
      <c r="D63" s="24">
        <v>22.675000000000001</v>
      </c>
    </row>
    <row r="64" spans="1:4" x14ac:dyDescent="0.25">
      <c r="A64" s="24">
        <v>2.728484E-12</v>
      </c>
      <c r="B64" s="24">
        <v>23.061</v>
      </c>
      <c r="C64" s="24">
        <v>-8.4264679999999999E-10</v>
      </c>
      <c r="D64" s="24">
        <v>23.081</v>
      </c>
    </row>
    <row r="65" spans="1:4" x14ac:dyDescent="0.25">
      <c r="A65" s="24">
        <v>1.8189889999999999E-12</v>
      </c>
      <c r="B65" s="24">
        <v>23.471</v>
      </c>
      <c r="C65" s="24">
        <v>-8.1831789999999997E-10</v>
      </c>
      <c r="D65" s="24">
        <v>23.486999999999998</v>
      </c>
    </row>
    <row r="66" spans="1:4" x14ac:dyDescent="0.25">
      <c r="A66" s="24">
        <v>4.7748469999999999E-12</v>
      </c>
      <c r="B66" s="24">
        <v>23.88</v>
      </c>
      <c r="C66" s="24">
        <v>-8.7788979999999999E-10</v>
      </c>
      <c r="D66" s="24">
        <v>23.895</v>
      </c>
    </row>
    <row r="67" spans="1:4" x14ac:dyDescent="0.25">
      <c r="A67" s="24">
        <v>3.1832310000000001E-12</v>
      </c>
      <c r="B67" s="24">
        <v>24.302</v>
      </c>
      <c r="C67" s="24">
        <v>-9.1631590000000003E-10</v>
      </c>
      <c r="D67" s="24">
        <v>24.305</v>
      </c>
    </row>
    <row r="68" spans="1:4" x14ac:dyDescent="0.25">
      <c r="A68" s="24">
        <v>1.8189889999999999E-12</v>
      </c>
      <c r="B68" s="24">
        <v>24.710999999999999</v>
      </c>
      <c r="C68" s="24">
        <v>-8.8039089999999997E-10</v>
      </c>
      <c r="D68" s="24">
        <v>24.712</v>
      </c>
    </row>
    <row r="69" spans="1:4" x14ac:dyDescent="0.25">
      <c r="A69" s="24">
        <v>3.4106050000000001E-12</v>
      </c>
      <c r="B69" s="24">
        <v>25.119</v>
      </c>
      <c r="C69" s="24">
        <v>-8.7015910000000005E-10</v>
      </c>
      <c r="D69" s="24">
        <v>25.123000000000001</v>
      </c>
    </row>
    <row r="70" spans="1:4" x14ac:dyDescent="0.25">
      <c r="A70" s="24">
        <v>7.7307050000000002E-12</v>
      </c>
      <c r="B70" s="24">
        <v>25.524999999999999</v>
      </c>
      <c r="C70" s="24">
        <v>-8.9266899999999997E-10</v>
      </c>
      <c r="D70" s="24">
        <v>25.53</v>
      </c>
    </row>
    <row r="71" spans="1:4" x14ac:dyDescent="0.25">
      <c r="A71" s="24">
        <v>5.456968E-12</v>
      </c>
      <c r="B71" s="24">
        <v>25.931000000000001</v>
      </c>
      <c r="C71" s="24">
        <v>-8.5651660000000001E-10</v>
      </c>
      <c r="D71" s="24">
        <v>25.939</v>
      </c>
    </row>
    <row r="72" spans="1:4" x14ac:dyDescent="0.25">
      <c r="A72" s="24">
        <v>5.0022209999999998E-12</v>
      </c>
      <c r="B72" s="24">
        <v>26.337</v>
      </c>
      <c r="C72" s="24">
        <v>-9.6156329999999995E-10</v>
      </c>
      <c r="D72" s="24">
        <v>26.347999999999999</v>
      </c>
    </row>
    <row r="73" spans="1:4" x14ac:dyDescent="0.25">
      <c r="A73" s="24">
        <v>2.2737369999999998E-12</v>
      </c>
      <c r="B73" s="24">
        <v>26.742999999999999</v>
      </c>
      <c r="C73" s="24">
        <v>-8.5515240000000003E-10</v>
      </c>
      <c r="D73" s="24">
        <v>26.756</v>
      </c>
    </row>
    <row r="74" spans="1:4" x14ac:dyDescent="0.25">
      <c r="A74" s="24">
        <v>1.136868E-12</v>
      </c>
      <c r="B74" s="24">
        <v>27.15</v>
      </c>
      <c r="C74" s="24">
        <v>-8.7720759999999997E-10</v>
      </c>
      <c r="D74" s="24">
        <v>27.163</v>
      </c>
    </row>
    <row r="75" spans="1:4" x14ac:dyDescent="0.25">
      <c r="A75" s="24">
        <v>5.0022209999999998E-12</v>
      </c>
      <c r="B75" s="24">
        <v>27.556999999999999</v>
      </c>
      <c r="C75" s="24">
        <v>-9.2450139999999999E-10</v>
      </c>
      <c r="D75" s="24">
        <v>27.568000000000001</v>
      </c>
    </row>
    <row r="76" spans="1:4" x14ac:dyDescent="0.25">
      <c r="A76" s="24">
        <v>6.1390890000000001E-12</v>
      </c>
      <c r="B76" s="24">
        <v>27.963999999999999</v>
      </c>
      <c r="C76" s="24">
        <v>-9.1358740000000005E-10</v>
      </c>
      <c r="D76" s="24">
        <v>27.974</v>
      </c>
    </row>
    <row r="77" spans="1:4" x14ac:dyDescent="0.25">
      <c r="A77" s="24">
        <v>2.0463629999999999E-12</v>
      </c>
      <c r="B77" s="24">
        <v>28.372</v>
      </c>
      <c r="C77" s="24">
        <v>-7.9876369999999998E-10</v>
      </c>
      <c r="D77" s="24">
        <v>28.382000000000001</v>
      </c>
    </row>
    <row r="78" spans="1:4" x14ac:dyDescent="0.25">
      <c r="A78" s="24">
        <v>-1.591616E-12</v>
      </c>
      <c r="B78" s="24">
        <v>28.779</v>
      </c>
      <c r="C78" s="24">
        <v>-9.4314599999999996E-10</v>
      </c>
      <c r="D78" s="24">
        <v>28.791</v>
      </c>
    </row>
    <row r="79" spans="1:4" x14ac:dyDescent="0.25">
      <c r="A79" s="24">
        <v>4.3200999999999997E-12</v>
      </c>
      <c r="B79" s="24">
        <v>29.187999999999999</v>
      </c>
      <c r="C79" s="24">
        <v>-8.8994060000000002E-10</v>
      </c>
      <c r="D79" s="24">
        <v>29.199000000000002</v>
      </c>
    </row>
    <row r="80" spans="1:4" x14ac:dyDescent="0.25">
      <c r="A80" s="24">
        <v>3.8653519999999998E-12</v>
      </c>
      <c r="B80" s="24">
        <v>29.597000000000001</v>
      </c>
      <c r="C80" s="24">
        <v>-8.1035980000000002E-10</v>
      </c>
      <c r="D80" s="24">
        <v>29.606000000000002</v>
      </c>
    </row>
    <row r="81" spans="1:4" x14ac:dyDescent="0.25">
      <c r="A81" s="24">
        <v>4.7748469999999999E-12</v>
      </c>
      <c r="B81" s="24">
        <v>30.004000000000001</v>
      </c>
      <c r="C81" s="24">
        <v>-8.3878150000000004E-10</v>
      </c>
      <c r="D81" s="24">
        <v>30.013999999999999</v>
      </c>
    </row>
    <row r="82" spans="1:4" x14ac:dyDescent="0.25">
      <c r="A82" s="24">
        <v>7.7307050000000002E-12</v>
      </c>
      <c r="B82" s="24">
        <v>30.41</v>
      </c>
      <c r="C82" s="24">
        <v>-9.3882590000000009E-10</v>
      </c>
      <c r="D82" s="24">
        <v>30.42</v>
      </c>
    </row>
    <row r="83" spans="1:4" x14ac:dyDescent="0.25">
      <c r="A83" s="24">
        <v>2.728484E-12</v>
      </c>
      <c r="B83" s="24">
        <v>30.818000000000001</v>
      </c>
      <c r="C83" s="24">
        <v>-8.3218769999999999E-10</v>
      </c>
      <c r="D83" s="24">
        <v>30.835999999999999</v>
      </c>
    </row>
    <row r="84" spans="1:4" x14ac:dyDescent="0.25">
      <c r="A84" s="24">
        <v>-1.591616E-12</v>
      </c>
      <c r="B84" s="24">
        <v>31.224</v>
      </c>
      <c r="C84" s="24">
        <v>-8.7538870000000001E-10</v>
      </c>
      <c r="D84" s="24">
        <v>31.251000000000001</v>
      </c>
    </row>
    <row r="85" spans="1:4" x14ac:dyDescent="0.25">
      <c r="A85" s="24">
        <v>5.2295949999999998E-12</v>
      </c>
      <c r="B85" s="24">
        <v>31.63</v>
      </c>
      <c r="C85" s="24">
        <v>-9.4200910000000006E-10</v>
      </c>
      <c r="D85" s="24">
        <v>31.661000000000001</v>
      </c>
    </row>
    <row r="86" spans="1:4" x14ac:dyDescent="0.25">
      <c r="A86" s="24">
        <v>3.4106050000000001E-12</v>
      </c>
      <c r="B86" s="24">
        <v>32.037999999999997</v>
      </c>
      <c r="C86" s="24">
        <v>-8.8084559999999996E-10</v>
      </c>
      <c r="D86" s="24">
        <v>32.076000000000001</v>
      </c>
    </row>
    <row r="87" spans="1:4" x14ac:dyDescent="0.25">
      <c r="A87" s="24">
        <v>4.3200999999999997E-12</v>
      </c>
      <c r="B87" s="24">
        <v>32.447000000000003</v>
      </c>
      <c r="C87" s="24">
        <v>-9.1858960000000001E-10</v>
      </c>
      <c r="D87" s="24">
        <v>32.482999999999997</v>
      </c>
    </row>
    <row r="88" spans="1:4" x14ac:dyDescent="0.25">
      <c r="A88" s="24">
        <v>6.593837E-12</v>
      </c>
      <c r="B88" s="24">
        <v>32.853000000000002</v>
      </c>
      <c r="C88" s="24">
        <v>-9.1336009999999997E-10</v>
      </c>
      <c r="D88" s="24">
        <v>32.89</v>
      </c>
    </row>
    <row r="89" spans="1:4" x14ac:dyDescent="0.25">
      <c r="A89" s="24">
        <v>6.8212100000000002E-12</v>
      </c>
      <c r="B89" s="24">
        <v>33.267000000000003</v>
      </c>
      <c r="C89" s="24">
        <v>-8.6561159999999996E-10</v>
      </c>
      <c r="D89" s="24">
        <v>33.299999999999997</v>
      </c>
    </row>
    <row r="90" spans="1:4" x14ac:dyDescent="0.25">
      <c r="A90" s="24">
        <v>2.728484E-12</v>
      </c>
      <c r="B90" s="24">
        <v>33.676000000000002</v>
      </c>
      <c r="C90" s="24">
        <v>-8.5037750000000004E-10</v>
      </c>
      <c r="D90" s="24">
        <v>33.71</v>
      </c>
    </row>
    <row r="91" spans="1:4" x14ac:dyDescent="0.25">
      <c r="A91" s="24">
        <v>3.8653519999999998E-12</v>
      </c>
      <c r="B91" s="24">
        <v>34.085000000000001</v>
      </c>
      <c r="C91" s="24">
        <v>-8.294592E-10</v>
      </c>
      <c r="D91" s="24">
        <v>34.116999999999997</v>
      </c>
    </row>
    <row r="92" spans="1:4" x14ac:dyDescent="0.25">
      <c r="A92" s="24">
        <v>4.0927259999999998E-12</v>
      </c>
      <c r="B92" s="24">
        <v>34.497999999999998</v>
      </c>
      <c r="C92" s="24">
        <v>-8.3718989999999995E-10</v>
      </c>
      <c r="D92" s="24">
        <v>34.524999999999999</v>
      </c>
    </row>
    <row r="93" spans="1:4" x14ac:dyDescent="0.25">
      <c r="A93" s="24">
        <v>2.0463629999999999E-12</v>
      </c>
      <c r="B93" s="24">
        <v>34.905000000000001</v>
      </c>
      <c r="C93" s="24">
        <v>-9.1245059999999997E-10</v>
      </c>
      <c r="D93" s="24">
        <v>34.932000000000002</v>
      </c>
    </row>
    <row r="94" spans="1:4" x14ac:dyDescent="0.25">
      <c r="A94" s="24">
        <v>3.8653519999999998E-12</v>
      </c>
      <c r="B94" s="24">
        <v>35.313000000000002</v>
      </c>
      <c r="C94" s="24">
        <v>-9.5042199999999993E-10</v>
      </c>
      <c r="D94" s="24">
        <v>35.344999999999999</v>
      </c>
    </row>
    <row r="95" spans="1:4" x14ac:dyDescent="0.25">
      <c r="A95" s="24">
        <v>1.364242E-12</v>
      </c>
      <c r="B95" s="24">
        <v>35.725999999999999</v>
      </c>
      <c r="C95" s="24">
        <v>-9.6520129999999994E-10</v>
      </c>
      <c r="D95" s="24">
        <v>35.752000000000002</v>
      </c>
    </row>
    <row r="96" spans="1:4" x14ac:dyDescent="0.25">
      <c r="A96" s="24">
        <v>2.728484E-12</v>
      </c>
      <c r="B96" s="24">
        <v>36.133000000000003</v>
      </c>
      <c r="C96" s="24">
        <v>-9.3268680000000003E-10</v>
      </c>
      <c r="D96" s="24">
        <v>36.167000000000002</v>
      </c>
    </row>
    <row r="97" spans="1:4" x14ac:dyDescent="0.25">
      <c r="A97" s="24">
        <v>1.8189889999999999E-12</v>
      </c>
      <c r="B97" s="24">
        <v>36.548000000000002</v>
      </c>
      <c r="C97" s="24">
        <v>-8.11724E-10</v>
      </c>
      <c r="D97" s="24">
        <v>36.576999999999998</v>
      </c>
    </row>
    <row r="98" spans="1:4" x14ac:dyDescent="0.25">
      <c r="A98" s="24">
        <v>3.4106050000000001E-12</v>
      </c>
      <c r="B98" s="24">
        <v>36.954999999999998</v>
      </c>
      <c r="C98" s="24">
        <v>-9.0199140000000004E-10</v>
      </c>
      <c r="D98" s="24">
        <v>36.982999999999997</v>
      </c>
    </row>
    <row r="99" spans="1:4" x14ac:dyDescent="0.25">
      <c r="A99" s="24">
        <v>-2.728484E-12</v>
      </c>
      <c r="B99" s="24">
        <v>37.366999999999997</v>
      </c>
      <c r="C99" s="24">
        <v>-9.392806999999999E-10</v>
      </c>
      <c r="D99" s="24">
        <v>37.39</v>
      </c>
    </row>
    <row r="100" spans="1:4" x14ac:dyDescent="0.25">
      <c r="A100" s="24">
        <v>3.6379789999999996E-12</v>
      </c>
      <c r="B100" s="24">
        <v>37.779000000000003</v>
      </c>
      <c r="C100" s="24">
        <v>-9.3882590000000009E-10</v>
      </c>
      <c r="D100" s="24">
        <v>37.801000000000002</v>
      </c>
    </row>
    <row r="101" spans="1:4" x14ac:dyDescent="0.25">
      <c r="A101" s="24">
        <v>3.4106050000000001E-12</v>
      </c>
      <c r="B101" s="24">
        <v>38.189</v>
      </c>
      <c r="C101" s="24">
        <v>-9.3973540000000009E-10</v>
      </c>
      <c r="D101" s="24">
        <v>38.210999999999999</v>
      </c>
    </row>
    <row r="102" spans="1:4" x14ac:dyDescent="0.25">
      <c r="A102" s="24">
        <v>2.2737369999999998E-12</v>
      </c>
      <c r="B102" s="24">
        <v>38.595999999999997</v>
      </c>
      <c r="C102" s="24">
        <v>-8.5788090000000002E-10</v>
      </c>
      <c r="D102" s="24">
        <v>38.619999999999997</v>
      </c>
    </row>
    <row r="103" spans="1:4" x14ac:dyDescent="0.25">
      <c r="A103" s="24">
        <v>3.6379789999999996E-12</v>
      </c>
      <c r="B103" s="24">
        <v>39.006999999999998</v>
      </c>
      <c r="C103" s="24">
        <v>-9.6633810000000001E-10</v>
      </c>
      <c r="D103" s="24">
        <v>39.029000000000003</v>
      </c>
    </row>
    <row r="104" spans="1:4" x14ac:dyDescent="0.25">
      <c r="A104" s="24">
        <v>-2.0463629999999999E-12</v>
      </c>
      <c r="B104" s="24">
        <v>39.415999999999997</v>
      </c>
      <c r="C104" s="24">
        <v>-8.303687E-10</v>
      </c>
      <c r="D104" s="24">
        <v>39.438000000000002</v>
      </c>
    </row>
    <row r="105" spans="1:4" x14ac:dyDescent="0.25">
      <c r="A105" s="24">
        <v>1.000444E-11</v>
      </c>
      <c r="B105" s="24">
        <v>39.823</v>
      </c>
      <c r="C105" s="24">
        <v>-8.9949029999999995E-10</v>
      </c>
      <c r="D105" s="24">
        <v>39.845999999999997</v>
      </c>
    </row>
    <row r="106" spans="1:4" x14ac:dyDescent="0.25">
      <c r="A106" s="24">
        <v>5.0022209999999998E-12</v>
      </c>
      <c r="B106" s="24">
        <v>40.238</v>
      </c>
      <c r="C106" s="24">
        <v>-9.6019899999999994E-10</v>
      </c>
      <c r="D106" s="24">
        <v>40.26</v>
      </c>
    </row>
    <row r="107" spans="1:4" x14ac:dyDescent="0.25">
      <c r="A107" s="24">
        <v>5.456968E-12</v>
      </c>
      <c r="B107" s="24">
        <v>40.646999999999998</v>
      </c>
      <c r="C107" s="24">
        <v>-8.73797E-10</v>
      </c>
      <c r="D107" s="24">
        <v>40.667000000000002</v>
      </c>
    </row>
    <row r="108" spans="1:4" x14ac:dyDescent="0.25">
      <c r="A108" s="24">
        <v>6.1390890000000001E-12</v>
      </c>
      <c r="B108" s="24">
        <v>41.058</v>
      </c>
      <c r="C108" s="24">
        <v>-8.7766239999999999E-10</v>
      </c>
      <c r="D108" s="24">
        <v>41.073999999999998</v>
      </c>
    </row>
    <row r="109" spans="1:4" x14ac:dyDescent="0.25">
      <c r="A109" s="24">
        <v>9.0949469999999998E-13</v>
      </c>
      <c r="B109" s="24">
        <v>41.466000000000001</v>
      </c>
      <c r="C109" s="24">
        <v>-8.8039089999999997E-10</v>
      </c>
      <c r="D109" s="24">
        <v>41.481000000000002</v>
      </c>
    </row>
    <row r="110" spans="1:4" x14ac:dyDescent="0.25">
      <c r="A110" s="24">
        <v>2.728484E-12</v>
      </c>
      <c r="B110" s="24">
        <v>41.872999999999998</v>
      </c>
      <c r="C110" s="24">
        <v>-9.2609299999999998E-10</v>
      </c>
      <c r="D110" s="24">
        <v>41.887999999999998</v>
      </c>
    </row>
    <row r="111" spans="1:4" x14ac:dyDescent="0.25">
      <c r="A111" s="24">
        <v>-1.591616E-12</v>
      </c>
      <c r="B111" s="24">
        <v>42.28</v>
      </c>
      <c r="C111" s="24">
        <v>-8.6311049999999998E-10</v>
      </c>
      <c r="D111" s="24">
        <v>42.295000000000002</v>
      </c>
    </row>
    <row r="112" spans="1:4" x14ac:dyDescent="0.25">
      <c r="A112" s="24">
        <v>7.2759579999999993E-12</v>
      </c>
      <c r="B112" s="24">
        <v>42.688000000000002</v>
      </c>
      <c r="C112" s="24">
        <v>-8.9653439999999996E-10</v>
      </c>
      <c r="D112" s="24">
        <v>42.703000000000003</v>
      </c>
    </row>
    <row r="113" spans="1:4" x14ac:dyDescent="0.25">
      <c r="A113" s="24">
        <v>4.7748469999999999E-12</v>
      </c>
      <c r="B113" s="24">
        <v>43.094000000000001</v>
      </c>
      <c r="C113" s="24">
        <v>-9.1017679999999997E-10</v>
      </c>
      <c r="D113" s="24">
        <v>43.11</v>
      </c>
    </row>
    <row r="114" spans="1:4" x14ac:dyDescent="0.25">
      <c r="A114" s="24">
        <v>5.0022209999999998E-12</v>
      </c>
      <c r="B114" s="24">
        <v>43.503</v>
      </c>
      <c r="C114" s="24">
        <v>-8.4878589999999996E-10</v>
      </c>
      <c r="D114" s="24">
        <v>43.52</v>
      </c>
    </row>
    <row r="115" spans="1:4" x14ac:dyDescent="0.25">
      <c r="A115" s="24">
        <v>4.0927259999999998E-12</v>
      </c>
      <c r="B115" s="24">
        <v>43.911000000000001</v>
      </c>
      <c r="C115" s="24">
        <v>-8.9426069999999999E-10</v>
      </c>
      <c r="D115" s="24">
        <v>43.927999999999997</v>
      </c>
    </row>
    <row r="116" spans="1:4" x14ac:dyDescent="0.25">
      <c r="A116" s="24">
        <v>1.364242E-12</v>
      </c>
      <c r="B116" s="24">
        <v>44.32</v>
      </c>
      <c r="C116" s="24">
        <v>-8.8562050000000004E-10</v>
      </c>
      <c r="D116" s="24">
        <v>44.337000000000003</v>
      </c>
    </row>
    <row r="117" spans="1:4" x14ac:dyDescent="0.25">
      <c r="A117" s="24">
        <v>3.4106050000000001E-12</v>
      </c>
      <c r="B117" s="24">
        <v>44.726999999999997</v>
      </c>
      <c r="C117" s="24">
        <v>-8.1718099999999997E-10</v>
      </c>
      <c r="D117" s="24">
        <v>44.749000000000002</v>
      </c>
    </row>
    <row r="118" spans="1:4" x14ac:dyDescent="0.25">
      <c r="A118" s="24">
        <v>-1.591616E-12</v>
      </c>
      <c r="B118" s="24">
        <v>45.134</v>
      </c>
      <c r="C118" s="24">
        <v>-8.3741720000000003E-10</v>
      </c>
      <c r="D118" s="24">
        <v>45.155999999999999</v>
      </c>
    </row>
    <row r="119" spans="1:4" x14ac:dyDescent="0.25">
      <c r="A119" s="24">
        <v>3.8653519999999998E-12</v>
      </c>
      <c r="B119" s="24">
        <v>45.543999999999997</v>
      </c>
      <c r="C119" s="24">
        <v>-8.740244E-10</v>
      </c>
      <c r="D119" s="24">
        <v>45.567999999999998</v>
      </c>
    </row>
    <row r="120" spans="1:4" x14ac:dyDescent="0.25">
      <c r="A120" s="24">
        <v>5.0022209999999998E-12</v>
      </c>
      <c r="B120" s="24">
        <v>45.948999999999998</v>
      </c>
      <c r="C120" s="24">
        <v>-9.0039979999999995E-10</v>
      </c>
      <c r="D120" s="24">
        <v>45.981999999999999</v>
      </c>
    </row>
    <row r="121" spans="1:4" x14ac:dyDescent="0.25">
      <c r="A121" s="24">
        <v>2.0463629999999999E-12</v>
      </c>
      <c r="B121" s="24">
        <v>46.356000000000002</v>
      </c>
      <c r="C121" s="24">
        <v>-7.7625370000000002E-10</v>
      </c>
      <c r="D121" s="24">
        <v>46.387999999999998</v>
      </c>
    </row>
    <row r="122" spans="1:4" x14ac:dyDescent="0.25">
      <c r="A122" s="24">
        <v>-6.82121E-13</v>
      </c>
      <c r="B122" s="24">
        <v>46.765000000000001</v>
      </c>
      <c r="C122" s="24">
        <v>-8.5674400000000001E-10</v>
      </c>
      <c r="D122" s="24">
        <v>46.798000000000002</v>
      </c>
    </row>
    <row r="123" spans="1:4" x14ac:dyDescent="0.25">
      <c r="A123" s="24">
        <v>2.50111E-12</v>
      </c>
      <c r="B123" s="24">
        <v>47.170999999999999</v>
      </c>
      <c r="C123" s="24">
        <v>-9.3541530000000001E-10</v>
      </c>
      <c r="D123" s="24">
        <v>47.206000000000003</v>
      </c>
    </row>
    <row r="124" spans="1:4" x14ac:dyDescent="0.25">
      <c r="A124" s="24">
        <v>4.0927259999999998E-12</v>
      </c>
      <c r="B124" s="24">
        <v>47.58</v>
      </c>
      <c r="C124" s="24">
        <v>-8.2513910000000003E-10</v>
      </c>
      <c r="D124" s="24">
        <v>47.613999999999997</v>
      </c>
    </row>
    <row r="125" spans="1:4" x14ac:dyDescent="0.25">
      <c r="A125" s="24">
        <v>4.0927259999999998E-12</v>
      </c>
      <c r="B125" s="24">
        <v>47.993000000000002</v>
      </c>
      <c r="C125" s="24">
        <v>-8.1536199999999998E-10</v>
      </c>
      <c r="D125" s="24">
        <v>48.021999999999998</v>
      </c>
    </row>
    <row r="126" spans="1:4" x14ac:dyDescent="0.25">
      <c r="A126" s="24">
        <v>6.1390890000000001E-12</v>
      </c>
      <c r="B126" s="24">
        <v>48.402000000000001</v>
      </c>
      <c r="C126" s="24">
        <v>-9.049472E-10</v>
      </c>
      <c r="D126" s="24">
        <v>48.430999999999997</v>
      </c>
    </row>
    <row r="127" spans="1:4" x14ac:dyDescent="0.25">
      <c r="A127" s="24">
        <v>6.593837E-12</v>
      </c>
      <c r="B127" s="24">
        <v>48.811</v>
      </c>
      <c r="C127" s="24">
        <v>-7.6852299999999997E-10</v>
      </c>
      <c r="D127" s="24">
        <v>48.84</v>
      </c>
    </row>
    <row r="128" spans="1:4" x14ac:dyDescent="0.25">
      <c r="A128" s="24">
        <v>6.82121E-13</v>
      </c>
      <c r="B128" s="24">
        <v>49.223999999999997</v>
      </c>
      <c r="C128" s="24">
        <v>-8.0126479999999996E-10</v>
      </c>
      <c r="D128" s="24">
        <v>49.249000000000002</v>
      </c>
    </row>
    <row r="129" spans="1:4" x14ac:dyDescent="0.25">
      <c r="A129" s="24">
        <v>0</v>
      </c>
      <c r="B129" s="24">
        <v>49.634999999999998</v>
      </c>
      <c r="C129" s="24">
        <v>-8.9426069999999999E-10</v>
      </c>
      <c r="D129" s="24">
        <v>49.655999999999999</v>
      </c>
    </row>
    <row r="130" spans="1:4" x14ac:dyDescent="0.25">
      <c r="A130" s="24">
        <v>1.8189889999999999E-12</v>
      </c>
      <c r="B130" s="24">
        <v>50.043999999999997</v>
      </c>
      <c r="C130" s="24">
        <v>-7.9353410000000001E-10</v>
      </c>
      <c r="D130" s="24">
        <v>50.066000000000003</v>
      </c>
    </row>
    <row r="131" spans="1:4" x14ac:dyDescent="0.25">
      <c r="A131" s="24">
        <v>5.0022209999999998E-12</v>
      </c>
      <c r="B131" s="24">
        <v>50.45</v>
      </c>
      <c r="C131" s="24">
        <v>-9.7702470000000005E-10</v>
      </c>
      <c r="D131" s="24">
        <v>50.472999999999999</v>
      </c>
    </row>
    <row r="132" spans="1:4" x14ac:dyDescent="0.25">
      <c r="A132" s="24">
        <v>4.7748469999999999E-12</v>
      </c>
      <c r="B132" s="24">
        <v>50.857999999999997</v>
      </c>
      <c r="C132" s="24">
        <v>-9.1608850000000003E-10</v>
      </c>
      <c r="D132" s="24">
        <v>50.88</v>
      </c>
    </row>
    <row r="133" spans="1:4" x14ac:dyDescent="0.25">
      <c r="A133" s="24">
        <v>2.728484E-12</v>
      </c>
      <c r="B133" s="24">
        <v>51.273000000000003</v>
      </c>
      <c r="C133" s="24">
        <v>-8.9380589999999997E-10</v>
      </c>
      <c r="D133" s="24">
        <v>51.286999999999999</v>
      </c>
    </row>
    <row r="134" spans="1:4" x14ac:dyDescent="0.25">
      <c r="A134" s="24">
        <v>3.8653519999999998E-12</v>
      </c>
      <c r="B134" s="24">
        <v>51.680999999999997</v>
      </c>
      <c r="C134" s="24">
        <v>-8.5310600000000003E-10</v>
      </c>
      <c r="D134" s="24">
        <v>51.695999999999998</v>
      </c>
    </row>
    <row r="135" spans="1:4" x14ac:dyDescent="0.25">
      <c r="A135" s="24">
        <v>1.8189889999999999E-12</v>
      </c>
      <c r="B135" s="24">
        <v>52.088000000000001</v>
      </c>
      <c r="C135" s="24">
        <v>-9.7043079999999997E-10</v>
      </c>
      <c r="D135" s="24">
        <v>52.103999999999999</v>
      </c>
    </row>
    <row r="136" spans="1:4" x14ac:dyDescent="0.25">
      <c r="A136" s="24">
        <v>5.456968E-12</v>
      </c>
      <c r="B136" s="24">
        <v>52.496000000000002</v>
      </c>
      <c r="C136" s="24">
        <v>-8.1445249999999999E-10</v>
      </c>
      <c r="D136" s="24">
        <v>52.512999999999998</v>
      </c>
    </row>
    <row r="137" spans="1:4" x14ac:dyDescent="0.25">
      <c r="A137" s="24">
        <v>2.0463629999999999E-12</v>
      </c>
      <c r="B137" s="24">
        <v>52.91</v>
      </c>
      <c r="C137" s="24">
        <v>-9.1722540000000003E-10</v>
      </c>
      <c r="D137" s="24">
        <v>52.921999999999997</v>
      </c>
    </row>
    <row r="138" spans="1:4" x14ac:dyDescent="0.25">
      <c r="A138" s="24">
        <v>3.4106050000000001E-12</v>
      </c>
      <c r="B138" s="24">
        <v>53.319000000000003</v>
      </c>
      <c r="C138" s="24">
        <v>-9.5519679999999998E-10</v>
      </c>
      <c r="D138" s="24">
        <v>53.332999999999998</v>
      </c>
    </row>
    <row r="139" spans="1:4" x14ac:dyDescent="0.25">
      <c r="A139" s="24">
        <v>2.50111E-12</v>
      </c>
      <c r="B139" s="24">
        <v>53.728999999999999</v>
      </c>
      <c r="C139" s="24">
        <v>-8.6561159999999996E-10</v>
      </c>
      <c r="D139" s="24">
        <v>53.746000000000002</v>
      </c>
    </row>
    <row r="140" spans="1:4" x14ac:dyDescent="0.25">
      <c r="A140" s="24">
        <v>9.0949469999999998E-13</v>
      </c>
      <c r="B140" s="24">
        <v>54.137</v>
      </c>
      <c r="C140" s="24">
        <v>-8.5174179999999995E-10</v>
      </c>
      <c r="D140" s="24">
        <v>54.156999999999996</v>
      </c>
    </row>
    <row r="141" spans="1:4" x14ac:dyDescent="0.25">
      <c r="A141" s="24">
        <v>1.136868E-12</v>
      </c>
      <c r="B141" s="24">
        <v>54.545999999999999</v>
      </c>
      <c r="C141" s="24">
        <v>-9.7838890000000003E-10</v>
      </c>
      <c r="D141" s="24">
        <v>54.564999999999998</v>
      </c>
    </row>
    <row r="142" spans="1:4" x14ac:dyDescent="0.25">
      <c r="A142" s="24">
        <v>2.2737369999999998E-12</v>
      </c>
      <c r="B142" s="24">
        <v>54.957000000000001</v>
      </c>
      <c r="C142" s="24">
        <v>-8.2400220000000003E-10</v>
      </c>
      <c r="D142" s="24">
        <v>54.972000000000001</v>
      </c>
    </row>
    <row r="143" spans="1:4" x14ac:dyDescent="0.25">
      <c r="A143" s="24">
        <v>2.2737369999999998E-13</v>
      </c>
      <c r="B143" s="24">
        <v>55.369</v>
      </c>
      <c r="C143" s="24">
        <v>-9.0039979999999995E-10</v>
      </c>
      <c r="D143" s="24">
        <v>55.381</v>
      </c>
    </row>
    <row r="144" spans="1:4" x14ac:dyDescent="0.25">
      <c r="A144" s="24">
        <v>1.8189889999999999E-12</v>
      </c>
      <c r="B144" s="24">
        <v>55.774000000000001</v>
      </c>
      <c r="C144" s="24">
        <v>-8.2332010000000004E-10</v>
      </c>
      <c r="D144" s="24">
        <v>55.79</v>
      </c>
    </row>
    <row r="145" spans="1:4" x14ac:dyDescent="0.25">
      <c r="A145" s="24">
        <v>5.6843419999999999E-12</v>
      </c>
      <c r="B145" s="24">
        <v>56.182000000000002</v>
      </c>
      <c r="C145" s="24">
        <v>-8.8743950000000004E-10</v>
      </c>
      <c r="D145" s="24">
        <v>56.198</v>
      </c>
    </row>
    <row r="146" spans="1:4" x14ac:dyDescent="0.25">
      <c r="A146" s="24">
        <v>3.6379789999999996E-12</v>
      </c>
      <c r="B146" s="24">
        <v>56.591000000000001</v>
      </c>
      <c r="C146" s="24">
        <v>-8.9312379999999998E-10</v>
      </c>
      <c r="D146" s="24">
        <v>56.606999999999999</v>
      </c>
    </row>
    <row r="147" spans="1:4" x14ac:dyDescent="0.25">
      <c r="A147" s="24">
        <v>4.7748469999999999E-12</v>
      </c>
      <c r="B147" s="24">
        <v>57</v>
      </c>
      <c r="C147" s="24">
        <v>-8.8721210000000003E-10</v>
      </c>
      <c r="D147" s="24">
        <v>57.015000000000001</v>
      </c>
    </row>
    <row r="148" spans="1:4" x14ac:dyDescent="0.25">
      <c r="A148" s="24">
        <v>4.0927259999999998E-12</v>
      </c>
      <c r="B148" s="24">
        <v>57.408999999999999</v>
      </c>
      <c r="C148" s="24">
        <v>-9.1995390000000002E-10</v>
      </c>
      <c r="D148" s="24">
        <v>57.421999999999997</v>
      </c>
    </row>
    <row r="149" spans="1:4" x14ac:dyDescent="0.25">
      <c r="A149" s="24">
        <v>1.8189889999999999E-12</v>
      </c>
      <c r="B149" s="24">
        <v>57.817999999999998</v>
      </c>
      <c r="C149" s="24">
        <v>-8.4719429999999997E-10</v>
      </c>
      <c r="D149" s="24">
        <v>57.828000000000003</v>
      </c>
    </row>
    <row r="150" spans="1:4" x14ac:dyDescent="0.25">
      <c r="A150" s="24">
        <v>4.0927259999999998E-12</v>
      </c>
      <c r="B150" s="24">
        <v>58.228000000000002</v>
      </c>
      <c r="C150" s="24">
        <v>-9.5747049999999996E-10</v>
      </c>
      <c r="D150" s="24">
        <v>58.232999999999997</v>
      </c>
    </row>
    <row r="151" spans="1:4" x14ac:dyDescent="0.25">
      <c r="A151" s="24">
        <v>2.50111E-12</v>
      </c>
      <c r="B151" s="24">
        <v>58.637999999999998</v>
      </c>
      <c r="C151" s="24">
        <v>-8.3059599999999997E-10</v>
      </c>
      <c r="D151" s="24">
        <v>58.639000000000003</v>
      </c>
    </row>
    <row r="152" spans="1:4" x14ac:dyDescent="0.25">
      <c r="A152" s="24">
        <v>2.2737369999999998E-12</v>
      </c>
      <c r="B152" s="24">
        <v>59.048999999999999</v>
      </c>
      <c r="C152" s="24">
        <v>-8.8448360000000004E-10</v>
      </c>
      <c r="D152" s="24">
        <v>59.046999999999997</v>
      </c>
    </row>
    <row r="153" spans="1:4" x14ac:dyDescent="0.25">
      <c r="A153" s="24">
        <v>3.8653519999999998E-12</v>
      </c>
      <c r="B153" s="24">
        <v>59.457999999999998</v>
      </c>
      <c r="C153" s="24">
        <v>-8.8152770000000005E-10</v>
      </c>
      <c r="D153" s="24">
        <v>59.453000000000003</v>
      </c>
    </row>
    <row r="154" spans="1:4" x14ac:dyDescent="0.25">
      <c r="A154" s="24">
        <v>-4.5474739999999997E-13</v>
      </c>
      <c r="B154" s="24">
        <v>59.869</v>
      </c>
      <c r="C154" s="24">
        <v>-8.271854E-10</v>
      </c>
      <c r="D154" s="24">
        <v>59.86</v>
      </c>
    </row>
    <row r="155" spans="1:4" x14ac:dyDescent="0.25">
      <c r="A155" s="24">
        <v>3.4106050000000001E-12</v>
      </c>
      <c r="B155" s="24">
        <v>60.277000000000001</v>
      </c>
      <c r="C155" s="24">
        <v>-9.9748829999999991E-10</v>
      </c>
      <c r="D155" s="24">
        <v>60.268000000000001</v>
      </c>
    </row>
    <row r="156" spans="1:4" x14ac:dyDescent="0.25">
      <c r="A156" s="24">
        <v>5.0022209999999998E-12</v>
      </c>
      <c r="B156" s="24">
        <v>60.689</v>
      </c>
      <c r="C156" s="24">
        <v>-8.6970430000000003E-10</v>
      </c>
      <c r="D156" s="24">
        <v>60.676000000000002</v>
      </c>
    </row>
    <row r="157" spans="1:4" x14ac:dyDescent="0.25">
      <c r="A157" s="24">
        <v>4.0927259999999998E-12</v>
      </c>
      <c r="B157" s="24">
        <v>61.097000000000001</v>
      </c>
      <c r="C157" s="24">
        <v>-8.7857189999999998E-10</v>
      </c>
      <c r="D157" s="24">
        <v>61.084000000000003</v>
      </c>
    </row>
    <row r="158" spans="1:4" x14ac:dyDescent="0.25">
      <c r="A158" s="24">
        <v>8.8675730000000005E-12</v>
      </c>
      <c r="B158" s="24">
        <v>61.515000000000001</v>
      </c>
      <c r="C158" s="24">
        <v>-8.1945470000000005E-10</v>
      </c>
      <c r="D158" s="24">
        <v>61.491</v>
      </c>
    </row>
    <row r="159" spans="1:4" x14ac:dyDescent="0.25">
      <c r="A159" s="24">
        <v>3.4106050000000001E-12</v>
      </c>
      <c r="B159" s="24">
        <v>61.930999999999997</v>
      </c>
      <c r="C159" s="24">
        <v>-9.1108629999999996E-10</v>
      </c>
      <c r="D159" s="24">
        <v>61.899000000000001</v>
      </c>
    </row>
    <row r="160" spans="1:4" x14ac:dyDescent="0.25">
      <c r="A160" s="24">
        <v>9.3223210000000004E-12</v>
      </c>
      <c r="B160" s="24">
        <v>62.347000000000001</v>
      </c>
      <c r="C160" s="24">
        <v>-8.294592E-10</v>
      </c>
      <c r="D160" s="24">
        <v>62.308</v>
      </c>
    </row>
    <row r="161" spans="1:4" x14ac:dyDescent="0.25">
      <c r="A161" s="24">
        <v>6.593837E-12</v>
      </c>
      <c r="B161" s="24">
        <v>62.764000000000003</v>
      </c>
      <c r="C161" s="24">
        <v>-7.7648110000000003E-10</v>
      </c>
      <c r="D161" s="24">
        <v>62.715000000000003</v>
      </c>
    </row>
    <row r="162" spans="1:4" x14ac:dyDescent="0.25">
      <c r="A162" s="24">
        <v>5.0022209999999998E-12</v>
      </c>
      <c r="B162" s="24">
        <v>63.170999999999999</v>
      </c>
      <c r="C162" s="24">
        <v>-8.5606190000000003E-10</v>
      </c>
      <c r="D162" s="24">
        <v>63.125999999999998</v>
      </c>
    </row>
    <row r="163" spans="1:4" x14ac:dyDescent="0.25">
      <c r="A163" s="24">
        <v>4.0927259999999998E-12</v>
      </c>
      <c r="B163" s="24">
        <v>63.578000000000003</v>
      </c>
      <c r="C163" s="24">
        <v>-9.6019899999999994E-10</v>
      </c>
      <c r="D163" s="24">
        <v>63.533999999999999</v>
      </c>
    </row>
    <row r="164" spans="1:4" x14ac:dyDescent="0.25">
      <c r="A164" s="24">
        <v>-4.5474739999999997E-13</v>
      </c>
      <c r="B164" s="24">
        <v>63.988999999999997</v>
      </c>
      <c r="C164" s="24">
        <v>-9.4382810000000005E-10</v>
      </c>
      <c r="D164" s="24">
        <v>63.942</v>
      </c>
    </row>
    <row r="165" spans="1:4" x14ac:dyDescent="0.25">
      <c r="A165" s="24">
        <v>6.8212100000000002E-12</v>
      </c>
      <c r="B165" s="24">
        <v>64.396000000000001</v>
      </c>
      <c r="C165" s="24">
        <v>-9.4792090000000005E-10</v>
      </c>
      <c r="D165" s="24">
        <v>64.349999999999994</v>
      </c>
    </row>
    <row r="166" spans="1:4" x14ac:dyDescent="0.25">
      <c r="A166" s="24">
        <v>1.136868E-12</v>
      </c>
      <c r="B166" s="24">
        <v>64.804000000000002</v>
      </c>
      <c r="C166" s="24">
        <v>-8.6379259999999997E-10</v>
      </c>
      <c r="D166" s="24">
        <v>64.765000000000001</v>
      </c>
    </row>
    <row r="167" spans="1:4" x14ac:dyDescent="0.25">
      <c r="A167" s="24">
        <v>-1.591616E-12</v>
      </c>
      <c r="B167" s="24">
        <v>65.210999999999999</v>
      </c>
      <c r="C167" s="24">
        <v>-9.2222759999999999E-10</v>
      </c>
      <c r="D167" s="24">
        <v>65.174000000000007</v>
      </c>
    </row>
    <row r="168" spans="1:4" x14ac:dyDescent="0.25">
      <c r="A168" s="24">
        <v>7.2759579999999993E-12</v>
      </c>
      <c r="B168" s="24">
        <v>65.631</v>
      </c>
      <c r="C168" s="24">
        <v>-8.0490280000000005E-10</v>
      </c>
      <c r="D168" s="24">
        <v>65.581000000000003</v>
      </c>
    </row>
    <row r="169" spans="1:4" x14ac:dyDescent="0.25">
      <c r="A169" s="24">
        <v>4.7748469999999999E-12</v>
      </c>
      <c r="B169" s="24">
        <v>66.048000000000002</v>
      </c>
      <c r="C169" s="24">
        <v>-9.4860299999999993E-10</v>
      </c>
      <c r="D169" s="24">
        <v>65.989000000000004</v>
      </c>
    </row>
    <row r="170" spans="1:4" x14ac:dyDescent="0.25">
      <c r="A170" s="24">
        <v>2.0463629999999999E-12</v>
      </c>
      <c r="B170" s="24">
        <v>66.465999999999994</v>
      </c>
      <c r="C170" s="24">
        <v>-8.594725E-10</v>
      </c>
      <c r="D170" s="24">
        <v>66.396000000000001</v>
      </c>
    </row>
    <row r="171" spans="1:4" x14ac:dyDescent="0.25">
      <c r="A171" s="24">
        <v>1.8189889999999999E-12</v>
      </c>
      <c r="B171" s="24">
        <v>66.870999999999995</v>
      </c>
      <c r="C171" s="24">
        <v>-9.7588779999999995E-10</v>
      </c>
      <c r="D171" s="24">
        <v>66.802000000000007</v>
      </c>
    </row>
    <row r="172" spans="1:4" x14ac:dyDescent="0.25">
      <c r="A172" s="24">
        <v>3.4106050000000001E-12</v>
      </c>
      <c r="B172" s="24">
        <v>67.278999999999996</v>
      </c>
      <c r="C172" s="24">
        <v>-9.4541969999999993E-10</v>
      </c>
      <c r="D172" s="24">
        <v>67.212000000000003</v>
      </c>
    </row>
    <row r="173" spans="1:4" x14ac:dyDescent="0.25">
      <c r="A173" s="24">
        <v>4.7748469999999999E-12</v>
      </c>
      <c r="B173" s="24">
        <v>67.688999999999993</v>
      </c>
      <c r="C173" s="24">
        <v>-9.9180400000000006E-10</v>
      </c>
      <c r="D173" s="24">
        <v>67.62</v>
      </c>
    </row>
    <row r="174" spans="1:4" x14ac:dyDescent="0.25">
      <c r="A174" s="24">
        <v>2.728484E-12</v>
      </c>
      <c r="B174" s="24">
        <v>68.096000000000004</v>
      </c>
      <c r="C174" s="24">
        <v>-8.9221429999999999E-10</v>
      </c>
      <c r="D174" s="24">
        <v>68.028999999999996</v>
      </c>
    </row>
    <row r="175" spans="1:4" x14ac:dyDescent="0.25">
      <c r="A175" s="24">
        <v>-2.2737369999999998E-13</v>
      </c>
      <c r="B175" s="24">
        <v>68.504999999999995</v>
      </c>
      <c r="C175" s="24">
        <v>-8.6311049999999998E-10</v>
      </c>
      <c r="D175" s="24">
        <v>68.436000000000007</v>
      </c>
    </row>
    <row r="176" spans="1:4" x14ac:dyDescent="0.25">
      <c r="A176" s="24">
        <v>1.364242E-12</v>
      </c>
      <c r="B176" s="24">
        <v>68.912999999999997</v>
      </c>
      <c r="C176" s="24">
        <v>-8.1149659999999999E-10</v>
      </c>
      <c r="D176" s="24">
        <v>68.844999999999999</v>
      </c>
    </row>
    <row r="177" spans="1:4" x14ac:dyDescent="0.25">
      <c r="A177" s="24">
        <v>3.6379789999999996E-12</v>
      </c>
      <c r="B177" s="24">
        <v>69.322999999999993</v>
      </c>
      <c r="C177" s="24">
        <v>-8.294592E-10</v>
      </c>
      <c r="D177" s="24">
        <v>69.251999999999995</v>
      </c>
    </row>
    <row r="178" spans="1:4" x14ac:dyDescent="0.25">
      <c r="A178" s="24">
        <v>2.50111E-12</v>
      </c>
      <c r="B178" s="24">
        <v>69.73</v>
      </c>
      <c r="C178" s="24">
        <v>-8.7834449999999998E-10</v>
      </c>
      <c r="D178" s="24">
        <v>69.658000000000001</v>
      </c>
    </row>
    <row r="179" spans="1:4" x14ac:dyDescent="0.25">
      <c r="A179" s="24">
        <v>3.4106050000000001E-12</v>
      </c>
      <c r="B179" s="24">
        <v>70.138000000000005</v>
      </c>
      <c r="C179" s="24">
        <v>-7.5146999999999999E-10</v>
      </c>
      <c r="D179" s="24">
        <v>70.064999999999998</v>
      </c>
    </row>
    <row r="180" spans="1:4" x14ac:dyDescent="0.25">
      <c r="A180" s="24">
        <v>2.50111E-12</v>
      </c>
      <c r="B180" s="24">
        <v>70.548000000000002</v>
      </c>
      <c r="C180" s="24">
        <v>-8.9266899999999997E-10</v>
      </c>
      <c r="D180" s="24">
        <v>70.474000000000004</v>
      </c>
    </row>
    <row r="181" spans="1:4" x14ac:dyDescent="0.25">
      <c r="A181" s="24">
        <v>8.8675730000000005E-12</v>
      </c>
      <c r="B181" s="24">
        <v>70.956000000000003</v>
      </c>
      <c r="C181" s="24">
        <v>-8.9130479999999999E-10</v>
      </c>
      <c r="D181" s="24">
        <v>70.882000000000005</v>
      </c>
    </row>
    <row r="182" spans="1:4" x14ac:dyDescent="0.25">
      <c r="A182" s="24">
        <v>1.364242E-12</v>
      </c>
      <c r="B182" s="24">
        <v>71.364000000000004</v>
      </c>
      <c r="C182" s="24">
        <v>-9.0221870000000001E-10</v>
      </c>
      <c r="D182" s="24">
        <v>71.289000000000001</v>
      </c>
    </row>
    <row r="183" spans="1:4" x14ac:dyDescent="0.25">
      <c r="A183" s="24">
        <v>2.50111E-12</v>
      </c>
      <c r="B183" s="24">
        <v>71.775000000000006</v>
      </c>
      <c r="C183" s="24">
        <v>-7.6306610000000003E-10</v>
      </c>
      <c r="D183" s="24">
        <v>71.697000000000003</v>
      </c>
    </row>
    <row r="184" spans="1:4" x14ac:dyDescent="0.25">
      <c r="A184" s="24">
        <v>2.2737369999999998E-12</v>
      </c>
      <c r="B184" s="24">
        <v>72.183999999999997</v>
      </c>
      <c r="C184" s="24">
        <v>-9.6360960000000002E-10</v>
      </c>
      <c r="D184" s="24">
        <v>72.102999999999994</v>
      </c>
    </row>
    <row r="185" spans="1:4" x14ac:dyDescent="0.25">
      <c r="A185" s="24">
        <v>2.50111E-12</v>
      </c>
      <c r="B185" s="24">
        <v>72.590999999999994</v>
      </c>
      <c r="C185" s="24">
        <v>-9.1858960000000001E-10</v>
      </c>
      <c r="D185" s="24">
        <v>72.510999999999996</v>
      </c>
    </row>
    <row r="186" spans="1:4" x14ac:dyDescent="0.25">
      <c r="A186" s="24">
        <v>2.50111E-12</v>
      </c>
      <c r="B186" s="24">
        <v>72.998000000000005</v>
      </c>
      <c r="C186" s="24">
        <v>-9.0744829999999998E-10</v>
      </c>
      <c r="D186" s="24">
        <v>72.92</v>
      </c>
    </row>
    <row r="187" spans="1:4" x14ac:dyDescent="0.25">
      <c r="A187" s="24">
        <v>3.4106050000000001E-12</v>
      </c>
      <c r="B187" s="24">
        <v>73.406000000000006</v>
      </c>
      <c r="C187" s="24">
        <v>-8.8243720000000004E-10</v>
      </c>
      <c r="D187" s="24">
        <v>73.325999999999993</v>
      </c>
    </row>
    <row r="188" spans="1:4" x14ac:dyDescent="0.25">
      <c r="A188" s="24">
        <v>2.2737369999999998E-12</v>
      </c>
      <c r="B188" s="24">
        <v>73.814999999999998</v>
      </c>
      <c r="C188" s="24">
        <v>-8.4605739999999997E-10</v>
      </c>
      <c r="D188" s="24">
        <v>73.733999999999995</v>
      </c>
    </row>
    <row r="189" spans="1:4" x14ac:dyDescent="0.25">
      <c r="A189" s="24">
        <v>5.2295949999999998E-12</v>
      </c>
      <c r="B189" s="24">
        <v>74.221999999999994</v>
      </c>
      <c r="C189" s="24">
        <v>-8.8721210000000003E-10</v>
      </c>
      <c r="D189" s="24">
        <v>74.141999999999996</v>
      </c>
    </row>
    <row r="190" spans="1:4" x14ac:dyDescent="0.25">
      <c r="A190" s="24">
        <v>3.4106050000000001E-12</v>
      </c>
      <c r="B190" s="24">
        <v>74.63</v>
      </c>
      <c r="C190" s="24">
        <v>-9.9680620000000002E-10</v>
      </c>
      <c r="D190" s="24">
        <v>74.549000000000007</v>
      </c>
    </row>
    <row r="191" spans="1:4" x14ac:dyDescent="0.25">
      <c r="A191" s="24">
        <v>3.6379789999999996E-12</v>
      </c>
      <c r="B191" s="24">
        <v>75.037999999999997</v>
      </c>
      <c r="C191" s="24">
        <v>-8.0694920000000004E-10</v>
      </c>
      <c r="D191" s="24">
        <v>74.956000000000003</v>
      </c>
    </row>
    <row r="192" spans="1:4" x14ac:dyDescent="0.25">
      <c r="A192" s="24">
        <v>1.8189889999999999E-12</v>
      </c>
      <c r="B192" s="24">
        <v>75.445999999999998</v>
      </c>
      <c r="C192" s="24">
        <v>-8.1695359999999997E-10</v>
      </c>
      <c r="D192" s="24">
        <v>75.363</v>
      </c>
    </row>
    <row r="193" spans="1:4" x14ac:dyDescent="0.25">
      <c r="A193" s="24">
        <v>2.2737369999999998E-13</v>
      </c>
      <c r="B193" s="24">
        <v>75.852999999999994</v>
      </c>
      <c r="C193" s="24">
        <v>-9.3496060000000003E-10</v>
      </c>
      <c r="D193" s="24">
        <v>75.771000000000001</v>
      </c>
    </row>
    <row r="194" spans="1:4" x14ac:dyDescent="0.25">
      <c r="A194" s="24">
        <v>2.50111E-12</v>
      </c>
      <c r="B194" s="24">
        <v>76.257999999999996</v>
      </c>
      <c r="C194" s="24">
        <v>-8.6583899999999997E-10</v>
      </c>
      <c r="D194" s="24">
        <v>76.179000000000002</v>
      </c>
    </row>
    <row r="195" spans="1:4" x14ac:dyDescent="0.25">
      <c r="A195" s="24">
        <v>5.2295949999999998E-12</v>
      </c>
      <c r="B195" s="24">
        <v>76.665000000000006</v>
      </c>
      <c r="C195" s="24">
        <v>-8.8812160000000002E-10</v>
      </c>
      <c r="D195" s="24">
        <v>76.584999999999994</v>
      </c>
    </row>
    <row r="196" spans="1:4" x14ac:dyDescent="0.25">
      <c r="A196" s="24">
        <v>2.0463629999999999E-12</v>
      </c>
      <c r="B196" s="24">
        <v>77.072999999999993</v>
      </c>
      <c r="C196" s="24">
        <v>-8.1263349999999999E-10</v>
      </c>
      <c r="D196" s="24">
        <v>76.995000000000005</v>
      </c>
    </row>
    <row r="197" spans="1:4" x14ac:dyDescent="0.25">
      <c r="A197" s="24">
        <v>7.2759579999999993E-12</v>
      </c>
      <c r="B197" s="24">
        <v>77.478999999999999</v>
      </c>
      <c r="C197" s="24">
        <v>-8.7061380000000003E-10</v>
      </c>
      <c r="D197" s="24">
        <v>77.402000000000001</v>
      </c>
    </row>
    <row r="198" spans="1:4" x14ac:dyDescent="0.25">
      <c r="A198" s="24">
        <v>6.366463E-12</v>
      </c>
      <c r="B198" s="24">
        <v>77.888000000000005</v>
      </c>
      <c r="C198" s="24">
        <v>-9.3382369999999993E-10</v>
      </c>
      <c r="D198" s="24">
        <v>77.808000000000007</v>
      </c>
    </row>
    <row r="199" spans="1:4" x14ac:dyDescent="0.25">
      <c r="A199" s="24">
        <v>6.82121E-13</v>
      </c>
      <c r="B199" s="24">
        <v>78.295000000000002</v>
      </c>
      <c r="C199" s="24">
        <v>-9.5315040000000009E-10</v>
      </c>
      <c r="D199" s="24">
        <v>78.215999999999994</v>
      </c>
    </row>
    <row r="200" spans="1:4" x14ac:dyDescent="0.25">
      <c r="A200" s="24">
        <v>-2.0463629999999999E-12</v>
      </c>
      <c r="B200" s="24">
        <v>78.7</v>
      </c>
      <c r="C200" s="24">
        <v>-8.5174179999999995E-10</v>
      </c>
      <c r="D200" s="24">
        <v>78.625</v>
      </c>
    </row>
    <row r="201" spans="1:4" x14ac:dyDescent="0.25">
      <c r="A201" s="24">
        <v>-1.136868E-12</v>
      </c>
      <c r="B201" s="24">
        <v>79.105999999999995</v>
      </c>
      <c r="C201" s="24">
        <v>-8.9767129999999996E-10</v>
      </c>
      <c r="D201" s="24">
        <v>79.034000000000006</v>
      </c>
    </row>
    <row r="202" spans="1:4" x14ac:dyDescent="0.25">
      <c r="A202" s="24">
        <v>5.2295949999999998E-12</v>
      </c>
      <c r="B202" s="24">
        <v>79.513000000000005</v>
      </c>
      <c r="C202" s="24">
        <v>-8.7061380000000003E-10</v>
      </c>
      <c r="D202" s="24">
        <v>79.451999999999998</v>
      </c>
    </row>
    <row r="203" spans="1:4" x14ac:dyDescent="0.25">
      <c r="A203" s="24">
        <v>7.9580790000000002E-12</v>
      </c>
      <c r="B203" s="24">
        <v>79.92</v>
      </c>
      <c r="C203" s="24">
        <v>-8.2491170000000002E-10</v>
      </c>
      <c r="D203" s="24">
        <v>79.861000000000004</v>
      </c>
    </row>
    <row r="204" spans="1:4" x14ac:dyDescent="0.25">
      <c r="A204" s="24">
        <v>1.8189889999999999E-12</v>
      </c>
      <c r="B204" s="24">
        <v>80.328999999999994</v>
      </c>
      <c r="C204" s="24">
        <v>-9.3200469999999993E-10</v>
      </c>
      <c r="D204" s="24">
        <v>80.272000000000006</v>
      </c>
    </row>
    <row r="205" spans="1:4" x14ac:dyDescent="0.25">
      <c r="A205" s="24">
        <v>4.0927259999999998E-12</v>
      </c>
      <c r="B205" s="24">
        <v>80.734999999999999</v>
      </c>
      <c r="C205" s="24">
        <v>-8.594725E-10</v>
      </c>
      <c r="D205" s="24">
        <v>80.683000000000007</v>
      </c>
    </row>
    <row r="206" spans="1:4" x14ac:dyDescent="0.25">
      <c r="A206" s="24">
        <v>0</v>
      </c>
      <c r="B206" s="24">
        <v>81.141000000000005</v>
      </c>
      <c r="C206" s="24">
        <v>-9.0426510000000001E-10</v>
      </c>
      <c r="D206" s="24">
        <v>81.088999999999999</v>
      </c>
    </row>
    <row r="207" spans="1:4" x14ac:dyDescent="0.25">
      <c r="A207" s="24">
        <v>-4.5474739999999997E-12</v>
      </c>
      <c r="B207" s="24">
        <v>81.549000000000007</v>
      </c>
      <c r="C207" s="24">
        <v>-9.7611520000000006E-10</v>
      </c>
      <c r="D207" s="24">
        <v>81.5</v>
      </c>
    </row>
    <row r="208" spans="1:4" x14ac:dyDescent="0.25">
      <c r="A208" s="24">
        <v>0</v>
      </c>
      <c r="B208" s="24">
        <v>81.956999999999994</v>
      </c>
      <c r="C208" s="24">
        <v>-9.993072999999999E-10</v>
      </c>
      <c r="D208" s="24">
        <v>81.906000000000006</v>
      </c>
    </row>
    <row r="209" spans="1:4" x14ac:dyDescent="0.25">
      <c r="A209" s="24">
        <v>3.8653519999999998E-12</v>
      </c>
      <c r="B209" s="24">
        <v>82.361000000000004</v>
      </c>
      <c r="C209" s="24">
        <v>-8.9107739999999999E-10</v>
      </c>
      <c r="D209" s="24">
        <v>82.311999999999998</v>
      </c>
    </row>
    <row r="210" spans="1:4" x14ac:dyDescent="0.25">
      <c r="A210" s="24">
        <v>9.0949469999999998E-13</v>
      </c>
      <c r="B210" s="24">
        <v>82.772000000000006</v>
      </c>
      <c r="C210" s="24">
        <v>-8.3332449999999996E-10</v>
      </c>
      <c r="D210" s="24">
        <v>82.721000000000004</v>
      </c>
    </row>
    <row r="211" spans="1:4" x14ac:dyDescent="0.25">
      <c r="A211" s="24">
        <v>3.4106050000000001E-12</v>
      </c>
      <c r="B211" s="24">
        <v>83.176000000000002</v>
      </c>
      <c r="C211" s="24">
        <v>-8.7857189999999998E-10</v>
      </c>
      <c r="D211" s="24">
        <v>83.129000000000005</v>
      </c>
    </row>
    <row r="212" spans="1:4" x14ac:dyDescent="0.25">
      <c r="A212" s="24">
        <v>5.2295949999999998E-12</v>
      </c>
      <c r="B212" s="24">
        <v>83.582999999999998</v>
      </c>
      <c r="C212" s="24">
        <v>-9.3973540000000009E-10</v>
      </c>
      <c r="D212" s="24">
        <v>83.536000000000001</v>
      </c>
    </row>
    <row r="213" spans="1:4" x14ac:dyDescent="0.25">
      <c r="A213" s="24">
        <v>2.728484E-12</v>
      </c>
      <c r="B213" s="24">
        <v>83.995999999999995</v>
      </c>
      <c r="C213" s="24">
        <v>-8.7857189999999998E-10</v>
      </c>
      <c r="D213" s="24">
        <v>83.945999999999998</v>
      </c>
    </row>
    <row r="214" spans="1:4" x14ac:dyDescent="0.25">
      <c r="A214" s="24">
        <v>-2.0463629999999999E-12</v>
      </c>
      <c r="B214" s="24">
        <v>84.402000000000001</v>
      </c>
      <c r="C214" s="24">
        <v>-8.5287869999999995E-10</v>
      </c>
      <c r="D214" s="24">
        <v>84.353999999999999</v>
      </c>
    </row>
    <row r="215" spans="1:4" x14ac:dyDescent="0.25">
      <c r="A215" s="24">
        <v>2.2737369999999998E-12</v>
      </c>
      <c r="B215" s="24">
        <v>84.81</v>
      </c>
      <c r="C215" s="24">
        <v>-8.0217429999999996E-10</v>
      </c>
      <c r="D215" s="24">
        <v>84.762</v>
      </c>
    </row>
    <row r="216" spans="1:4" x14ac:dyDescent="0.25">
      <c r="A216" s="24">
        <v>3.4106050000000001E-12</v>
      </c>
      <c r="B216" s="24">
        <v>85.216999999999999</v>
      </c>
      <c r="C216" s="24">
        <v>-8.9517019999999998E-10</v>
      </c>
      <c r="D216" s="24">
        <v>85.168999999999997</v>
      </c>
    </row>
    <row r="217" spans="1:4" x14ac:dyDescent="0.25">
      <c r="A217" s="24">
        <v>6.366463E-12</v>
      </c>
      <c r="B217" s="24">
        <v>85.625</v>
      </c>
      <c r="C217" s="24">
        <v>-8.3264239999999997E-10</v>
      </c>
      <c r="D217" s="24">
        <v>85.576999999999998</v>
      </c>
    </row>
    <row r="218" spans="1:4" x14ac:dyDescent="0.25">
      <c r="A218" s="24">
        <v>5.6843419999999999E-12</v>
      </c>
      <c r="B218" s="24">
        <v>86.031999999999996</v>
      </c>
      <c r="C218" s="24">
        <v>-9.1267790000000005E-10</v>
      </c>
      <c r="D218" s="24">
        <v>85.984999999999999</v>
      </c>
    </row>
    <row r="219" spans="1:4" x14ac:dyDescent="0.25">
      <c r="A219" s="24">
        <v>0</v>
      </c>
      <c r="B219" s="24">
        <v>86.44</v>
      </c>
      <c r="C219" s="24">
        <v>-9.0449250000000002E-10</v>
      </c>
      <c r="D219" s="24">
        <v>86.391999999999996</v>
      </c>
    </row>
    <row r="220" spans="1:4" x14ac:dyDescent="0.25">
      <c r="A220" s="24">
        <v>-2.728484E-12</v>
      </c>
      <c r="B220" s="24">
        <v>86.843999999999994</v>
      </c>
      <c r="C220" s="24">
        <v>-8.5788090000000002E-10</v>
      </c>
      <c r="D220" s="24">
        <v>86.799000000000007</v>
      </c>
    </row>
    <row r="221" spans="1:4" x14ac:dyDescent="0.25">
      <c r="A221" s="24"/>
      <c r="B221" s="24"/>
      <c r="C221" s="24">
        <v>-8.6447469999999996E-10</v>
      </c>
      <c r="D221" s="24">
        <v>87.206999999999994</v>
      </c>
    </row>
    <row r="222" spans="1:4" x14ac:dyDescent="0.25">
      <c r="A222" s="24"/>
      <c r="B222" s="24"/>
      <c r="C222" s="24">
        <v>-8.5174179999999995E-10</v>
      </c>
      <c r="D222" s="24">
        <v>87.614000000000004</v>
      </c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2.4989654226415093E-12</v>
      </c>
      <c r="B7" s="25">
        <f>STDEV(A9:A1000)</f>
        <v>3.1758330308491443E-12</v>
      </c>
      <c r="C7" s="26">
        <f>AVERAGE(C9:C1000)</f>
        <v>-1.2813540047846897E-9</v>
      </c>
      <c r="D7" s="25">
        <f>STDEV(C9:C1000)</f>
        <v>7.7471801064626682E-11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2.50111E-12</v>
      </c>
      <c r="B9" s="24">
        <v>0.31800030000000001</v>
      </c>
      <c r="C9" s="24">
        <v>-1.3096719999999999E-9</v>
      </c>
      <c r="D9" s="24">
        <v>0.3179998</v>
      </c>
    </row>
    <row r="10" spans="1:4" x14ac:dyDescent="0.25">
      <c r="A10" s="24">
        <v>3.8653519999999998E-12</v>
      </c>
      <c r="B10" s="24">
        <v>1.004</v>
      </c>
      <c r="C10" s="24">
        <v>-1.3844779999999999E-9</v>
      </c>
      <c r="D10" s="24">
        <v>1.006</v>
      </c>
    </row>
    <row r="11" spans="1:4" x14ac:dyDescent="0.25">
      <c r="A11" s="24">
        <v>-4.3200999999999997E-12</v>
      </c>
      <c r="B11" s="24">
        <v>1.41</v>
      </c>
      <c r="C11" s="24">
        <v>-1.2976219999999999E-9</v>
      </c>
      <c r="D11" s="24">
        <v>1.413</v>
      </c>
    </row>
    <row r="12" spans="1:4" x14ac:dyDescent="0.25">
      <c r="A12" s="24">
        <v>4.5474739999999997E-12</v>
      </c>
      <c r="B12" s="24">
        <v>1.8180000000000001</v>
      </c>
      <c r="C12" s="24">
        <v>-1.24146E-9</v>
      </c>
      <c r="D12" s="24">
        <v>1.819</v>
      </c>
    </row>
    <row r="13" spans="1:4" x14ac:dyDescent="0.25">
      <c r="A13" s="24">
        <v>4.5474739999999997E-12</v>
      </c>
      <c r="B13" s="24">
        <v>2.2250000000000001</v>
      </c>
      <c r="C13" s="24">
        <v>-1.3262709999999999E-9</v>
      </c>
      <c r="D13" s="24">
        <v>2.2240000000000002</v>
      </c>
    </row>
    <row r="14" spans="1:4" x14ac:dyDescent="0.25">
      <c r="A14" s="24">
        <v>3.1832310000000001E-12</v>
      </c>
      <c r="B14" s="24">
        <v>2.633</v>
      </c>
      <c r="C14" s="24">
        <v>-1.267153E-9</v>
      </c>
      <c r="D14" s="24">
        <v>2.63</v>
      </c>
    </row>
    <row r="15" spans="1:4" x14ac:dyDescent="0.25">
      <c r="A15" s="24">
        <v>3.6379789999999996E-12</v>
      </c>
      <c r="B15" s="24">
        <v>3.04</v>
      </c>
      <c r="C15" s="24">
        <v>-1.179615E-9</v>
      </c>
      <c r="D15" s="24">
        <v>3.036</v>
      </c>
    </row>
    <row r="16" spans="1:4" x14ac:dyDescent="0.25">
      <c r="A16" s="24">
        <v>3.4106050000000001E-12</v>
      </c>
      <c r="B16" s="24">
        <v>3.448</v>
      </c>
      <c r="C16" s="24">
        <v>-1.239414E-9</v>
      </c>
      <c r="D16" s="24">
        <v>3.4430000000000001</v>
      </c>
    </row>
    <row r="17" spans="1:4" x14ac:dyDescent="0.25">
      <c r="A17" s="24">
        <v>3.6379789999999996E-12</v>
      </c>
      <c r="B17" s="24">
        <v>3.8559999999999999</v>
      </c>
      <c r="C17" s="24">
        <v>-1.2560119999999999E-9</v>
      </c>
      <c r="D17" s="24">
        <v>3.85</v>
      </c>
    </row>
    <row r="18" spans="1:4" x14ac:dyDescent="0.25">
      <c r="A18" s="24">
        <v>2.9558579999999999E-12</v>
      </c>
      <c r="B18" s="24">
        <v>4.2619999999999996</v>
      </c>
      <c r="C18" s="24">
        <v>-1.3303630000000001E-9</v>
      </c>
      <c r="D18" s="24">
        <v>4.2569999999999997</v>
      </c>
    </row>
    <row r="19" spans="1:4" x14ac:dyDescent="0.25">
      <c r="A19" s="24">
        <v>3.1832310000000001E-12</v>
      </c>
      <c r="B19" s="24">
        <v>4.6710000000000003</v>
      </c>
      <c r="C19" s="24">
        <v>-1.3092179999999999E-9</v>
      </c>
      <c r="D19" s="24">
        <v>4.6630000000000003</v>
      </c>
    </row>
    <row r="20" spans="1:4" x14ac:dyDescent="0.25">
      <c r="A20" s="24">
        <v>4.0927259999999998E-12</v>
      </c>
      <c r="B20" s="24">
        <v>5.0789999999999997</v>
      </c>
      <c r="C20" s="24">
        <v>-1.275112E-9</v>
      </c>
      <c r="D20" s="24">
        <v>5.069</v>
      </c>
    </row>
    <row r="21" spans="1:4" x14ac:dyDescent="0.25">
      <c r="A21" s="24">
        <v>1.8189889999999999E-12</v>
      </c>
      <c r="B21" s="24">
        <v>5.4859999999999998</v>
      </c>
      <c r="C21" s="24">
        <v>-1.3228599999999999E-9</v>
      </c>
      <c r="D21" s="24">
        <v>5.476</v>
      </c>
    </row>
    <row r="22" spans="1:4" x14ac:dyDescent="0.25">
      <c r="A22" s="24">
        <v>4.5474739999999997E-13</v>
      </c>
      <c r="B22" s="24">
        <v>5.8940000000000001</v>
      </c>
      <c r="C22" s="24">
        <v>-1.33673E-9</v>
      </c>
      <c r="D22" s="24">
        <v>5.8819999999999997</v>
      </c>
    </row>
    <row r="23" spans="1:4" x14ac:dyDescent="0.25">
      <c r="A23" s="24">
        <v>9.0949469999999998E-13</v>
      </c>
      <c r="B23" s="24">
        <v>6.3</v>
      </c>
      <c r="C23" s="24">
        <v>-1.2819330000000001E-9</v>
      </c>
      <c r="D23" s="24">
        <v>6.2869999999999999</v>
      </c>
    </row>
    <row r="24" spans="1:4" x14ac:dyDescent="0.25">
      <c r="A24" s="24">
        <v>2.9558579999999999E-12</v>
      </c>
      <c r="B24" s="24">
        <v>6.7060000000000004</v>
      </c>
      <c r="C24" s="24">
        <v>-1.151648E-9</v>
      </c>
      <c r="D24" s="24">
        <v>6.694</v>
      </c>
    </row>
    <row r="25" spans="1:4" x14ac:dyDescent="0.25">
      <c r="A25" s="24">
        <v>-1.591616E-12</v>
      </c>
      <c r="B25" s="24">
        <v>7.1139999999999999</v>
      </c>
      <c r="C25" s="24">
        <v>-1.4415489999999999E-9</v>
      </c>
      <c r="D25" s="24">
        <v>7.1</v>
      </c>
    </row>
    <row r="26" spans="1:4" x14ac:dyDescent="0.25">
      <c r="A26" s="24">
        <v>3.1832310000000001E-12</v>
      </c>
      <c r="B26" s="24">
        <v>7.52</v>
      </c>
      <c r="C26" s="24">
        <v>-1.2971670000000001E-9</v>
      </c>
      <c r="D26" s="24">
        <v>7.5069999999999997</v>
      </c>
    </row>
    <row r="27" spans="1:4" x14ac:dyDescent="0.25">
      <c r="A27" s="24">
        <v>1.5234040000000001E-11</v>
      </c>
      <c r="B27" s="24">
        <v>7.9279999999999999</v>
      </c>
      <c r="C27" s="24">
        <v>-1.2819330000000001E-9</v>
      </c>
      <c r="D27" s="24">
        <v>7.915</v>
      </c>
    </row>
    <row r="28" spans="1:4" x14ac:dyDescent="0.25">
      <c r="A28" s="24">
        <v>4.5474739999999997E-12</v>
      </c>
      <c r="B28" s="24">
        <v>8.3350000000000009</v>
      </c>
      <c r="C28" s="24">
        <v>-1.35401E-9</v>
      </c>
      <c r="D28" s="24">
        <v>8.32</v>
      </c>
    </row>
    <row r="29" spans="1:4" x14ac:dyDescent="0.25">
      <c r="A29" s="24">
        <v>0</v>
      </c>
      <c r="B29" s="24">
        <v>8.7409999999999997</v>
      </c>
      <c r="C29" s="24">
        <v>-1.2844339999999999E-9</v>
      </c>
      <c r="D29" s="24">
        <v>8.7270000000000003</v>
      </c>
    </row>
    <row r="30" spans="1:4" x14ac:dyDescent="0.25">
      <c r="A30" s="24">
        <v>-9.0949469999999998E-13</v>
      </c>
      <c r="B30" s="24">
        <v>9.1460000000000008</v>
      </c>
      <c r="C30" s="24">
        <v>-1.1700649999999999E-9</v>
      </c>
      <c r="D30" s="24">
        <v>9.1340000000000003</v>
      </c>
    </row>
    <row r="31" spans="1:4" x14ac:dyDescent="0.25">
      <c r="A31" s="24">
        <v>3.4106050000000001E-12</v>
      </c>
      <c r="B31" s="24">
        <v>9.5519999999999996</v>
      </c>
      <c r="C31" s="24">
        <v>-1.2096280000000001E-9</v>
      </c>
      <c r="D31" s="24">
        <v>9.5399999999999991</v>
      </c>
    </row>
    <row r="32" spans="1:4" x14ac:dyDescent="0.25">
      <c r="A32" s="24">
        <v>5.456968E-12</v>
      </c>
      <c r="B32" s="24">
        <v>9.9619999999999997</v>
      </c>
      <c r="C32" s="24">
        <v>-1.193712E-9</v>
      </c>
      <c r="D32" s="24">
        <v>9.9450000000000003</v>
      </c>
    </row>
    <row r="33" spans="1:4" x14ac:dyDescent="0.25">
      <c r="A33" s="24">
        <v>-2.2737369999999998E-13</v>
      </c>
      <c r="B33" s="24">
        <v>10.369</v>
      </c>
      <c r="C33" s="24">
        <v>-1.239187E-9</v>
      </c>
      <c r="D33" s="24">
        <v>10.351000000000001</v>
      </c>
    </row>
    <row r="34" spans="1:4" x14ac:dyDescent="0.25">
      <c r="A34" s="24">
        <v>2.0463629999999999E-12</v>
      </c>
      <c r="B34" s="24">
        <v>10.773999999999999</v>
      </c>
      <c r="C34" s="24">
        <v>-1.3194489999999999E-9</v>
      </c>
      <c r="D34" s="24">
        <v>10.759</v>
      </c>
    </row>
    <row r="35" spans="1:4" x14ac:dyDescent="0.25">
      <c r="A35" s="24">
        <v>9.0949469999999998E-13</v>
      </c>
      <c r="B35" s="24">
        <v>11.18</v>
      </c>
      <c r="C35" s="24">
        <v>-1.2400960000000001E-9</v>
      </c>
      <c r="D35" s="24">
        <v>11.166</v>
      </c>
    </row>
    <row r="36" spans="1:4" x14ac:dyDescent="0.25">
      <c r="A36" s="24">
        <v>0</v>
      </c>
      <c r="B36" s="24">
        <v>11.59</v>
      </c>
      <c r="C36" s="24">
        <v>-1.2087179999999999E-9</v>
      </c>
      <c r="D36" s="24">
        <v>11.574</v>
      </c>
    </row>
    <row r="37" spans="1:4" x14ac:dyDescent="0.25">
      <c r="A37" s="24">
        <v>6.82121E-13</v>
      </c>
      <c r="B37" s="24">
        <v>12.01</v>
      </c>
      <c r="C37" s="24">
        <v>-1.256467E-9</v>
      </c>
      <c r="D37" s="24">
        <v>11.981</v>
      </c>
    </row>
    <row r="38" spans="1:4" x14ac:dyDescent="0.25">
      <c r="A38" s="24">
        <v>2.2737369999999998E-12</v>
      </c>
      <c r="B38" s="24">
        <v>12.414999999999999</v>
      </c>
      <c r="C38" s="24">
        <v>-1.286935E-9</v>
      </c>
      <c r="D38" s="24">
        <v>12.387</v>
      </c>
    </row>
    <row r="39" spans="1:4" x14ac:dyDescent="0.25">
      <c r="A39" s="24">
        <v>4.0927259999999998E-12</v>
      </c>
      <c r="B39" s="24">
        <v>12.823</v>
      </c>
      <c r="C39" s="24">
        <v>-1.291028E-9</v>
      </c>
      <c r="D39" s="24">
        <v>12.792999999999999</v>
      </c>
    </row>
    <row r="40" spans="1:4" x14ac:dyDescent="0.25">
      <c r="A40" s="24">
        <v>3.8653519999999998E-12</v>
      </c>
      <c r="B40" s="24">
        <v>13.231</v>
      </c>
      <c r="C40" s="24">
        <v>-1.326953E-9</v>
      </c>
      <c r="D40" s="24">
        <v>13.2</v>
      </c>
    </row>
    <row r="41" spans="1:4" x14ac:dyDescent="0.25">
      <c r="A41" s="24">
        <v>2.0463629999999999E-12</v>
      </c>
      <c r="B41" s="24">
        <v>13.638999999999999</v>
      </c>
      <c r="C41" s="24">
        <v>-1.283297E-9</v>
      </c>
      <c r="D41" s="24">
        <v>13.609</v>
      </c>
    </row>
    <row r="42" spans="1:4" x14ac:dyDescent="0.25">
      <c r="A42" s="24">
        <v>-7.5033310000000003E-12</v>
      </c>
      <c r="B42" s="24">
        <v>14.045999999999999</v>
      </c>
      <c r="C42" s="24">
        <v>-1.353783E-9</v>
      </c>
      <c r="D42" s="24">
        <v>14.016999999999999</v>
      </c>
    </row>
    <row r="43" spans="1:4" x14ac:dyDescent="0.25">
      <c r="A43" s="24">
        <v>-1.114131E-11</v>
      </c>
      <c r="B43" s="24">
        <v>14.452999999999999</v>
      </c>
      <c r="C43" s="24">
        <v>-1.2257709999999999E-9</v>
      </c>
      <c r="D43" s="24">
        <v>14.423</v>
      </c>
    </row>
    <row r="44" spans="1:4" x14ac:dyDescent="0.25">
      <c r="A44" s="24">
        <v>-3.1832310000000001E-12</v>
      </c>
      <c r="B44" s="24">
        <v>14.863</v>
      </c>
      <c r="C44" s="24">
        <v>-1.3151290000000001E-9</v>
      </c>
      <c r="D44" s="24">
        <v>14.827999999999999</v>
      </c>
    </row>
    <row r="45" spans="1:4" x14ac:dyDescent="0.25">
      <c r="A45" s="24">
        <v>1.0913940000000001E-11</v>
      </c>
      <c r="B45" s="24">
        <v>15.271000000000001</v>
      </c>
      <c r="C45" s="24">
        <v>-1.269882E-9</v>
      </c>
      <c r="D45" s="24">
        <v>15.234</v>
      </c>
    </row>
    <row r="46" spans="1:4" x14ac:dyDescent="0.25">
      <c r="A46" s="24">
        <v>8.1854519999999996E-12</v>
      </c>
      <c r="B46" s="24">
        <v>15.68</v>
      </c>
      <c r="C46" s="24">
        <v>-1.291255E-9</v>
      </c>
      <c r="D46" s="24">
        <v>15.638</v>
      </c>
    </row>
    <row r="47" spans="1:4" x14ac:dyDescent="0.25">
      <c r="A47" s="24">
        <v>7.2759579999999993E-12</v>
      </c>
      <c r="B47" s="24">
        <v>16.088000000000001</v>
      </c>
      <c r="C47" s="24">
        <v>-1.3315E-9</v>
      </c>
      <c r="D47" s="24">
        <v>16.042999999999999</v>
      </c>
    </row>
    <row r="48" spans="1:4" x14ac:dyDescent="0.25">
      <c r="A48" s="24">
        <v>4.0927259999999998E-12</v>
      </c>
      <c r="B48" s="24">
        <v>16.501000000000001</v>
      </c>
      <c r="C48" s="24">
        <v>-1.415174E-9</v>
      </c>
      <c r="D48" s="24">
        <v>16.451000000000001</v>
      </c>
    </row>
    <row r="49" spans="1:4" x14ac:dyDescent="0.25">
      <c r="A49" s="24">
        <v>2.2737369999999998E-12</v>
      </c>
      <c r="B49" s="24">
        <v>16.908000000000001</v>
      </c>
      <c r="C49" s="24">
        <v>-1.4183569999999999E-9</v>
      </c>
      <c r="D49" s="24">
        <v>16.856999999999999</v>
      </c>
    </row>
    <row r="50" spans="1:4" x14ac:dyDescent="0.25">
      <c r="A50" s="24">
        <v>4.5474739999999997E-13</v>
      </c>
      <c r="B50" s="24">
        <v>17.315999999999999</v>
      </c>
      <c r="C50" s="24">
        <v>-1.22418E-9</v>
      </c>
      <c r="D50" s="24">
        <v>17.263000000000002</v>
      </c>
    </row>
    <row r="51" spans="1:4" x14ac:dyDescent="0.25">
      <c r="A51" s="24">
        <v>-4.0927259999999998E-12</v>
      </c>
      <c r="B51" s="24">
        <v>17.722999999999999</v>
      </c>
      <c r="C51" s="24">
        <v>-1.281705E-9</v>
      </c>
      <c r="D51" s="24">
        <v>17.669</v>
      </c>
    </row>
    <row r="52" spans="1:4" x14ac:dyDescent="0.25">
      <c r="A52" s="24">
        <v>4.5474739999999997E-13</v>
      </c>
      <c r="B52" s="24">
        <v>18.13</v>
      </c>
      <c r="C52" s="24">
        <v>-1.208264E-9</v>
      </c>
      <c r="D52" s="24">
        <v>18.074999999999999</v>
      </c>
    </row>
    <row r="53" spans="1:4" x14ac:dyDescent="0.25">
      <c r="A53" s="24">
        <v>1.591616E-12</v>
      </c>
      <c r="B53" s="24">
        <v>18.536999999999999</v>
      </c>
      <c r="C53" s="24">
        <v>-1.327635E-9</v>
      </c>
      <c r="D53" s="24">
        <v>18.481000000000002</v>
      </c>
    </row>
    <row r="54" spans="1:4" x14ac:dyDescent="0.25">
      <c r="A54" s="24">
        <v>5.6843419999999999E-12</v>
      </c>
      <c r="B54" s="24">
        <v>18.943999999999999</v>
      </c>
      <c r="C54" s="24">
        <v>-1.2844339999999999E-9</v>
      </c>
      <c r="D54" s="24">
        <v>18.888000000000002</v>
      </c>
    </row>
    <row r="55" spans="1:4" x14ac:dyDescent="0.25">
      <c r="A55" s="24">
        <v>2.9558579999999999E-12</v>
      </c>
      <c r="B55" s="24">
        <v>19.352</v>
      </c>
      <c r="C55" s="24">
        <v>-1.372655E-9</v>
      </c>
      <c r="D55" s="24">
        <v>19.294</v>
      </c>
    </row>
    <row r="56" spans="1:4" x14ac:dyDescent="0.25">
      <c r="A56" s="24">
        <v>2.50111E-12</v>
      </c>
      <c r="B56" s="24">
        <v>19.757999999999999</v>
      </c>
      <c r="C56" s="24">
        <v>-1.3701539999999999E-9</v>
      </c>
      <c r="D56" s="24">
        <v>19.7</v>
      </c>
    </row>
    <row r="57" spans="1:4" x14ac:dyDescent="0.25">
      <c r="A57" s="24">
        <v>2.2737369999999998E-12</v>
      </c>
      <c r="B57" s="24">
        <v>20.166</v>
      </c>
      <c r="C57" s="24">
        <v>-1.182116E-9</v>
      </c>
      <c r="D57" s="24">
        <v>20.106999999999999</v>
      </c>
    </row>
    <row r="58" spans="1:4" x14ac:dyDescent="0.25">
      <c r="A58" s="24">
        <v>2.9558579999999999E-12</v>
      </c>
      <c r="B58" s="24">
        <v>20.574000000000002</v>
      </c>
      <c r="C58" s="24">
        <v>-1.3105820000000001E-9</v>
      </c>
      <c r="D58" s="24">
        <v>20.515000000000001</v>
      </c>
    </row>
    <row r="59" spans="1:4" x14ac:dyDescent="0.25">
      <c r="A59" s="24">
        <v>-4.5474739999999997E-13</v>
      </c>
      <c r="B59" s="24">
        <v>20.98</v>
      </c>
      <c r="C59" s="24">
        <v>-1.318085E-9</v>
      </c>
      <c r="D59" s="24">
        <v>20.922000000000001</v>
      </c>
    </row>
    <row r="60" spans="1:4" x14ac:dyDescent="0.25">
      <c r="A60" s="24">
        <v>9.0949469999999998E-13</v>
      </c>
      <c r="B60" s="24">
        <v>21.387</v>
      </c>
      <c r="C60" s="24">
        <v>-1.3014870000000001E-9</v>
      </c>
      <c r="D60" s="24">
        <v>21.329000000000001</v>
      </c>
    </row>
    <row r="61" spans="1:4" x14ac:dyDescent="0.25">
      <c r="A61" s="24">
        <v>2.50111E-12</v>
      </c>
      <c r="B61" s="24">
        <v>21.792999999999999</v>
      </c>
      <c r="C61" s="24">
        <v>-1.2166770000000001E-9</v>
      </c>
      <c r="D61" s="24">
        <v>21.736000000000001</v>
      </c>
    </row>
    <row r="62" spans="1:4" x14ac:dyDescent="0.25">
      <c r="A62" s="24">
        <v>1.136868E-12</v>
      </c>
      <c r="B62" s="24">
        <v>22.2</v>
      </c>
      <c r="C62" s="24">
        <v>-1.2389589999999999E-9</v>
      </c>
      <c r="D62" s="24">
        <v>22.143000000000001</v>
      </c>
    </row>
    <row r="63" spans="1:4" x14ac:dyDescent="0.25">
      <c r="A63" s="24">
        <v>6.82121E-13</v>
      </c>
      <c r="B63" s="24">
        <v>22.61</v>
      </c>
      <c r="C63" s="24">
        <v>-1.3756110000000001E-9</v>
      </c>
      <c r="D63" s="24">
        <v>22.552</v>
      </c>
    </row>
    <row r="64" spans="1:4" x14ac:dyDescent="0.25">
      <c r="A64" s="24">
        <v>2.9558579999999999E-12</v>
      </c>
      <c r="B64" s="24">
        <v>23.016999999999999</v>
      </c>
      <c r="C64" s="24">
        <v>-1.178705E-9</v>
      </c>
      <c r="D64" s="24">
        <v>22.96</v>
      </c>
    </row>
    <row r="65" spans="1:4" x14ac:dyDescent="0.25">
      <c r="A65" s="24">
        <v>-9.0949469999999998E-13</v>
      </c>
      <c r="B65" s="24">
        <v>23.427</v>
      </c>
      <c r="C65" s="24">
        <v>-1.3494629999999999E-9</v>
      </c>
      <c r="D65" s="24">
        <v>23.367999999999999</v>
      </c>
    </row>
    <row r="66" spans="1:4" x14ac:dyDescent="0.25">
      <c r="A66" s="24">
        <v>5.6843419999999999E-12</v>
      </c>
      <c r="B66" s="24">
        <v>23.835999999999999</v>
      </c>
      <c r="C66" s="24">
        <v>-1.2594229999999999E-9</v>
      </c>
      <c r="D66" s="24">
        <v>23.774999999999999</v>
      </c>
    </row>
    <row r="67" spans="1:4" x14ac:dyDescent="0.25">
      <c r="A67" s="24">
        <v>4.7748469999999999E-12</v>
      </c>
      <c r="B67" s="24">
        <v>24.242999999999999</v>
      </c>
      <c r="C67" s="24">
        <v>-1.319677E-9</v>
      </c>
      <c r="D67" s="24">
        <v>24.184000000000001</v>
      </c>
    </row>
    <row r="68" spans="1:4" x14ac:dyDescent="0.25">
      <c r="A68" s="24">
        <v>5.9117159999999999E-12</v>
      </c>
      <c r="B68" s="24">
        <v>24.65</v>
      </c>
      <c r="C68" s="24">
        <v>-1.287617E-9</v>
      </c>
      <c r="D68" s="24">
        <v>24.591000000000001</v>
      </c>
    </row>
    <row r="69" spans="1:4" x14ac:dyDescent="0.25">
      <c r="A69" s="24">
        <v>1.136868E-12</v>
      </c>
      <c r="B69" s="24">
        <v>25.058</v>
      </c>
      <c r="C69" s="24">
        <v>-1.2400960000000001E-9</v>
      </c>
      <c r="D69" s="24">
        <v>25.001000000000001</v>
      </c>
    </row>
    <row r="70" spans="1:4" x14ac:dyDescent="0.25">
      <c r="A70" s="24">
        <v>0</v>
      </c>
      <c r="B70" s="24">
        <v>25.466999999999999</v>
      </c>
      <c r="C70" s="24">
        <v>-1.4649690000000001E-9</v>
      </c>
      <c r="D70" s="24">
        <v>25.411999999999999</v>
      </c>
    </row>
    <row r="71" spans="1:4" x14ac:dyDescent="0.25">
      <c r="A71" s="24">
        <v>1.8189889999999999E-12</v>
      </c>
      <c r="B71" s="24">
        <v>25.870999999999999</v>
      </c>
      <c r="C71" s="24">
        <v>-1.216904E-9</v>
      </c>
      <c r="D71" s="24">
        <v>25.818999999999999</v>
      </c>
    </row>
    <row r="72" spans="1:4" x14ac:dyDescent="0.25">
      <c r="A72" s="24">
        <v>4.3200999999999997E-12</v>
      </c>
      <c r="B72" s="24">
        <v>26.277999999999999</v>
      </c>
      <c r="C72" s="24">
        <v>-1.198259E-9</v>
      </c>
      <c r="D72" s="24">
        <v>26.225999999999999</v>
      </c>
    </row>
    <row r="73" spans="1:4" x14ac:dyDescent="0.25">
      <c r="A73" s="24">
        <v>5.2295949999999998E-12</v>
      </c>
      <c r="B73" s="24">
        <v>26.684999999999999</v>
      </c>
      <c r="C73" s="24">
        <v>-1.247599E-9</v>
      </c>
      <c r="D73" s="24">
        <v>26.638999999999999</v>
      </c>
    </row>
    <row r="74" spans="1:4" x14ac:dyDescent="0.25">
      <c r="A74" s="24">
        <v>6.1390890000000001E-12</v>
      </c>
      <c r="B74" s="24">
        <v>27.097000000000001</v>
      </c>
      <c r="C74" s="24">
        <v>-1.2560119999999999E-9</v>
      </c>
      <c r="D74" s="24">
        <v>27.045000000000002</v>
      </c>
    </row>
    <row r="75" spans="1:4" x14ac:dyDescent="0.25">
      <c r="A75" s="24">
        <v>5.2295949999999998E-12</v>
      </c>
      <c r="B75" s="24">
        <v>27.51</v>
      </c>
      <c r="C75" s="24">
        <v>-1.1568769999999999E-9</v>
      </c>
      <c r="D75" s="24">
        <v>27.452000000000002</v>
      </c>
    </row>
    <row r="76" spans="1:4" x14ac:dyDescent="0.25">
      <c r="A76" s="24">
        <v>4.5474739999999997E-12</v>
      </c>
      <c r="B76" s="24">
        <v>27.923999999999999</v>
      </c>
      <c r="C76" s="24">
        <v>-1.455419E-9</v>
      </c>
      <c r="D76" s="24">
        <v>27.864000000000001</v>
      </c>
    </row>
    <row r="77" spans="1:4" x14ac:dyDescent="0.25">
      <c r="A77" s="24">
        <v>6.593837E-12</v>
      </c>
      <c r="B77" s="24">
        <v>28.338999999999999</v>
      </c>
      <c r="C77" s="24">
        <v>-1.350372E-9</v>
      </c>
      <c r="D77" s="24">
        <v>28.274000000000001</v>
      </c>
    </row>
    <row r="78" spans="1:4" x14ac:dyDescent="0.25">
      <c r="A78" s="24">
        <v>4.5474739999999997E-13</v>
      </c>
      <c r="B78" s="24">
        <v>28.754000000000001</v>
      </c>
      <c r="C78" s="24">
        <v>-1.3228599999999999E-9</v>
      </c>
      <c r="D78" s="24">
        <v>28.681999999999999</v>
      </c>
    </row>
    <row r="79" spans="1:4" x14ac:dyDescent="0.25">
      <c r="A79" s="24">
        <v>-4.5474739999999997E-13</v>
      </c>
      <c r="B79" s="24">
        <v>29.164999999999999</v>
      </c>
      <c r="C79" s="24">
        <v>-1.2025790000000001E-9</v>
      </c>
      <c r="D79" s="24">
        <v>29.09</v>
      </c>
    </row>
    <row r="80" spans="1:4" x14ac:dyDescent="0.25">
      <c r="A80" s="24">
        <v>1.136868E-12</v>
      </c>
      <c r="B80" s="24">
        <v>29.571000000000002</v>
      </c>
      <c r="C80" s="24">
        <v>-1.3490080000000001E-9</v>
      </c>
      <c r="D80" s="24">
        <v>29.495000000000001</v>
      </c>
    </row>
    <row r="81" spans="1:4" x14ac:dyDescent="0.25">
      <c r="A81" s="24">
        <v>-1.364242E-12</v>
      </c>
      <c r="B81" s="24">
        <v>29.98</v>
      </c>
      <c r="C81" s="24">
        <v>-1.285343E-9</v>
      </c>
      <c r="D81" s="24">
        <v>29.902000000000001</v>
      </c>
    </row>
    <row r="82" spans="1:4" x14ac:dyDescent="0.25">
      <c r="A82" s="24">
        <v>-2.2737369999999998E-13</v>
      </c>
      <c r="B82" s="24">
        <v>30.388000000000002</v>
      </c>
      <c r="C82" s="24">
        <v>-1.261697E-9</v>
      </c>
      <c r="D82" s="24">
        <v>30.309000000000001</v>
      </c>
    </row>
    <row r="83" spans="1:4" x14ac:dyDescent="0.25">
      <c r="A83" s="24">
        <v>2.9558579999999999E-12</v>
      </c>
      <c r="B83" s="24">
        <v>30.794</v>
      </c>
      <c r="C83" s="24">
        <v>-1.316039E-9</v>
      </c>
      <c r="D83" s="24">
        <v>30.716000000000001</v>
      </c>
    </row>
    <row r="84" spans="1:4" x14ac:dyDescent="0.25">
      <c r="A84" s="24">
        <v>0</v>
      </c>
      <c r="B84" s="24">
        <v>31.201000000000001</v>
      </c>
      <c r="C84" s="24">
        <v>-1.2805689999999999E-9</v>
      </c>
      <c r="D84" s="24">
        <v>31.123999999999999</v>
      </c>
    </row>
    <row r="85" spans="1:4" x14ac:dyDescent="0.25">
      <c r="A85" s="24">
        <v>5.6843419999999999E-12</v>
      </c>
      <c r="B85" s="24">
        <v>31.61</v>
      </c>
      <c r="C85" s="24">
        <v>-1.2842069999999999E-9</v>
      </c>
      <c r="D85" s="24">
        <v>31.532</v>
      </c>
    </row>
    <row r="86" spans="1:4" x14ac:dyDescent="0.25">
      <c r="A86" s="24">
        <v>3.8653519999999998E-12</v>
      </c>
      <c r="B86" s="24">
        <v>32.021000000000001</v>
      </c>
      <c r="C86" s="24">
        <v>-1.415401E-9</v>
      </c>
      <c r="D86" s="24">
        <v>31.943999999999999</v>
      </c>
    </row>
    <row r="87" spans="1:4" x14ac:dyDescent="0.25">
      <c r="A87" s="24">
        <v>1.591616E-12</v>
      </c>
      <c r="B87" s="24">
        <v>32.429000000000002</v>
      </c>
      <c r="C87" s="24">
        <v>-1.226226E-9</v>
      </c>
      <c r="D87" s="24">
        <v>32.350999999999999</v>
      </c>
    </row>
    <row r="88" spans="1:4" x14ac:dyDescent="0.25">
      <c r="A88" s="24">
        <v>2.50111E-12</v>
      </c>
      <c r="B88" s="24">
        <v>32.837000000000003</v>
      </c>
      <c r="C88" s="24">
        <v>-1.2098550000000001E-9</v>
      </c>
      <c r="D88" s="24">
        <v>32.758000000000003</v>
      </c>
    </row>
    <row r="89" spans="1:4" x14ac:dyDescent="0.25">
      <c r="A89" s="24">
        <v>2.2737369999999998E-12</v>
      </c>
      <c r="B89" s="24">
        <v>33.243000000000002</v>
      </c>
      <c r="C89" s="24">
        <v>-1.2789769999999999E-9</v>
      </c>
      <c r="D89" s="24">
        <v>33.164999999999999</v>
      </c>
    </row>
    <row r="90" spans="1:4" x14ac:dyDescent="0.25">
      <c r="A90" s="24">
        <v>2.2737369999999998E-12</v>
      </c>
      <c r="B90" s="24">
        <v>33.652000000000001</v>
      </c>
      <c r="C90" s="24">
        <v>-1.2330470000000001E-9</v>
      </c>
      <c r="D90" s="24">
        <v>33.573999999999998</v>
      </c>
    </row>
    <row r="91" spans="1:4" x14ac:dyDescent="0.25">
      <c r="A91" s="24">
        <v>2.0463629999999999E-12</v>
      </c>
      <c r="B91" s="24">
        <v>34.061</v>
      </c>
      <c r="C91" s="24">
        <v>-1.2178130000000001E-9</v>
      </c>
      <c r="D91" s="24">
        <v>33.981999999999999</v>
      </c>
    </row>
    <row r="92" spans="1:4" x14ac:dyDescent="0.25">
      <c r="A92" s="24">
        <v>6.1390890000000001E-12</v>
      </c>
      <c r="B92" s="24">
        <v>34.466999999999999</v>
      </c>
      <c r="C92" s="24">
        <v>-1.3187670000000001E-9</v>
      </c>
      <c r="D92" s="24">
        <v>34.396000000000001</v>
      </c>
    </row>
    <row r="93" spans="1:4" x14ac:dyDescent="0.25">
      <c r="A93" s="24">
        <v>-4.7748469999999999E-12</v>
      </c>
      <c r="B93" s="24">
        <v>34.872999999999998</v>
      </c>
      <c r="C93" s="24">
        <v>-1.2059900000000001E-9</v>
      </c>
      <c r="D93" s="24">
        <v>34.805999999999997</v>
      </c>
    </row>
    <row r="94" spans="1:4" x14ac:dyDescent="0.25">
      <c r="A94" s="24">
        <v>3.1832310000000001E-12</v>
      </c>
      <c r="B94" s="24">
        <v>35.280999999999999</v>
      </c>
      <c r="C94" s="24">
        <v>-1.228045E-9</v>
      </c>
      <c r="D94" s="24">
        <v>35.215000000000003</v>
      </c>
    </row>
    <row r="95" spans="1:4" x14ac:dyDescent="0.25">
      <c r="A95" s="24">
        <v>3.1832310000000001E-12</v>
      </c>
      <c r="B95" s="24">
        <v>35.686999999999998</v>
      </c>
      <c r="C95" s="24">
        <v>-1.2785220000000001E-9</v>
      </c>
      <c r="D95" s="24">
        <v>35.622</v>
      </c>
    </row>
    <row r="96" spans="1:4" x14ac:dyDescent="0.25">
      <c r="A96" s="24">
        <v>2.0463629999999999E-12</v>
      </c>
      <c r="B96" s="24">
        <v>36.094000000000001</v>
      </c>
      <c r="C96" s="24">
        <v>-1.218041E-9</v>
      </c>
      <c r="D96" s="24">
        <v>36.03</v>
      </c>
    </row>
    <row r="97" spans="1:4" x14ac:dyDescent="0.25">
      <c r="A97" s="24">
        <v>-2.2737369999999998E-12</v>
      </c>
      <c r="B97" s="24">
        <v>36.500999999999998</v>
      </c>
      <c r="C97" s="24">
        <v>-1.2864800000000001E-9</v>
      </c>
      <c r="D97" s="24">
        <v>36.433999999999997</v>
      </c>
    </row>
    <row r="98" spans="1:4" x14ac:dyDescent="0.25">
      <c r="A98" s="24">
        <v>3.4106050000000001E-12</v>
      </c>
      <c r="B98" s="24">
        <v>36.908999999999999</v>
      </c>
      <c r="C98" s="24">
        <v>-1.285571E-9</v>
      </c>
      <c r="D98" s="24">
        <v>36.841000000000001</v>
      </c>
    </row>
    <row r="99" spans="1:4" x14ac:dyDescent="0.25">
      <c r="A99" s="24">
        <v>5.9117159999999999E-12</v>
      </c>
      <c r="B99" s="24">
        <v>37.316000000000003</v>
      </c>
      <c r="C99" s="24">
        <v>-1.2576039999999999E-9</v>
      </c>
      <c r="D99" s="24">
        <v>37.250999999999998</v>
      </c>
    </row>
    <row r="100" spans="1:4" x14ac:dyDescent="0.25">
      <c r="A100" s="24">
        <v>8.4128259999999995E-12</v>
      </c>
      <c r="B100" s="24">
        <v>37.725000000000001</v>
      </c>
      <c r="C100" s="24">
        <v>-1.3533279999999999E-9</v>
      </c>
      <c r="D100" s="24">
        <v>37.655999999999999</v>
      </c>
    </row>
    <row r="101" spans="1:4" x14ac:dyDescent="0.25">
      <c r="A101" s="24">
        <v>3.8653519999999998E-12</v>
      </c>
      <c r="B101" s="24">
        <v>38.131</v>
      </c>
      <c r="C101" s="24">
        <v>-1.2209970000000001E-9</v>
      </c>
      <c r="D101" s="24">
        <v>38.064</v>
      </c>
    </row>
    <row r="102" spans="1:4" x14ac:dyDescent="0.25">
      <c r="A102" s="24">
        <v>2.0463629999999999E-12</v>
      </c>
      <c r="B102" s="24">
        <v>38.536999999999999</v>
      </c>
      <c r="C102" s="24">
        <v>-1.386525E-9</v>
      </c>
      <c r="D102" s="24">
        <v>38.470999999999997</v>
      </c>
    </row>
    <row r="103" spans="1:4" x14ac:dyDescent="0.25">
      <c r="A103" s="24">
        <v>3.1832310000000001E-12</v>
      </c>
      <c r="B103" s="24">
        <v>38.945</v>
      </c>
      <c r="C103" s="24">
        <v>-1.299213E-9</v>
      </c>
      <c r="D103" s="24">
        <v>38.878</v>
      </c>
    </row>
    <row r="104" spans="1:4" x14ac:dyDescent="0.25">
      <c r="A104" s="24">
        <v>6.82121E-13</v>
      </c>
      <c r="B104" s="24">
        <v>39.353000000000002</v>
      </c>
      <c r="C104" s="24">
        <v>-1.346507E-9</v>
      </c>
      <c r="D104" s="24">
        <v>39.29</v>
      </c>
    </row>
    <row r="105" spans="1:4" x14ac:dyDescent="0.25">
      <c r="A105" s="24">
        <v>3.1832310000000001E-12</v>
      </c>
      <c r="B105" s="24">
        <v>39.759</v>
      </c>
      <c r="C105" s="24">
        <v>-1.2325929999999999E-9</v>
      </c>
      <c r="D105" s="24">
        <v>39.700000000000003</v>
      </c>
    </row>
    <row r="106" spans="1:4" x14ac:dyDescent="0.25">
      <c r="A106" s="24">
        <v>-1.364242E-12</v>
      </c>
      <c r="B106" s="24">
        <v>40.167000000000002</v>
      </c>
      <c r="C106" s="24">
        <v>-1.2560119999999999E-9</v>
      </c>
      <c r="D106" s="24">
        <v>40.112000000000002</v>
      </c>
    </row>
    <row r="107" spans="1:4" x14ac:dyDescent="0.25">
      <c r="A107" s="24">
        <v>-1.591616E-12</v>
      </c>
      <c r="B107" s="24">
        <v>40.573999999999998</v>
      </c>
      <c r="C107" s="24">
        <v>-1.4329090000000001E-9</v>
      </c>
      <c r="D107" s="24">
        <v>40.518000000000001</v>
      </c>
    </row>
    <row r="108" spans="1:4" x14ac:dyDescent="0.25">
      <c r="A108" s="24">
        <v>6.82121E-13</v>
      </c>
      <c r="B108" s="24">
        <v>40.984999999999999</v>
      </c>
      <c r="C108" s="24">
        <v>-1.4069879999999999E-9</v>
      </c>
      <c r="D108" s="24">
        <v>40.924999999999997</v>
      </c>
    </row>
    <row r="109" spans="1:4" x14ac:dyDescent="0.25">
      <c r="A109" s="24">
        <v>3.4106050000000001E-12</v>
      </c>
      <c r="B109" s="24">
        <v>41.393999999999998</v>
      </c>
      <c r="C109" s="24">
        <v>-1.3969839999999999E-9</v>
      </c>
      <c r="D109" s="24">
        <v>41.332999999999998</v>
      </c>
    </row>
    <row r="110" spans="1:4" x14ac:dyDescent="0.25">
      <c r="A110" s="24">
        <v>5.2295949999999998E-12</v>
      </c>
      <c r="B110" s="24">
        <v>41.804000000000002</v>
      </c>
      <c r="C110" s="24">
        <v>-1.1702919999999999E-9</v>
      </c>
      <c r="D110" s="24">
        <v>41.741</v>
      </c>
    </row>
    <row r="111" spans="1:4" x14ac:dyDescent="0.25">
      <c r="A111" s="24">
        <v>-1.8189889999999999E-12</v>
      </c>
      <c r="B111" s="24">
        <v>42.213000000000001</v>
      </c>
      <c r="C111" s="24">
        <v>-1.2657889999999999E-9</v>
      </c>
      <c r="D111" s="24">
        <v>42.149000000000001</v>
      </c>
    </row>
    <row r="112" spans="1:4" x14ac:dyDescent="0.25">
      <c r="A112" s="24">
        <v>1.591616E-12</v>
      </c>
      <c r="B112" s="24">
        <v>42.619</v>
      </c>
      <c r="C112" s="24">
        <v>-1.203716E-9</v>
      </c>
      <c r="D112" s="24">
        <v>42.557000000000002</v>
      </c>
    </row>
    <row r="113" spans="1:4" x14ac:dyDescent="0.25">
      <c r="A113" s="24">
        <v>-3.4106050000000001E-12</v>
      </c>
      <c r="B113" s="24">
        <v>43.026000000000003</v>
      </c>
      <c r="C113" s="24">
        <v>-1.281478E-9</v>
      </c>
      <c r="D113" s="24">
        <v>42.966000000000001</v>
      </c>
    </row>
    <row r="114" spans="1:4" x14ac:dyDescent="0.25">
      <c r="A114" s="24">
        <v>9.0949469999999998E-13</v>
      </c>
      <c r="B114" s="24">
        <v>43.435000000000002</v>
      </c>
      <c r="C114" s="24">
        <v>-1.1434619999999999E-9</v>
      </c>
      <c r="D114" s="24">
        <v>43.372999999999998</v>
      </c>
    </row>
    <row r="115" spans="1:4" x14ac:dyDescent="0.25">
      <c r="A115" s="24">
        <v>2.50111E-12</v>
      </c>
      <c r="B115" s="24">
        <v>43.841000000000001</v>
      </c>
      <c r="C115" s="24">
        <v>-1.172793E-9</v>
      </c>
      <c r="D115" s="24">
        <v>43.781999999999996</v>
      </c>
    </row>
    <row r="116" spans="1:4" x14ac:dyDescent="0.25">
      <c r="A116" s="24">
        <v>9.0949470000000004E-12</v>
      </c>
      <c r="B116" s="24">
        <v>44.250999999999998</v>
      </c>
      <c r="C116" s="24">
        <v>-1.182116E-9</v>
      </c>
      <c r="D116" s="24">
        <v>44.19</v>
      </c>
    </row>
    <row r="117" spans="1:4" x14ac:dyDescent="0.25">
      <c r="A117" s="24">
        <v>1.591616E-12</v>
      </c>
      <c r="B117" s="24">
        <v>44.664000000000001</v>
      </c>
      <c r="C117" s="24">
        <v>-1.215312E-9</v>
      </c>
      <c r="D117" s="24">
        <v>44.601999999999997</v>
      </c>
    </row>
    <row r="118" spans="1:4" x14ac:dyDescent="0.25">
      <c r="A118" s="24">
        <v>3.1832310000000001E-12</v>
      </c>
      <c r="B118" s="24">
        <v>45.076000000000001</v>
      </c>
      <c r="C118" s="24">
        <v>-1.254648E-9</v>
      </c>
      <c r="D118" s="24">
        <v>45.01</v>
      </c>
    </row>
    <row r="119" spans="1:4" x14ac:dyDescent="0.25">
      <c r="A119" s="24">
        <v>3.8653519999999998E-12</v>
      </c>
      <c r="B119" s="24">
        <v>45.484000000000002</v>
      </c>
      <c r="C119" s="24">
        <v>-1.27784E-9</v>
      </c>
      <c r="D119" s="24">
        <v>45.418999999999997</v>
      </c>
    </row>
    <row r="120" spans="1:4" x14ac:dyDescent="0.25">
      <c r="A120" s="24">
        <v>-4.5474739999999997E-13</v>
      </c>
      <c r="B120" s="24">
        <v>45.892000000000003</v>
      </c>
      <c r="C120" s="24">
        <v>-1.199396E-9</v>
      </c>
      <c r="D120" s="24">
        <v>45.826000000000001</v>
      </c>
    </row>
    <row r="121" spans="1:4" x14ac:dyDescent="0.25">
      <c r="A121" s="24">
        <v>2.2737369999999998E-12</v>
      </c>
      <c r="B121" s="24">
        <v>46.3</v>
      </c>
      <c r="C121" s="24">
        <v>-1.426088E-9</v>
      </c>
      <c r="D121" s="24">
        <v>46.237000000000002</v>
      </c>
    </row>
    <row r="122" spans="1:4" x14ac:dyDescent="0.25">
      <c r="A122" s="24">
        <v>-2.9558579999999999E-12</v>
      </c>
      <c r="B122" s="24">
        <v>46.707999999999998</v>
      </c>
      <c r="C122" s="24">
        <v>-1.2255439999999999E-9</v>
      </c>
      <c r="D122" s="24">
        <v>46.643999999999998</v>
      </c>
    </row>
    <row r="123" spans="1:4" x14ac:dyDescent="0.25">
      <c r="A123" s="24">
        <v>4.5474739999999997E-12</v>
      </c>
      <c r="B123" s="24">
        <v>47.12</v>
      </c>
      <c r="C123" s="24">
        <v>-1.259878E-9</v>
      </c>
      <c r="D123" s="24">
        <v>47.051000000000002</v>
      </c>
    </row>
    <row r="124" spans="1:4" x14ac:dyDescent="0.25">
      <c r="A124" s="24">
        <v>6.8212100000000002E-12</v>
      </c>
      <c r="B124" s="24">
        <v>47.53</v>
      </c>
      <c r="C124" s="24">
        <v>-1.316266E-9</v>
      </c>
      <c r="D124" s="24">
        <v>47.457999999999998</v>
      </c>
    </row>
    <row r="125" spans="1:4" x14ac:dyDescent="0.25">
      <c r="A125" s="24">
        <v>5.9117159999999999E-12</v>
      </c>
      <c r="B125" s="24">
        <v>47.938000000000002</v>
      </c>
      <c r="C125" s="24">
        <v>-1.191438E-9</v>
      </c>
      <c r="D125" s="24">
        <v>47.866</v>
      </c>
    </row>
    <row r="126" spans="1:4" x14ac:dyDescent="0.25">
      <c r="A126" s="24">
        <v>4.3200999999999997E-12</v>
      </c>
      <c r="B126" s="24">
        <v>48.344000000000001</v>
      </c>
      <c r="C126" s="24">
        <v>-1.247599E-9</v>
      </c>
      <c r="D126" s="24">
        <v>48.273000000000003</v>
      </c>
    </row>
    <row r="127" spans="1:4" x14ac:dyDescent="0.25">
      <c r="A127" s="24">
        <v>-6.82121E-13</v>
      </c>
      <c r="B127" s="24">
        <v>48.752000000000002</v>
      </c>
      <c r="C127" s="24">
        <v>-1.239641E-9</v>
      </c>
      <c r="D127" s="24">
        <v>48.680999999999997</v>
      </c>
    </row>
    <row r="128" spans="1:4" x14ac:dyDescent="0.25">
      <c r="A128" s="24">
        <v>2.0463629999999999E-12</v>
      </c>
      <c r="B128" s="24">
        <v>49.155999999999999</v>
      </c>
      <c r="C128" s="24">
        <v>-1.2257709999999999E-9</v>
      </c>
      <c r="D128" s="24">
        <v>49.088000000000001</v>
      </c>
    </row>
    <row r="129" spans="1:4" x14ac:dyDescent="0.25">
      <c r="A129" s="24">
        <v>6.1390890000000001E-12</v>
      </c>
      <c r="B129" s="24">
        <v>49.561</v>
      </c>
      <c r="C129" s="24">
        <v>-1.352191E-9</v>
      </c>
      <c r="D129" s="24">
        <v>49.494999999999997</v>
      </c>
    </row>
    <row r="130" spans="1:4" x14ac:dyDescent="0.25">
      <c r="A130" s="24">
        <v>9.0949469999999998E-13</v>
      </c>
      <c r="B130" s="24">
        <v>49.968000000000004</v>
      </c>
      <c r="C130" s="24">
        <v>-1.300805E-9</v>
      </c>
      <c r="D130" s="24">
        <v>49.902999999999999</v>
      </c>
    </row>
    <row r="131" spans="1:4" x14ac:dyDescent="0.25">
      <c r="A131" s="24">
        <v>4.5474739999999997E-12</v>
      </c>
      <c r="B131" s="24">
        <v>50.378999999999998</v>
      </c>
      <c r="C131" s="24">
        <v>-1.4122180000000001E-9</v>
      </c>
      <c r="D131" s="24">
        <v>50.31</v>
      </c>
    </row>
    <row r="132" spans="1:4" x14ac:dyDescent="0.25">
      <c r="A132" s="24">
        <v>7.0485840000000001E-12</v>
      </c>
      <c r="B132" s="24">
        <v>50.787999999999997</v>
      </c>
      <c r="C132" s="24">
        <v>-1.0961679999999999E-9</v>
      </c>
      <c r="D132" s="24">
        <v>50.719000000000001</v>
      </c>
    </row>
    <row r="133" spans="1:4" x14ac:dyDescent="0.25">
      <c r="A133" s="24">
        <v>1.136868E-12</v>
      </c>
      <c r="B133" s="24">
        <v>51.197000000000003</v>
      </c>
      <c r="C133" s="24">
        <v>-1.2228160000000001E-9</v>
      </c>
      <c r="D133" s="24">
        <v>51.127000000000002</v>
      </c>
    </row>
    <row r="134" spans="1:4" x14ac:dyDescent="0.25">
      <c r="A134" s="24">
        <v>-1.364242E-12</v>
      </c>
      <c r="B134" s="24">
        <v>51.603999999999999</v>
      </c>
      <c r="C134" s="24">
        <v>-1.1361859999999999E-9</v>
      </c>
      <c r="D134" s="24">
        <v>51.536999999999999</v>
      </c>
    </row>
    <row r="135" spans="1:4" x14ac:dyDescent="0.25">
      <c r="A135" s="24">
        <v>3.8653519999999998E-12</v>
      </c>
      <c r="B135" s="24">
        <v>52.011000000000003</v>
      </c>
      <c r="C135" s="24">
        <v>-1.285798E-9</v>
      </c>
      <c r="D135" s="24">
        <v>51.942999999999998</v>
      </c>
    </row>
    <row r="136" spans="1:4" x14ac:dyDescent="0.25">
      <c r="A136" s="24">
        <v>2.2737369999999998E-12</v>
      </c>
      <c r="B136" s="24">
        <v>52.418999999999997</v>
      </c>
      <c r="C136" s="24">
        <v>-1.3094449999999999E-9</v>
      </c>
      <c r="D136" s="24">
        <v>52.351999999999997</v>
      </c>
    </row>
    <row r="137" spans="1:4" x14ac:dyDescent="0.25">
      <c r="A137" s="24">
        <v>4.3200999999999997E-12</v>
      </c>
      <c r="B137" s="24">
        <v>52.828000000000003</v>
      </c>
      <c r="C137" s="24">
        <v>-1.409944E-9</v>
      </c>
      <c r="D137" s="24">
        <v>52.76</v>
      </c>
    </row>
    <row r="138" spans="1:4" x14ac:dyDescent="0.25">
      <c r="A138" s="24">
        <v>-2.2737369999999998E-13</v>
      </c>
      <c r="B138" s="24">
        <v>53.234999999999999</v>
      </c>
      <c r="C138" s="24">
        <v>-1.3014870000000001E-9</v>
      </c>
      <c r="D138" s="24">
        <v>53.167000000000002</v>
      </c>
    </row>
    <row r="139" spans="1:4" x14ac:dyDescent="0.25">
      <c r="A139" s="24">
        <v>2.0463629999999999E-12</v>
      </c>
      <c r="B139" s="24">
        <v>53.64</v>
      </c>
      <c r="C139" s="24">
        <v>-1.2801140000000001E-9</v>
      </c>
      <c r="D139" s="24">
        <v>53.573999999999998</v>
      </c>
    </row>
    <row r="140" spans="1:4" x14ac:dyDescent="0.25">
      <c r="A140" s="24">
        <v>1.591616E-12</v>
      </c>
      <c r="B140" s="24">
        <v>54.045999999999999</v>
      </c>
      <c r="C140" s="24">
        <v>-1.183935E-9</v>
      </c>
      <c r="D140" s="24">
        <v>53.981000000000002</v>
      </c>
    </row>
    <row r="141" spans="1:4" x14ac:dyDescent="0.25">
      <c r="A141" s="24">
        <v>2.0463629999999999E-12</v>
      </c>
      <c r="B141" s="24">
        <v>54.453000000000003</v>
      </c>
      <c r="C141" s="24">
        <v>-1.301032E-9</v>
      </c>
      <c r="D141" s="24">
        <v>54.390999999999998</v>
      </c>
    </row>
    <row r="142" spans="1:4" x14ac:dyDescent="0.25">
      <c r="A142" s="24">
        <v>0</v>
      </c>
      <c r="B142" s="24">
        <v>54.860999999999997</v>
      </c>
      <c r="C142" s="24">
        <v>-1.3087630000000001E-9</v>
      </c>
      <c r="D142" s="24">
        <v>54.798999999999999</v>
      </c>
    </row>
    <row r="143" spans="1:4" x14ac:dyDescent="0.25">
      <c r="A143" s="24">
        <v>2.0463629999999999E-12</v>
      </c>
      <c r="B143" s="24">
        <v>55.268999999999998</v>
      </c>
      <c r="C143" s="24">
        <v>-1.2348660000000001E-9</v>
      </c>
      <c r="D143" s="24">
        <v>55.206000000000003</v>
      </c>
    </row>
    <row r="144" spans="1:4" x14ac:dyDescent="0.25">
      <c r="A144" s="24">
        <v>3.1832310000000001E-12</v>
      </c>
      <c r="B144" s="24">
        <v>55.679000000000002</v>
      </c>
      <c r="C144" s="24">
        <v>-1.1916649999999999E-9</v>
      </c>
      <c r="D144" s="24">
        <v>55.615000000000002</v>
      </c>
    </row>
    <row r="145" spans="1:4" x14ac:dyDescent="0.25">
      <c r="A145" s="24">
        <v>3.8653519999999998E-12</v>
      </c>
      <c r="B145" s="24">
        <v>56.088000000000001</v>
      </c>
      <c r="C145" s="24">
        <v>-1.24578E-9</v>
      </c>
      <c r="D145" s="24">
        <v>56.024000000000001</v>
      </c>
    </row>
    <row r="146" spans="1:4" x14ac:dyDescent="0.25">
      <c r="A146" s="24">
        <v>6.82121E-13</v>
      </c>
      <c r="B146" s="24">
        <v>56.496000000000002</v>
      </c>
      <c r="C146" s="24">
        <v>-1.2630610000000001E-9</v>
      </c>
      <c r="D146" s="24">
        <v>56.433999999999997</v>
      </c>
    </row>
    <row r="147" spans="1:4" x14ac:dyDescent="0.25">
      <c r="A147" s="24">
        <v>2.9558579999999999E-12</v>
      </c>
      <c r="B147" s="24">
        <v>56.902999999999999</v>
      </c>
      <c r="C147" s="24">
        <v>-1.3490080000000001E-9</v>
      </c>
      <c r="D147" s="24">
        <v>56.84</v>
      </c>
    </row>
    <row r="148" spans="1:4" x14ac:dyDescent="0.25">
      <c r="A148" s="24">
        <v>2.9558579999999999E-12</v>
      </c>
      <c r="B148" s="24">
        <v>57.311</v>
      </c>
      <c r="C148" s="24">
        <v>-1.4424590000000001E-9</v>
      </c>
      <c r="D148" s="24">
        <v>57.246000000000002</v>
      </c>
    </row>
    <row r="149" spans="1:4" x14ac:dyDescent="0.25">
      <c r="A149" s="24">
        <v>4.0927259999999998E-12</v>
      </c>
      <c r="B149" s="24">
        <v>57.720999999999997</v>
      </c>
      <c r="C149" s="24">
        <v>-1.292165E-9</v>
      </c>
      <c r="D149" s="24">
        <v>57.652999999999999</v>
      </c>
    </row>
    <row r="150" spans="1:4" x14ac:dyDescent="0.25">
      <c r="A150" s="24">
        <v>2.50111E-12</v>
      </c>
      <c r="B150" s="24">
        <v>58.136000000000003</v>
      </c>
      <c r="C150" s="24">
        <v>-1.1416429999999999E-9</v>
      </c>
      <c r="D150" s="24">
        <v>58.06</v>
      </c>
    </row>
    <row r="151" spans="1:4" x14ac:dyDescent="0.25">
      <c r="A151" s="24">
        <v>9.0949469999999998E-13</v>
      </c>
      <c r="B151" s="24">
        <v>58.543999999999997</v>
      </c>
      <c r="C151" s="24">
        <v>-1.1489190000000001E-9</v>
      </c>
      <c r="D151" s="24">
        <v>58.470999999999997</v>
      </c>
    </row>
    <row r="152" spans="1:4" x14ac:dyDescent="0.25">
      <c r="A152" s="24">
        <v>2.9558579999999999E-12</v>
      </c>
      <c r="B152" s="24">
        <v>58.951000000000001</v>
      </c>
      <c r="C152" s="24">
        <v>-1.177796E-9</v>
      </c>
      <c r="D152" s="24">
        <v>58.875999999999998</v>
      </c>
    </row>
    <row r="153" spans="1:4" x14ac:dyDescent="0.25">
      <c r="A153" s="24">
        <v>1.6598279999999999E-11</v>
      </c>
      <c r="B153" s="24">
        <v>59.359000000000002</v>
      </c>
      <c r="C153" s="24">
        <v>-1.3053520000000001E-9</v>
      </c>
      <c r="D153" s="24">
        <v>59.283999999999999</v>
      </c>
    </row>
    <row r="154" spans="1:4" x14ac:dyDescent="0.25">
      <c r="A154" s="24">
        <v>6.593837E-12</v>
      </c>
      <c r="B154" s="24">
        <v>59.767000000000003</v>
      </c>
      <c r="C154" s="24">
        <v>-1.167109E-9</v>
      </c>
      <c r="D154" s="24">
        <v>59.692999999999998</v>
      </c>
    </row>
    <row r="155" spans="1:4" x14ac:dyDescent="0.25">
      <c r="A155" s="24">
        <v>3.1832310000000001E-12</v>
      </c>
      <c r="B155" s="24">
        <v>60.173999999999999</v>
      </c>
      <c r="C155" s="24">
        <v>-1.2196320000000001E-9</v>
      </c>
      <c r="D155" s="24">
        <v>60.100999999999999</v>
      </c>
    </row>
    <row r="156" spans="1:4" x14ac:dyDescent="0.25">
      <c r="A156" s="24">
        <v>3.6379789999999996E-12</v>
      </c>
      <c r="B156" s="24">
        <v>60.587000000000003</v>
      </c>
      <c r="C156" s="24">
        <v>-1.423132E-9</v>
      </c>
      <c r="D156" s="24">
        <v>60.51</v>
      </c>
    </row>
    <row r="157" spans="1:4" x14ac:dyDescent="0.25">
      <c r="A157" s="24">
        <v>5.9117159999999999E-12</v>
      </c>
      <c r="B157" s="24">
        <v>61.000999999999998</v>
      </c>
      <c r="C157" s="24">
        <v>-1.2294090000000001E-9</v>
      </c>
      <c r="D157" s="24">
        <v>60.915999999999997</v>
      </c>
    </row>
    <row r="158" spans="1:4" x14ac:dyDescent="0.25">
      <c r="A158" s="24">
        <v>3.6379789999999996E-12</v>
      </c>
      <c r="B158" s="24">
        <v>61.408999999999999</v>
      </c>
      <c r="C158" s="24">
        <v>-1.3931189999999999E-9</v>
      </c>
      <c r="D158" s="24">
        <v>61.325000000000003</v>
      </c>
    </row>
    <row r="159" spans="1:4" x14ac:dyDescent="0.25">
      <c r="A159" s="24">
        <v>3.4106050000000001E-12</v>
      </c>
      <c r="B159" s="24">
        <v>61.817</v>
      </c>
      <c r="C159" s="24">
        <v>-1.301032E-9</v>
      </c>
      <c r="D159" s="24">
        <v>61.738999999999997</v>
      </c>
    </row>
    <row r="160" spans="1:4" x14ac:dyDescent="0.25">
      <c r="A160" s="24">
        <v>3.4106050000000001E-12</v>
      </c>
      <c r="B160" s="24">
        <v>62.231000000000002</v>
      </c>
      <c r="C160" s="24">
        <v>-1.357876E-9</v>
      </c>
      <c r="D160" s="24">
        <v>62.154000000000003</v>
      </c>
    </row>
    <row r="161" spans="1:4" x14ac:dyDescent="0.25">
      <c r="A161" s="24">
        <v>1.591616E-12</v>
      </c>
      <c r="B161" s="24">
        <v>62.646000000000001</v>
      </c>
      <c r="C161" s="24">
        <v>-1.147328E-9</v>
      </c>
      <c r="D161" s="24">
        <v>62.567999999999998</v>
      </c>
    </row>
    <row r="162" spans="1:4" x14ac:dyDescent="0.25">
      <c r="A162" s="24">
        <v>5.456968E-12</v>
      </c>
      <c r="B162" s="24">
        <v>63.055</v>
      </c>
      <c r="C162" s="24">
        <v>-1.2219059999999999E-9</v>
      </c>
      <c r="D162" s="24">
        <v>62.978999999999999</v>
      </c>
    </row>
    <row r="163" spans="1:4" x14ac:dyDescent="0.25">
      <c r="A163" s="24">
        <v>1.136868E-12</v>
      </c>
      <c r="B163" s="24">
        <v>63.463000000000001</v>
      </c>
      <c r="C163" s="24">
        <v>-1.2364580000000001E-9</v>
      </c>
      <c r="D163" s="24">
        <v>63.387</v>
      </c>
    </row>
    <row r="164" spans="1:4" x14ac:dyDescent="0.25">
      <c r="A164" s="24">
        <v>2.9558579999999999E-12</v>
      </c>
      <c r="B164" s="24">
        <v>63.871000000000002</v>
      </c>
      <c r="C164" s="24">
        <v>-1.342187E-9</v>
      </c>
      <c r="D164" s="24">
        <v>63.795000000000002</v>
      </c>
    </row>
    <row r="165" spans="1:4" x14ac:dyDescent="0.25">
      <c r="A165" s="24">
        <v>-3.1832310000000001E-12</v>
      </c>
      <c r="B165" s="24">
        <v>64.289000000000001</v>
      </c>
      <c r="C165" s="24">
        <v>-1.2926189999999999E-9</v>
      </c>
      <c r="D165" s="24">
        <v>64.206999999999994</v>
      </c>
    </row>
    <row r="166" spans="1:4" x14ac:dyDescent="0.25">
      <c r="A166" s="24">
        <v>-3.1832310000000001E-12</v>
      </c>
      <c r="B166" s="24">
        <v>64.697999999999993</v>
      </c>
      <c r="C166" s="24">
        <v>-1.2657889999999999E-9</v>
      </c>
      <c r="D166" s="24">
        <v>64.617000000000004</v>
      </c>
    </row>
    <row r="167" spans="1:4" x14ac:dyDescent="0.25">
      <c r="A167" s="24">
        <v>1.136868E-12</v>
      </c>
      <c r="B167" s="24">
        <v>65.106999999999999</v>
      </c>
      <c r="C167" s="24">
        <v>-1.318995E-9</v>
      </c>
      <c r="D167" s="24">
        <v>65.024000000000001</v>
      </c>
    </row>
    <row r="168" spans="1:4" x14ac:dyDescent="0.25">
      <c r="A168" s="24">
        <v>8.4128259999999995E-12</v>
      </c>
      <c r="B168" s="24">
        <v>65.513999999999996</v>
      </c>
      <c r="C168" s="24">
        <v>-1.231683E-9</v>
      </c>
      <c r="D168" s="24">
        <v>65.435000000000002</v>
      </c>
    </row>
    <row r="169" spans="1:4" x14ac:dyDescent="0.25">
      <c r="A169" s="24">
        <v>3.8653519999999998E-12</v>
      </c>
      <c r="B169" s="24">
        <v>65.92</v>
      </c>
      <c r="C169" s="24">
        <v>-1.3128559999999999E-9</v>
      </c>
      <c r="D169" s="24">
        <v>65.847999999999999</v>
      </c>
    </row>
    <row r="170" spans="1:4" x14ac:dyDescent="0.25">
      <c r="A170" s="24">
        <v>9.0949469999999998E-13</v>
      </c>
      <c r="B170" s="24">
        <v>66.328000000000003</v>
      </c>
      <c r="C170" s="24">
        <v>-1.2826149999999999E-9</v>
      </c>
      <c r="D170" s="24">
        <v>66.257000000000005</v>
      </c>
    </row>
    <row r="171" spans="1:4" x14ac:dyDescent="0.25">
      <c r="A171" s="24">
        <v>2.9558579999999999E-12</v>
      </c>
      <c r="B171" s="24">
        <v>66.734999999999999</v>
      </c>
      <c r="C171" s="24">
        <v>-1.1093559999999999E-9</v>
      </c>
      <c r="D171" s="24">
        <v>66.67</v>
      </c>
    </row>
    <row r="172" spans="1:4" x14ac:dyDescent="0.25">
      <c r="A172" s="24">
        <v>3.1832310000000001E-12</v>
      </c>
      <c r="B172" s="24">
        <v>67.143000000000001</v>
      </c>
      <c r="C172" s="24">
        <v>-1.2405509999999999E-9</v>
      </c>
      <c r="D172" s="24">
        <v>67.078000000000003</v>
      </c>
    </row>
    <row r="173" spans="1:4" x14ac:dyDescent="0.25">
      <c r="A173" s="24">
        <v>3.6379789999999996E-12</v>
      </c>
      <c r="B173" s="24">
        <v>67.552999999999997</v>
      </c>
      <c r="C173" s="24">
        <v>-1.4101719999999999E-9</v>
      </c>
      <c r="D173" s="24">
        <v>67.486000000000004</v>
      </c>
    </row>
    <row r="174" spans="1:4" x14ac:dyDescent="0.25">
      <c r="A174" s="24">
        <v>2.9558579999999999E-12</v>
      </c>
      <c r="B174" s="24">
        <v>67.963999999999999</v>
      </c>
      <c r="C174" s="24">
        <v>-1.333319E-9</v>
      </c>
      <c r="D174" s="24">
        <v>67.896000000000001</v>
      </c>
    </row>
    <row r="175" spans="1:4" x14ac:dyDescent="0.25">
      <c r="A175" s="24">
        <v>-2.2737369999999998E-13</v>
      </c>
      <c r="B175" s="24">
        <v>68.370999999999995</v>
      </c>
      <c r="C175" s="24">
        <v>-1.2387319999999999E-9</v>
      </c>
      <c r="D175" s="24">
        <v>68.302999999999997</v>
      </c>
    </row>
    <row r="176" spans="1:4" x14ac:dyDescent="0.25">
      <c r="A176" s="24">
        <v>3.8653519999999998E-12</v>
      </c>
      <c r="B176" s="24">
        <v>68.778999999999996</v>
      </c>
      <c r="C176" s="24">
        <v>-1.451099E-9</v>
      </c>
      <c r="D176" s="24">
        <v>68.709999999999994</v>
      </c>
    </row>
    <row r="177" spans="1:4" x14ac:dyDescent="0.25">
      <c r="A177" s="24">
        <v>-2.0463629999999999E-12</v>
      </c>
      <c r="B177" s="24">
        <v>69.186999999999998</v>
      </c>
      <c r="C177" s="24">
        <v>-1.225089E-9</v>
      </c>
      <c r="D177" s="24">
        <v>69.123999999999995</v>
      </c>
    </row>
    <row r="178" spans="1:4" x14ac:dyDescent="0.25">
      <c r="A178" s="24">
        <v>2.9558579999999999E-12</v>
      </c>
      <c r="B178" s="24">
        <v>69.593000000000004</v>
      </c>
      <c r="C178" s="24">
        <v>-1.150966E-9</v>
      </c>
      <c r="D178" s="24">
        <v>69.531999999999996</v>
      </c>
    </row>
    <row r="179" spans="1:4" x14ac:dyDescent="0.25">
      <c r="A179" s="24">
        <v>1.8189889999999999E-12</v>
      </c>
      <c r="B179" s="24">
        <v>70.001999999999995</v>
      </c>
      <c r="C179" s="24">
        <v>-1.432454E-9</v>
      </c>
      <c r="D179" s="24">
        <v>69.936999999999998</v>
      </c>
    </row>
    <row r="180" spans="1:4" x14ac:dyDescent="0.25">
      <c r="A180" s="24">
        <v>1.8189889999999999E-12</v>
      </c>
      <c r="B180" s="24">
        <v>70.415999999999997</v>
      </c>
      <c r="C180" s="24">
        <v>-1.4088070000000001E-9</v>
      </c>
      <c r="D180" s="24">
        <v>70.340999999999994</v>
      </c>
    </row>
    <row r="181" spans="1:4" x14ac:dyDescent="0.25">
      <c r="A181" s="24">
        <v>4.0927259999999998E-12</v>
      </c>
      <c r="B181" s="24">
        <v>70.825999999999993</v>
      </c>
      <c r="C181" s="24">
        <v>-1.3039879999999999E-9</v>
      </c>
      <c r="D181" s="24">
        <v>70.748000000000005</v>
      </c>
    </row>
    <row r="182" spans="1:4" x14ac:dyDescent="0.25">
      <c r="A182" s="24">
        <v>1.8189889999999999E-12</v>
      </c>
      <c r="B182" s="24">
        <v>71.236000000000004</v>
      </c>
      <c r="C182" s="24">
        <v>-1.2075820000000001E-9</v>
      </c>
      <c r="D182" s="24">
        <v>71.156000000000006</v>
      </c>
    </row>
    <row r="183" spans="1:4" x14ac:dyDescent="0.25">
      <c r="A183" s="24">
        <v>4.0927259999999998E-12</v>
      </c>
      <c r="B183" s="24">
        <v>71.647999999999996</v>
      </c>
      <c r="C183" s="24">
        <v>-1.3951649999999999E-9</v>
      </c>
      <c r="D183" s="24">
        <v>71.563999999999993</v>
      </c>
    </row>
    <row r="184" spans="1:4" x14ac:dyDescent="0.25">
      <c r="A184" s="24">
        <v>7.9580790000000002E-12</v>
      </c>
      <c r="B184" s="24">
        <v>72.057000000000002</v>
      </c>
      <c r="C184" s="24">
        <v>-1.3878889999999999E-9</v>
      </c>
      <c r="D184" s="24">
        <v>71.972999999999999</v>
      </c>
    </row>
    <row r="185" spans="1:4" x14ac:dyDescent="0.25">
      <c r="A185" s="24">
        <v>4.3200999999999997E-12</v>
      </c>
      <c r="B185" s="24">
        <v>72.465999999999994</v>
      </c>
      <c r="C185" s="24">
        <v>-1.2480540000000001E-9</v>
      </c>
      <c r="D185" s="24">
        <v>72.38</v>
      </c>
    </row>
    <row r="186" spans="1:4" x14ac:dyDescent="0.25">
      <c r="A186" s="24">
        <v>2.50111E-12</v>
      </c>
      <c r="B186" s="24">
        <v>72.873999999999995</v>
      </c>
      <c r="C186" s="24">
        <v>-1.333319E-9</v>
      </c>
      <c r="D186" s="24">
        <v>72.787000000000006</v>
      </c>
    </row>
    <row r="187" spans="1:4" x14ac:dyDescent="0.25">
      <c r="A187" s="24">
        <v>-4.5474739999999997E-13</v>
      </c>
      <c r="B187" s="24">
        <v>73.281999999999996</v>
      </c>
      <c r="C187" s="24">
        <v>-1.1370960000000001E-9</v>
      </c>
      <c r="D187" s="24">
        <v>73.195999999999998</v>
      </c>
    </row>
    <row r="188" spans="1:4" x14ac:dyDescent="0.25">
      <c r="A188" s="24">
        <v>1.8189889999999999E-12</v>
      </c>
      <c r="B188" s="24">
        <v>73.691000000000003</v>
      </c>
      <c r="C188" s="24">
        <v>-1.3355930000000001E-9</v>
      </c>
      <c r="D188" s="24">
        <v>73.605000000000004</v>
      </c>
    </row>
    <row r="189" spans="1:4" x14ac:dyDescent="0.25">
      <c r="A189" s="24">
        <v>2.9558579999999999E-12</v>
      </c>
      <c r="B189" s="24">
        <v>74.096999999999994</v>
      </c>
      <c r="C189" s="24">
        <v>-1.2155399999999999E-9</v>
      </c>
      <c r="D189" s="24">
        <v>74.012</v>
      </c>
    </row>
    <row r="190" spans="1:4" x14ac:dyDescent="0.25">
      <c r="A190" s="24">
        <v>1.8189889999999999E-12</v>
      </c>
      <c r="B190" s="24">
        <v>74.504000000000005</v>
      </c>
      <c r="C190" s="24">
        <v>-1.3092179999999999E-9</v>
      </c>
      <c r="D190" s="24">
        <v>74.42</v>
      </c>
    </row>
    <row r="191" spans="1:4" x14ac:dyDescent="0.25">
      <c r="A191" s="24">
        <v>-1.364242E-12</v>
      </c>
      <c r="B191" s="24">
        <v>74.92</v>
      </c>
      <c r="C191" s="24">
        <v>-1.2157669999999999E-9</v>
      </c>
      <c r="D191" s="24">
        <v>74.826999999999998</v>
      </c>
    </row>
    <row r="192" spans="1:4" x14ac:dyDescent="0.25">
      <c r="A192" s="24">
        <v>3.6379789999999996E-12</v>
      </c>
      <c r="B192" s="24">
        <v>75.332999999999998</v>
      </c>
      <c r="C192" s="24">
        <v>-1.239641E-9</v>
      </c>
      <c r="D192" s="24">
        <v>75.234999999999999</v>
      </c>
    </row>
    <row r="193" spans="1:4" x14ac:dyDescent="0.25">
      <c r="A193" s="24">
        <v>4.0927259999999998E-12</v>
      </c>
      <c r="B193" s="24">
        <v>75.744</v>
      </c>
      <c r="C193" s="24">
        <v>-1.289436E-9</v>
      </c>
      <c r="D193" s="24">
        <v>75.641000000000005</v>
      </c>
    </row>
    <row r="194" spans="1:4" x14ac:dyDescent="0.25">
      <c r="A194" s="24">
        <v>5.456968E-12</v>
      </c>
      <c r="B194" s="24">
        <v>76.155000000000001</v>
      </c>
      <c r="C194" s="24">
        <v>-1.2535110000000001E-9</v>
      </c>
      <c r="D194" s="24">
        <v>76.049000000000007</v>
      </c>
    </row>
    <row r="195" spans="1:4" x14ac:dyDescent="0.25">
      <c r="A195" s="24">
        <v>4.5474739999999997E-12</v>
      </c>
      <c r="B195" s="24">
        <v>76.564999999999998</v>
      </c>
      <c r="C195" s="24">
        <v>-1.264652E-9</v>
      </c>
      <c r="D195" s="24">
        <v>76.456000000000003</v>
      </c>
    </row>
    <row r="196" spans="1:4" x14ac:dyDescent="0.25">
      <c r="A196" s="24">
        <v>1.591616E-12</v>
      </c>
      <c r="B196" s="24">
        <v>76.971000000000004</v>
      </c>
      <c r="C196" s="24">
        <v>-1.188027E-9</v>
      </c>
      <c r="D196" s="24">
        <v>76.864000000000004</v>
      </c>
    </row>
    <row r="197" spans="1:4" x14ac:dyDescent="0.25">
      <c r="A197" s="24">
        <v>-4.7748469999999999E-12</v>
      </c>
      <c r="B197" s="24">
        <v>77.376000000000005</v>
      </c>
      <c r="C197" s="24">
        <v>-1.321723E-9</v>
      </c>
      <c r="D197" s="24">
        <v>77.269000000000005</v>
      </c>
    </row>
    <row r="198" spans="1:4" x14ac:dyDescent="0.25">
      <c r="A198" s="24">
        <v>5.9117159999999999E-12</v>
      </c>
      <c r="B198" s="24">
        <v>77.781000000000006</v>
      </c>
      <c r="C198" s="24">
        <v>-1.4140370000000001E-9</v>
      </c>
      <c r="D198" s="24">
        <v>77.677000000000007</v>
      </c>
    </row>
    <row r="199" spans="1:4" x14ac:dyDescent="0.25">
      <c r="A199" s="24">
        <v>1.8189889999999999E-12</v>
      </c>
      <c r="B199" s="24">
        <v>78.188999999999993</v>
      </c>
      <c r="C199" s="24">
        <v>-1.2746570000000001E-9</v>
      </c>
      <c r="D199" s="24">
        <v>78.084000000000003</v>
      </c>
    </row>
    <row r="200" spans="1:4" x14ac:dyDescent="0.25">
      <c r="A200" s="24">
        <v>0</v>
      </c>
      <c r="B200" s="24">
        <v>78.594999999999999</v>
      </c>
      <c r="C200" s="24">
        <v>-1.3776570000000001E-9</v>
      </c>
      <c r="D200" s="24">
        <v>78.489999999999995</v>
      </c>
    </row>
    <row r="201" spans="1:4" x14ac:dyDescent="0.25">
      <c r="A201" s="24">
        <v>-4.5474739999999997E-13</v>
      </c>
      <c r="B201" s="24">
        <v>79.001999999999995</v>
      </c>
      <c r="C201" s="24">
        <v>-1.271928E-9</v>
      </c>
      <c r="D201" s="24">
        <v>78.897999999999996</v>
      </c>
    </row>
    <row r="202" spans="1:4" x14ac:dyDescent="0.25">
      <c r="A202" s="24">
        <v>-2.2737369999999998E-13</v>
      </c>
      <c r="B202" s="24">
        <v>79.409000000000006</v>
      </c>
      <c r="C202" s="24">
        <v>-1.333092E-9</v>
      </c>
      <c r="D202" s="24">
        <v>79.305999999999997</v>
      </c>
    </row>
    <row r="203" spans="1:4" x14ac:dyDescent="0.25">
      <c r="A203" s="24">
        <v>-9.0949469999999998E-13</v>
      </c>
      <c r="B203" s="24">
        <v>79.816000000000003</v>
      </c>
      <c r="C203" s="24">
        <v>-1.2194050000000001E-9</v>
      </c>
      <c r="D203" s="24">
        <v>79.713999999999999</v>
      </c>
    </row>
    <row r="204" spans="1:4" x14ac:dyDescent="0.25">
      <c r="A204" s="24">
        <v>3.1832310000000001E-12</v>
      </c>
      <c r="B204" s="24">
        <v>80.222999999999999</v>
      </c>
      <c r="C204" s="24">
        <v>-1.3326369999999999E-9</v>
      </c>
      <c r="D204" s="24">
        <v>80.12</v>
      </c>
    </row>
    <row r="205" spans="1:4" x14ac:dyDescent="0.25">
      <c r="A205" s="24">
        <v>7.0485840000000001E-12</v>
      </c>
      <c r="B205" s="24">
        <v>80.631</v>
      </c>
      <c r="C205" s="24">
        <v>-1.379703E-9</v>
      </c>
      <c r="D205" s="24">
        <v>80.528000000000006</v>
      </c>
    </row>
    <row r="206" spans="1:4" x14ac:dyDescent="0.25">
      <c r="A206" s="24">
        <v>1.136868E-12</v>
      </c>
      <c r="B206" s="24">
        <v>81.037999999999997</v>
      </c>
      <c r="C206" s="24">
        <v>-1.27784E-9</v>
      </c>
      <c r="D206" s="24">
        <v>80.933999999999997</v>
      </c>
    </row>
    <row r="207" spans="1:4" x14ac:dyDescent="0.25">
      <c r="A207" s="24">
        <v>3.1832310000000001E-12</v>
      </c>
      <c r="B207" s="24">
        <v>81.445999999999998</v>
      </c>
      <c r="C207" s="24">
        <v>-1.4717899999999999E-9</v>
      </c>
      <c r="D207" s="24">
        <v>81.340999999999994</v>
      </c>
    </row>
    <row r="208" spans="1:4" x14ac:dyDescent="0.25">
      <c r="A208" s="24">
        <v>9.0949469999999998E-13</v>
      </c>
      <c r="B208" s="24">
        <v>81.852999999999994</v>
      </c>
      <c r="C208" s="24">
        <v>-1.2255439999999999E-9</v>
      </c>
      <c r="D208" s="24">
        <v>81.748999999999995</v>
      </c>
    </row>
    <row r="209" spans="1:4" x14ac:dyDescent="0.25">
      <c r="A209" s="24">
        <v>3.6379789999999996E-12</v>
      </c>
      <c r="B209" s="24">
        <v>82.259</v>
      </c>
      <c r="C209" s="24">
        <v>-1.257376E-9</v>
      </c>
      <c r="D209" s="24">
        <v>82.156999999999996</v>
      </c>
    </row>
    <row r="210" spans="1:4" x14ac:dyDescent="0.25">
      <c r="A210" s="24">
        <v>4.3200999999999997E-12</v>
      </c>
      <c r="B210" s="24">
        <v>82.665000000000006</v>
      </c>
      <c r="C210" s="24">
        <v>-1.301032E-9</v>
      </c>
      <c r="D210" s="24">
        <v>82.561999999999998</v>
      </c>
    </row>
    <row r="211" spans="1:4" x14ac:dyDescent="0.25">
      <c r="A211" s="24">
        <v>5.456968E-12</v>
      </c>
      <c r="B211" s="24">
        <v>83.070999999999998</v>
      </c>
      <c r="C211" s="24">
        <v>-1.265335E-9</v>
      </c>
      <c r="D211" s="24">
        <v>82.97</v>
      </c>
    </row>
    <row r="212" spans="1:4" x14ac:dyDescent="0.25">
      <c r="A212" s="24">
        <v>-1.591616E-12</v>
      </c>
      <c r="B212" s="24">
        <v>83.478999999999999</v>
      </c>
      <c r="C212" s="24">
        <v>-1.228727E-9</v>
      </c>
      <c r="D212" s="24">
        <v>83.378</v>
      </c>
    </row>
    <row r="213" spans="1:4" x14ac:dyDescent="0.25">
      <c r="A213" s="24">
        <v>-1.8189889999999999E-12</v>
      </c>
      <c r="B213" s="24">
        <v>83.887</v>
      </c>
      <c r="C213" s="24">
        <v>-1.261697E-9</v>
      </c>
      <c r="D213" s="24">
        <v>83.784999999999997</v>
      </c>
    </row>
    <row r="214" spans="1:4" x14ac:dyDescent="0.25">
      <c r="A214" s="24">
        <v>2.0463629999999999E-12</v>
      </c>
      <c r="B214" s="24">
        <v>84.296000000000006</v>
      </c>
      <c r="C214" s="24">
        <v>-1.283297E-9</v>
      </c>
      <c r="D214" s="24">
        <v>84.191999999999993</v>
      </c>
    </row>
    <row r="215" spans="1:4" x14ac:dyDescent="0.25">
      <c r="A215" s="24">
        <v>5.2295949999999998E-12</v>
      </c>
      <c r="B215" s="24">
        <v>84.703000000000003</v>
      </c>
      <c r="C215" s="24">
        <v>-1.449962E-9</v>
      </c>
      <c r="D215" s="24">
        <v>84.599000000000004</v>
      </c>
    </row>
    <row r="216" spans="1:4" x14ac:dyDescent="0.25">
      <c r="A216" s="24">
        <v>5.456968E-12</v>
      </c>
      <c r="B216" s="24">
        <v>85.11</v>
      </c>
      <c r="C216" s="24">
        <v>-1.1398239999999999E-9</v>
      </c>
      <c r="D216" s="24">
        <v>85.007999999999996</v>
      </c>
    </row>
    <row r="217" spans="1:4" x14ac:dyDescent="0.25">
      <c r="A217" s="24">
        <v>5.9117159999999999E-12</v>
      </c>
      <c r="B217" s="24">
        <v>85.518000000000001</v>
      </c>
      <c r="C217" s="24">
        <v>-1.3506000000000001E-9</v>
      </c>
      <c r="D217" s="24">
        <v>85.415000000000006</v>
      </c>
    </row>
    <row r="218" spans="1:4" x14ac:dyDescent="0.25">
      <c r="A218" s="24">
        <v>4.5474739999999997E-12</v>
      </c>
      <c r="B218" s="24">
        <v>85.923000000000002</v>
      </c>
      <c r="C218" s="24"/>
      <c r="D218" s="24"/>
    </row>
    <row r="219" spans="1:4" x14ac:dyDescent="0.25">
      <c r="A219" s="24">
        <v>3.4106050000000001E-12</v>
      </c>
      <c r="B219" s="24">
        <v>86.33</v>
      </c>
      <c r="C219" s="24"/>
      <c r="D219" s="24"/>
    </row>
    <row r="220" spans="1:4" x14ac:dyDescent="0.25">
      <c r="A220" s="24">
        <v>3.6379789999999996E-12</v>
      </c>
      <c r="B220" s="24">
        <v>86.74</v>
      </c>
      <c r="C220" s="24"/>
      <c r="D220" s="24"/>
    </row>
    <row r="221" spans="1:4" x14ac:dyDescent="0.25">
      <c r="A221" s="24"/>
      <c r="B221" s="24"/>
      <c r="C221" s="24"/>
      <c r="D221" s="24"/>
    </row>
    <row r="222" spans="1:4" x14ac:dyDescent="0.25">
      <c r="A222" s="24"/>
      <c r="B222" s="24"/>
      <c r="C222" s="24"/>
      <c r="D222" s="24"/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N18" sqref="N18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2.9878968390909074E-12</v>
      </c>
      <c r="B7" s="25">
        <f>STDEV(A9:A1000)</f>
        <v>3.3240118878244862E-12</v>
      </c>
      <c r="C7" s="26">
        <f>AVERAGE(C9:C1000)</f>
        <v>-1.8886571214953262E-9</v>
      </c>
      <c r="D7" s="25">
        <f>STDEV(C9:C1000)</f>
        <v>1.0545208702112976E-10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1.136868E-12</v>
      </c>
      <c r="B9" s="24">
        <v>0.316</v>
      </c>
      <c r="C9" s="24">
        <v>-1.784201E-9</v>
      </c>
      <c r="D9" s="24">
        <v>0.3179998</v>
      </c>
    </row>
    <row r="10" spans="1:4" x14ac:dyDescent="0.25">
      <c r="A10" s="24">
        <v>4.5474739999999997E-12</v>
      </c>
      <c r="B10" s="24">
        <v>1.0029999999999999</v>
      </c>
      <c r="C10" s="24">
        <v>-2.007255E-9</v>
      </c>
      <c r="D10" s="24">
        <v>1.008</v>
      </c>
    </row>
    <row r="11" spans="1:4" x14ac:dyDescent="0.25">
      <c r="A11" s="24">
        <v>7.7307050000000002E-12</v>
      </c>
      <c r="B11" s="24">
        <v>1.411</v>
      </c>
      <c r="C11" s="24">
        <v>-1.9142590000000001E-9</v>
      </c>
      <c r="D11" s="24">
        <v>1.42</v>
      </c>
    </row>
    <row r="12" spans="1:4" x14ac:dyDescent="0.25">
      <c r="A12" s="24">
        <v>6.1390890000000001E-12</v>
      </c>
      <c r="B12" s="24">
        <v>1.82</v>
      </c>
      <c r="C12" s="24">
        <v>-1.764647E-9</v>
      </c>
      <c r="D12" s="24">
        <v>1.8280000000000001</v>
      </c>
    </row>
    <row r="13" spans="1:4" x14ac:dyDescent="0.25">
      <c r="A13" s="24">
        <v>3.4106050000000001E-12</v>
      </c>
      <c r="B13" s="24">
        <v>2.23</v>
      </c>
      <c r="C13" s="24">
        <v>-1.675289E-9</v>
      </c>
      <c r="D13" s="24">
        <v>2.2349999999999999</v>
      </c>
    </row>
    <row r="14" spans="1:4" x14ac:dyDescent="0.25">
      <c r="A14" s="24">
        <v>-1.591616E-12</v>
      </c>
      <c r="B14" s="24">
        <v>2.6389999999999998</v>
      </c>
      <c r="C14" s="24">
        <v>-2.041361E-9</v>
      </c>
      <c r="D14" s="24">
        <v>2.6440000000000001</v>
      </c>
    </row>
    <row r="15" spans="1:4" x14ac:dyDescent="0.25">
      <c r="A15" s="24">
        <v>-4.3200999999999997E-12</v>
      </c>
      <c r="B15" s="24">
        <v>3.0459999999999998</v>
      </c>
      <c r="C15" s="24">
        <v>-1.8635550000000002E-9</v>
      </c>
      <c r="D15" s="24">
        <v>3.0569999999999999</v>
      </c>
    </row>
    <row r="16" spans="1:4" x14ac:dyDescent="0.25">
      <c r="A16" s="24">
        <v>4.7748469999999999E-12</v>
      </c>
      <c r="B16" s="24">
        <v>3.4529999999999998</v>
      </c>
      <c r="C16" s="24">
        <v>-1.8076209999999999E-9</v>
      </c>
      <c r="D16" s="24">
        <v>3.4649999999999999</v>
      </c>
    </row>
    <row r="17" spans="1:4" x14ac:dyDescent="0.25">
      <c r="A17" s="24">
        <v>5.456968E-12</v>
      </c>
      <c r="B17" s="24">
        <v>3.8620000000000001</v>
      </c>
      <c r="C17" s="24">
        <v>-1.9385879999999998E-9</v>
      </c>
      <c r="D17" s="24">
        <v>3.8719999999999999</v>
      </c>
    </row>
    <row r="18" spans="1:4" x14ac:dyDescent="0.25">
      <c r="A18" s="24">
        <v>1.045919E-11</v>
      </c>
      <c r="B18" s="24">
        <v>4.2699999999999996</v>
      </c>
      <c r="C18" s="24">
        <v>-2.0102110000000001E-9</v>
      </c>
      <c r="D18" s="24">
        <v>4.2779999999999996</v>
      </c>
    </row>
    <row r="19" spans="1:4" x14ac:dyDescent="0.25">
      <c r="A19" s="24">
        <v>2.0463629999999999E-12</v>
      </c>
      <c r="B19" s="24">
        <v>4.68</v>
      </c>
      <c r="C19" s="24">
        <v>-1.7462300000000001E-9</v>
      </c>
      <c r="D19" s="24">
        <v>4.6849999999999996</v>
      </c>
    </row>
    <row r="20" spans="1:4" x14ac:dyDescent="0.25">
      <c r="A20" s="24">
        <v>-2.728484E-12</v>
      </c>
      <c r="B20" s="24">
        <v>5.0860000000000003</v>
      </c>
      <c r="C20" s="24">
        <v>-1.849457E-9</v>
      </c>
      <c r="D20" s="24">
        <v>5.093</v>
      </c>
    </row>
    <row r="21" spans="1:4" x14ac:dyDescent="0.25">
      <c r="A21" s="24">
        <v>-4.3200999999999997E-12</v>
      </c>
      <c r="B21" s="24">
        <v>5.4989999999999997</v>
      </c>
      <c r="C21" s="24">
        <v>-2.0022529999999999E-9</v>
      </c>
      <c r="D21" s="24">
        <v>5.4980000000000002</v>
      </c>
    </row>
    <row r="22" spans="1:4" x14ac:dyDescent="0.25">
      <c r="A22" s="24">
        <v>2.50111E-12</v>
      </c>
      <c r="B22" s="24">
        <v>5.9050000000000002</v>
      </c>
      <c r="C22" s="24">
        <v>-1.846729E-9</v>
      </c>
      <c r="D22" s="24">
        <v>5.9039999999999999</v>
      </c>
    </row>
    <row r="23" spans="1:4" x14ac:dyDescent="0.25">
      <c r="A23" s="24">
        <v>2.9558579999999999E-12</v>
      </c>
      <c r="B23" s="24">
        <v>6.3129999999999997</v>
      </c>
      <c r="C23" s="24">
        <v>-1.9692830000000002E-9</v>
      </c>
      <c r="D23" s="24">
        <v>6.3109999999999999</v>
      </c>
    </row>
    <row r="24" spans="1:4" x14ac:dyDescent="0.25">
      <c r="A24" s="24">
        <v>7.5033310000000003E-12</v>
      </c>
      <c r="B24" s="24">
        <v>6.7210000000000001</v>
      </c>
      <c r="C24" s="24">
        <v>-2.2364469999999999E-9</v>
      </c>
      <c r="D24" s="24">
        <v>6.718</v>
      </c>
    </row>
    <row r="25" spans="1:4" x14ac:dyDescent="0.25">
      <c r="A25" s="24">
        <v>7.0485840000000001E-12</v>
      </c>
      <c r="B25" s="24">
        <v>7.13</v>
      </c>
      <c r="C25" s="24">
        <v>-1.686203E-9</v>
      </c>
      <c r="D25" s="24">
        <v>7.1269999999999998</v>
      </c>
    </row>
    <row r="26" spans="1:4" x14ac:dyDescent="0.25">
      <c r="A26" s="24">
        <v>6.366463E-12</v>
      </c>
      <c r="B26" s="24">
        <v>7.5369999999999999</v>
      </c>
      <c r="C26" s="24">
        <v>-1.8758329999999998E-9</v>
      </c>
      <c r="D26" s="24">
        <v>7.5350000000000001</v>
      </c>
    </row>
    <row r="27" spans="1:4" x14ac:dyDescent="0.25">
      <c r="A27" s="24">
        <v>1.023182E-11</v>
      </c>
      <c r="B27" s="24">
        <v>7.9610000000000003</v>
      </c>
      <c r="C27" s="24">
        <v>-1.973376E-9</v>
      </c>
      <c r="D27" s="24">
        <v>7.9420000000000002</v>
      </c>
    </row>
    <row r="28" spans="1:4" x14ac:dyDescent="0.25">
      <c r="A28" s="24">
        <v>6.593837E-12</v>
      </c>
      <c r="B28" s="24">
        <v>8.3740000000000006</v>
      </c>
      <c r="C28" s="24">
        <v>-1.753278E-9</v>
      </c>
      <c r="D28" s="24">
        <v>8.3529999999999998</v>
      </c>
    </row>
    <row r="29" spans="1:4" x14ac:dyDescent="0.25">
      <c r="A29" s="24">
        <v>2.2737369999999998E-12</v>
      </c>
      <c r="B29" s="24">
        <v>8.782</v>
      </c>
      <c r="C29" s="24">
        <v>-1.853778E-9</v>
      </c>
      <c r="D29" s="24">
        <v>8.76</v>
      </c>
    </row>
    <row r="30" spans="1:4" x14ac:dyDescent="0.25">
      <c r="A30" s="24">
        <v>1.136868E-12</v>
      </c>
      <c r="B30" s="24">
        <v>9.19</v>
      </c>
      <c r="C30" s="24">
        <v>-1.82763E-9</v>
      </c>
      <c r="D30" s="24">
        <v>9.1669999999999998</v>
      </c>
    </row>
    <row r="31" spans="1:4" x14ac:dyDescent="0.25">
      <c r="A31" s="24">
        <v>5.9117159999999999E-12</v>
      </c>
      <c r="B31" s="24">
        <v>9.6069999999999993</v>
      </c>
      <c r="C31" s="24">
        <v>-1.973149E-9</v>
      </c>
      <c r="D31" s="24">
        <v>9.5779999999999994</v>
      </c>
    </row>
    <row r="32" spans="1:4" x14ac:dyDescent="0.25">
      <c r="A32" s="24">
        <v>5.0022209999999998E-12</v>
      </c>
      <c r="B32" s="24">
        <v>10.016999999999999</v>
      </c>
      <c r="C32" s="24">
        <v>-1.8630999999999999E-9</v>
      </c>
      <c r="D32" s="24">
        <v>9.9860000000000007</v>
      </c>
    </row>
    <row r="33" spans="1:4" x14ac:dyDescent="0.25">
      <c r="A33" s="24">
        <v>1.136868E-12</v>
      </c>
      <c r="B33" s="24">
        <v>10.425000000000001</v>
      </c>
      <c r="C33" s="24">
        <v>-1.9597339999999998E-9</v>
      </c>
      <c r="D33" s="24">
        <v>10.394</v>
      </c>
    </row>
    <row r="34" spans="1:4" x14ac:dyDescent="0.25">
      <c r="A34" s="24">
        <v>1.591616E-12</v>
      </c>
      <c r="B34" s="24">
        <v>10.831</v>
      </c>
      <c r="C34" s="24">
        <v>-2.0188509999999998E-9</v>
      </c>
      <c r="D34" s="24">
        <v>10.801</v>
      </c>
    </row>
    <row r="35" spans="1:4" x14ac:dyDescent="0.25">
      <c r="A35" s="24">
        <v>1.591616E-12</v>
      </c>
      <c r="B35" s="24">
        <v>11.238</v>
      </c>
      <c r="C35" s="24">
        <v>-1.896524E-9</v>
      </c>
      <c r="D35" s="24">
        <v>11.208</v>
      </c>
    </row>
    <row r="36" spans="1:4" x14ac:dyDescent="0.25">
      <c r="A36" s="24">
        <v>2.2737369999999998E-13</v>
      </c>
      <c r="B36" s="24">
        <v>11.644</v>
      </c>
      <c r="C36" s="24">
        <v>-1.9635989999999998E-9</v>
      </c>
      <c r="D36" s="24">
        <v>11.617000000000001</v>
      </c>
    </row>
    <row r="37" spans="1:4" x14ac:dyDescent="0.25">
      <c r="A37" s="24">
        <v>7.5033310000000003E-12</v>
      </c>
      <c r="B37" s="24">
        <v>12.048999999999999</v>
      </c>
      <c r="C37" s="24">
        <v>-1.8540049999999999E-9</v>
      </c>
      <c r="D37" s="24">
        <v>12.023999999999999</v>
      </c>
    </row>
    <row r="38" spans="1:4" x14ac:dyDescent="0.25">
      <c r="A38" s="24">
        <v>9.0949469999999998E-13</v>
      </c>
      <c r="B38" s="24">
        <v>12.458</v>
      </c>
      <c r="C38" s="24">
        <v>-1.768285E-9</v>
      </c>
      <c r="D38" s="24">
        <v>12.43</v>
      </c>
    </row>
    <row r="39" spans="1:4" x14ac:dyDescent="0.25">
      <c r="A39" s="24">
        <v>-2.2737369999999998E-12</v>
      </c>
      <c r="B39" s="24">
        <v>12.863</v>
      </c>
      <c r="C39" s="24">
        <v>-2.030447E-9</v>
      </c>
      <c r="D39" s="24">
        <v>12.839</v>
      </c>
    </row>
    <row r="40" spans="1:4" x14ac:dyDescent="0.25">
      <c r="A40" s="24">
        <v>-5.9117159999999999E-12</v>
      </c>
      <c r="B40" s="24">
        <v>13.272</v>
      </c>
      <c r="C40" s="24">
        <v>-1.8151240000000001E-9</v>
      </c>
      <c r="D40" s="24">
        <v>13.25</v>
      </c>
    </row>
    <row r="41" spans="1:4" x14ac:dyDescent="0.25">
      <c r="A41" s="24">
        <v>7.2759579999999993E-12</v>
      </c>
      <c r="B41" s="24">
        <v>13.678000000000001</v>
      </c>
      <c r="C41" s="24">
        <v>-1.7319049999999999E-9</v>
      </c>
      <c r="D41" s="24">
        <v>13.656000000000001</v>
      </c>
    </row>
    <row r="42" spans="1:4" x14ac:dyDescent="0.25">
      <c r="A42" s="24">
        <v>6.366463E-12</v>
      </c>
      <c r="B42" s="24">
        <v>14.087999999999999</v>
      </c>
      <c r="C42" s="24">
        <v>-1.7978439999999999E-9</v>
      </c>
      <c r="D42" s="24">
        <v>14.063000000000001</v>
      </c>
    </row>
    <row r="43" spans="1:4" x14ac:dyDescent="0.25">
      <c r="A43" s="24">
        <v>1.591616E-12</v>
      </c>
      <c r="B43" s="24">
        <v>14.494</v>
      </c>
      <c r="C43" s="24">
        <v>-1.7794260000000001E-9</v>
      </c>
      <c r="D43" s="24">
        <v>14.476000000000001</v>
      </c>
    </row>
    <row r="44" spans="1:4" x14ac:dyDescent="0.25">
      <c r="A44" s="24">
        <v>6.82121E-13</v>
      </c>
      <c r="B44" s="24">
        <v>14.901999999999999</v>
      </c>
      <c r="C44" s="24">
        <v>-1.962917E-9</v>
      </c>
      <c r="D44" s="24">
        <v>14.882</v>
      </c>
    </row>
    <row r="45" spans="1:4" x14ac:dyDescent="0.25">
      <c r="A45" s="24">
        <v>-2.728484E-12</v>
      </c>
      <c r="B45" s="24">
        <v>15.313000000000001</v>
      </c>
      <c r="C45" s="24">
        <v>-1.858325E-9</v>
      </c>
      <c r="D45" s="24">
        <v>15.287000000000001</v>
      </c>
    </row>
    <row r="46" spans="1:4" x14ac:dyDescent="0.25">
      <c r="A46" s="24">
        <v>1.364242E-12</v>
      </c>
      <c r="B46" s="24">
        <v>15.731</v>
      </c>
      <c r="C46" s="24">
        <v>-1.844683E-9</v>
      </c>
      <c r="D46" s="24">
        <v>15.699</v>
      </c>
    </row>
    <row r="47" spans="1:4" x14ac:dyDescent="0.25">
      <c r="A47" s="24">
        <v>2.9558579999999999E-12</v>
      </c>
      <c r="B47" s="24">
        <v>16.138999999999999</v>
      </c>
      <c r="C47" s="24">
        <v>-2.0754669999999999E-9</v>
      </c>
      <c r="D47" s="24">
        <v>16.106000000000002</v>
      </c>
    </row>
    <row r="48" spans="1:4" x14ac:dyDescent="0.25">
      <c r="A48" s="24">
        <v>5.456968E-12</v>
      </c>
      <c r="B48" s="24">
        <v>16.547999999999998</v>
      </c>
      <c r="C48" s="24">
        <v>-1.8078479999999999E-9</v>
      </c>
      <c r="D48" s="24">
        <v>16.515000000000001</v>
      </c>
    </row>
    <row r="49" spans="1:4" x14ac:dyDescent="0.25">
      <c r="A49" s="24">
        <v>5.0022209999999998E-12</v>
      </c>
      <c r="B49" s="24">
        <v>16.954999999999998</v>
      </c>
      <c r="C49" s="24">
        <v>-1.8746960000000001E-9</v>
      </c>
      <c r="D49" s="24">
        <v>16.922000000000001</v>
      </c>
    </row>
    <row r="50" spans="1:4" x14ac:dyDescent="0.25">
      <c r="A50" s="24">
        <v>6.593837E-12</v>
      </c>
      <c r="B50" s="24">
        <v>17.361999999999998</v>
      </c>
      <c r="C50" s="24">
        <v>-1.917897E-9</v>
      </c>
      <c r="D50" s="24">
        <v>17.329000000000001</v>
      </c>
    </row>
    <row r="51" spans="1:4" x14ac:dyDescent="0.25">
      <c r="A51" s="24">
        <v>7.2759579999999993E-12</v>
      </c>
      <c r="B51" s="24">
        <v>17.77</v>
      </c>
      <c r="C51" s="24">
        <v>-1.8953869999999999E-9</v>
      </c>
      <c r="D51" s="24">
        <v>17.736000000000001</v>
      </c>
    </row>
    <row r="52" spans="1:4" x14ac:dyDescent="0.25">
      <c r="A52" s="24">
        <v>5.9117159999999999E-12</v>
      </c>
      <c r="B52" s="24">
        <v>18.175999999999998</v>
      </c>
      <c r="C52" s="24">
        <v>-2.1348109999999999E-9</v>
      </c>
      <c r="D52" s="24">
        <v>18.149000000000001</v>
      </c>
    </row>
    <row r="53" spans="1:4" x14ac:dyDescent="0.25">
      <c r="A53" s="24">
        <v>4.5474739999999997E-12</v>
      </c>
      <c r="B53" s="24">
        <v>18.593</v>
      </c>
      <c r="C53" s="24">
        <v>-1.8062560000000001E-9</v>
      </c>
      <c r="D53" s="24">
        <v>18.553000000000001</v>
      </c>
    </row>
    <row r="54" spans="1:4" x14ac:dyDescent="0.25">
      <c r="A54" s="24">
        <v>4.0927259999999998E-12</v>
      </c>
      <c r="B54" s="24">
        <v>19.004999999999999</v>
      </c>
      <c r="C54" s="24">
        <v>-1.9635989999999998E-9</v>
      </c>
      <c r="D54" s="24">
        <v>18.962</v>
      </c>
    </row>
    <row r="55" spans="1:4" x14ac:dyDescent="0.25">
      <c r="A55" s="24">
        <v>4.7748469999999999E-12</v>
      </c>
      <c r="B55" s="24">
        <v>19.417000000000002</v>
      </c>
      <c r="C55" s="24">
        <v>-2.13754E-9</v>
      </c>
      <c r="D55" s="24">
        <v>19.37</v>
      </c>
    </row>
    <row r="56" spans="1:4" x14ac:dyDescent="0.25">
      <c r="A56" s="24">
        <v>7.7307050000000002E-12</v>
      </c>
      <c r="B56" s="24">
        <v>19.824000000000002</v>
      </c>
      <c r="C56" s="24">
        <v>-1.973376E-9</v>
      </c>
      <c r="D56" s="24">
        <v>19.777000000000001</v>
      </c>
    </row>
    <row r="57" spans="1:4" x14ac:dyDescent="0.25">
      <c r="A57" s="24">
        <v>4.0927259999999998E-12</v>
      </c>
      <c r="B57" s="24">
        <v>20.23</v>
      </c>
      <c r="C57" s="24">
        <v>-1.9531400000000001E-9</v>
      </c>
      <c r="D57" s="24">
        <v>20.184999999999999</v>
      </c>
    </row>
    <row r="58" spans="1:4" x14ac:dyDescent="0.25">
      <c r="A58" s="24">
        <v>2.9558579999999999E-12</v>
      </c>
      <c r="B58" s="24">
        <v>20.637</v>
      </c>
      <c r="C58" s="24">
        <v>-1.82763E-9</v>
      </c>
      <c r="D58" s="24">
        <v>20.594000000000001</v>
      </c>
    </row>
    <row r="59" spans="1:4" x14ac:dyDescent="0.25">
      <c r="A59" s="24">
        <v>2.9558579999999999E-12</v>
      </c>
      <c r="B59" s="24">
        <v>21.045999999999999</v>
      </c>
      <c r="C59" s="24">
        <v>-1.6787E-9</v>
      </c>
      <c r="D59" s="24">
        <v>21.007000000000001</v>
      </c>
    </row>
    <row r="60" spans="1:4" x14ac:dyDescent="0.25">
      <c r="A60" s="24">
        <v>-2.2737369999999998E-13</v>
      </c>
      <c r="B60" s="24">
        <v>21.452999999999999</v>
      </c>
      <c r="C60" s="24">
        <v>-1.8919759999999999E-9</v>
      </c>
      <c r="D60" s="24">
        <v>21.411999999999999</v>
      </c>
    </row>
    <row r="61" spans="1:4" x14ac:dyDescent="0.25">
      <c r="A61" s="24">
        <v>6.82121E-13</v>
      </c>
      <c r="B61" s="24">
        <v>21.86</v>
      </c>
      <c r="C61" s="24">
        <v>-1.8812899999999998E-9</v>
      </c>
      <c r="D61" s="24">
        <v>21.821999999999999</v>
      </c>
    </row>
    <row r="62" spans="1:4" x14ac:dyDescent="0.25">
      <c r="A62" s="24">
        <v>-1.5916160000000002E-11</v>
      </c>
      <c r="B62" s="24">
        <v>22.268000000000001</v>
      </c>
      <c r="C62" s="24">
        <v>-1.949957E-9</v>
      </c>
      <c r="D62" s="24">
        <v>22.231999999999999</v>
      </c>
    </row>
    <row r="63" spans="1:4" x14ac:dyDescent="0.25">
      <c r="A63" s="24">
        <v>2.728484E-12</v>
      </c>
      <c r="B63" s="24">
        <v>22.675000000000001</v>
      </c>
      <c r="C63" s="24">
        <v>-1.839226E-9</v>
      </c>
      <c r="D63" s="24">
        <v>22.638000000000002</v>
      </c>
    </row>
    <row r="64" spans="1:4" x14ac:dyDescent="0.25">
      <c r="A64" s="24">
        <v>3.4106050000000001E-12</v>
      </c>
      <c r="B64" s="24">
        <v>23.082000000000001</v>
      </c>
      <c r="C64" s="24">
        <v>-1.8130780000000001E-9</v>
      </c>
      <c r="D64" s="24">
        <v>23.044</v>
      </c>
    </row>
    <row r="65" spans="1:4" x14ac:dyDescent="0.25">
      <c r="A65" s="24">
        <v>2.2737369999999998E-12</v>
      </c>
      <c r="B65" s="24">
        <v>23.489000000000001</v>
      </c>
      <c r="C65" s="24">
        <v>-1.841499E-9</v>
      </c>
      <c r="D65" s="24">
        <v>23.454000000000001</v>
      </c>
    </row>
    <row r="66" spans="1:4" x14ac:dyDescent="0.25">
      <c r="A66" s="24">
        <v>6.593837E-12</v>
      </c>
      <c r="B66" s="24">
        <v>23.896000000000001</v>
      </c>
      <c r="C66" s="24">
        <v>-1.7373619999999999E-9</v>
      </c>
      <c r="D66" s="24">
        <v>23.861999999999998</v>
      </c>
    </row>
    <row r="67" spans="1:4" x14ac:dyDescent="0.25">
      <c r="A67" s="24">
        <v>4.0927259999999998E-12</v>
      </c>
      <c r="B67" s="24">
        <v>24.305</v>
      </c>
      <c r="C67" s="24">
        <v>-1.840363E-9</v>
      </c>
      <c r="D67" s="24">
        <v>24.27</v>
      </c>
    </row>
    <row r="68" spans="1:4" x14ac:dyDescent="0.25">
      <c r="A68" s="24">
        <v>4.7748469999999999E-12</v>
      </c>
      <c r="B68" s="24">
        <v>24.713000000000001</v>
      </c>
      <c r="C68" s="24">
        <v>-1.9349499999999998E-9</v>
      </c>
      <c r="D68" s="24">
        <v>24.677</v>
      </c>
    </row>
    <row r="69" spans="1:4" x14ac:dyDescent="0.25">
      <c r="A69" s="24">
        <v>4.5474739999999997E-12</v>
      </c>
      <c r="B69" s="24">
        <v>25.120999999999999</v>
      </c>
      <c r="C69" s="24">
        <v>-1.8724219999999998E-9</v>
      </c>
      <c r="D69" s="24">
        <v>25.084</v>
      </c>
    </row>
    <row r="70" spans="1:4" x14ac:dyDescent="0.25">
      <c r="A70" s="24">
        <v>3.8653519999999998E-12</v>
      </c>
      <c r="B70" s="24">
        <v>25.529</v>
      </c>
      <c r="C70" s="24">
        <v>-1.8435460000000001E-9</v>
      </c>
      <c r="D70" s="24">
        <v>25.489000000000001</v>
      </c>
    </row>
    <row r="71" spans="1:4" x14ac:dyDescent="0.25">
      <c r="A71" s="24">
        <v>3.4106050000000001E-12</v>
      </c>
      <c r="B71" s="24">
        <v>25.937000000000001</v>
      </c>
      <c r="C71" s="24">
        <v>-1.8646919999999999E-9</v>
      </c>
      <c r="D71" s="24">
        <v>25.896000000000001</v>
      </c>
    </row>
    <row r="72" spans="1:4" x14ac:dyDescent="0.25">
      <c r="A72" s="24">
        <v>6.1390890000000001E-12</v>
      </c>
      <c r="B72" s="24">
        <v>26.344999999999999</v>
      </c>
      <c r="C72" s="24">
        <v>-1.7919320000000001E-9</v>
      </c>
      <c r="D72" s="24">
        <v>26.303000000000001</v>
      </c>
    </row>
    <row r="73" spans="1:4" x14ac:dyDescent="0.25">
      <c r="A73" s="24">
        <v>3.4106050000000001E-12</v>
      </c>
      <c r="B73" s="24">
        <v>26.754999999999999</v>
      </c>
      <c r="C73" s="24">
        <v>-1.779654E-9</v>
      </c>
      <c r="D73" s="24">
        <v>26.709</v>
      </c>
    </row>
    <row r="74" spans="1:4" x14ac:dyDescent="0.25">
      <c r="A74" s="24">
        <v>8.8675730000000005E-12</v>
      </c>
      <c r="B74" s="24">
        <v>27.161999999999999</v>
      </c>
      <c r="C74" s="24">
        <v>-1.9533670000000001E-9</v>
      </c>
      <c r="D74" s="24">
        <v>27.117000000000001</v>
      </c>
    </row>
    <row r="75" spans="1:4" x14ac:dyDescent="0.25">
      <c r="A75" s="24">
        <v>8.6401999999999995E-12</v>
      </c>
      <c r="B75" s="24">
        <v>27.568999999999999</v>
      </c>
      <c r="C75" s="24">
        <v>-2.0218069999999999E-9</v>
      </c>
      <c r="D75" s="24">
        <v>27.526</v>
      </c>
    </row>
    <row r="76" spans="1:4" x14ac:dyDescent="0.25">
      <c r="A76" s="24">
        <v>1.364242E-12</v>
      </c>
      <c r="B76" s="24">
        <v>27.977</v>
      </c>
      <c r="C76" s="24">
        <v>-2.0600049999999999E-9</v>
      </c>
      <c r="D76" s="24">
        <v>27.934000000000001</v>
      </c>
    </row>
    <row r="77" spans="1:4" x14ac:dyDescent="0.25">
      <c r="A77" s="24">
        <v>3.4106050000000001E-12</v>
      </c>
      <c r="B77" s="24">
        <v>28.385000000000002</v>
      </c>
      <c r="C77" s="24">
        <v>-2.0872900000000001E-9</v>
      </c>
      <c r="D77" s="24">
        <v>28.338999999999999</v>
      </c>
    </row>
    <row r="78" spans="1:4" x14ac:dyDescent="0.25">
      <c r="A78" s="24">
        <v>-1.136868E-12</v>
      </c>
      <c r="B78" s="24">
        <v>28.794</v>
      </c>
      <c r="C78" s="24">
        <v>-1.860144E-9</v>
      </c>
      <c r="D78" s="24">
        <v>28.754000000000001</v>
      </c>
    </row>
    <row r="79" spans="1:4" x14ac:dyDescent="0.25">
      <c r="A79" s="24">
        <v>1.364242E-12</v>
      </c>
      <c r="B79" s="24">
        <v>29.201000000000001</v>
      </c>
      <c r="C79" s="24">
        <v>-1.851049E-9</v>
      </c>
      <c r="D79" s="24">
        <v>29.167000000000002</v>
      </c>
    </row>
    <row r="80" spans="1:4" x14ac:dyDescent="0.25">
      <c r="A80" s="24">
        <v>3.8653519999999998E-12</v>
      </c>
      <c r="B80" s="24">
        <v>29.611000000000001</v>
      </c>
      <c r="C80" s="24">
        <v>-1.8078479999999999E-9</v>
      </c>
      <c r="D80" s="24">
        <v>29.577000000000002</v>
      </c>
    </row>
    <row r="81" spans="1:4" x14ac:dyDescent="0.25">
      <c r="A81" s="24">
        <v>5.2295949999999998E-12</v>
      </c>
      <c r="B81" s="24">
        <v>30.018000000000001</v>
      </c>
      <c r="C81" s="24">
        <v>-2.0215790000000001E-9</v>
      </c>
      <c r="D81" s="24">
        <v>29.986999999999998</v>
      </c>
    </row>
    <row r="82" spans="1:4" x14ac:dyDescent="0.25">
      <c r="A82" s="24">
        <v>2.728484E-12</v>
      </c>
      <c r="B82" s="24">
        <v>30.423999999999999</v>
      </c>
      <c r="C82" s="24">
        <v>-1.9651909999999998E-9</v>
      </c>
      <c r="D82" s="24">
        <v>30.396000000000001</v>
      </c>
    </row>
    <row r="83" spans="1:4" x14ac:dyDescent="0.25">
      <c r="A83" s="24">
        <v>2.728484E-12</v>
      </c>
      <c r="B83" s="24">
        <v>30.832999999999998</v>
      </c>
      <c r="C83" s="24">
        <v>-1.875151E-9</v>
      </c>
      <c r="D83" s="24">
        <v>30.802</v>
      </c>
    </row>
    <row r="84" spans="1:4" x14ac:dyDescent="0.25">
      <c r="A84" s="24">
        <v>1.591616E-12</v>
      </c>
      <c r="B84" s="24">
        <v>31.248000000000001</v>
      </c>
      <c r="C84" s="24">
        <v>-1.8021639999999999E-9</v>
      </c>
      <c r="D84" s="24">
        <v>31.215</v>
      </c>
    </row>
    <row r="85" spans="1:4" x14ac:dyDescent="0.25">
      <c r="A85" s="24">
        <v>2.50111E-12</v>
      </c>
      <c r="B85" s="24">
        <v>31.657</v>
      </c>
      <c r="C85" s="24">
        <v>-1.896524E-9</v>
      </c>
      <c r="D85" s="24">
        <v>31.620999999999999</v>
      </c>
    </row>
    <row r="86" spans="1:4" x14ac:dyDescent="0.25">
      <c r="A86" s="24">
        <v>6.366463E-12</v>
      </c>
      <c r="B86" s="24">
        <v>32.064</v>
      </c>
      <c r="C86" s="24">
        <v>-2.0138490000000001E-9</v>
      </c>
      <c r="D86" s="24">
        <v>32.027999999999999</v>
      </c>
    </row>
    <row r="87" spans="1:4" x14ac:dyDescent="0.25">
      <c r="A87" s="24">
        <v>2.2737369999999998E-12</v>
      </c>
      <c r="B87" s="24">
        <v>32.473999999999997</v>
      </c>
      <c r="C87" s="24">
        <v>-1.7892029999999999E-9</v>
      </c>
      <c r="D87" s="24">
        <v>32.442</v>
      </c>
    </row>
    <row r="88" spans="1:4" x14ac:dyDescent="0.25">
      <c r="A88" s="24">
        <v>5.0022209999999998E-12</v>
      </c>
      <c r="B88" s="24">
        <v>32.884</v>
      </c>
      <c r="C88" s="24">
        <v>-1.7694220000000001E-9</v>
      </c>
      <c r="D88" s="24">
        <v>32.847999999999999</v>
      </c>
    </row>
    <row r="89" spans="1:4" x14ac:dyDescent="0.25">
      <c r="A89" s="24">
        <v>1.591616E-12</v>
      </c>
      <c r="B89" s="24">
        <v>33.292000000000002</v>
      </c>
      <c r="C89" s="24">
        <v>-1.9422260000000002E-9</v>
      </c>
      <c r="D89" s="24">
        <v>33.256</v>
      </c>
    </row>
    <row r="90" spans="1:4" x14ac:dyDescent="0.25">
      <c r="A90" s="24">
        <v>3.6379789999999996E-12</v>
      </c>
      <c r="B90" s="24">
        <v>33.698</v>
      </c>
      <c r="C90" s="24">
        <v>-1.8287660000000001E-9</v>
      </c>
      <c r="D90" s="24">
        <v>33.661999999999999</v>
      </c>
    </row>
    <row r="91" spans="1:4" x14ac:dyDescent="0.25">
      <c r="A91" s="24">
        <v>-5.456968E-12</v>
      </c>
      <c r="B91" s="24">
        <v>34.106999999999999</v>
      </c>
      <c r="C91" s="24">
        <v>-2.1407230000000002E-9</v>
      </c>
      <c r="D91" s="24">
        <v>34.069000000000003</v>
      </c>
    </row>
    <row r="92" spans="1:4" x14ac:dyDescent="0.25">
      <c r="A92" s="24">
        <v>1.591616E-12</v>
      </c>
      <c r="B92" s="24">
        <v>34.515999999999998</v>
      </c>
      <c r="C92" s="24">
        <v>-1.799435E-9</v>
      </c>
      <c r="D92" s="24">
        <v>34.473999999999997</v>
      </c>
    </row>
    <row r="93" spans="1:4" x14ac:dyDescent="0.25">
      <c r="A93" s="24">
        <v>2.2737369999999998E-13</v>
      </c>
      <c r="B93" s="24">
        <v>34.923999999999999</v>
      </c>
      <c r="C93" s="24">
        <v>-1.7041660000000001E-9</v>
      </c>
      <c r="D93" s="24">
        <v>34.881999999999998</v>
      </c>
    </row>
    <row r="94" spans="1:4" x14ac:dyDescent="0.25">
      <c r="A94" s="24">
        <v>2.50111E-12</v>
      </c>
      <c r="B94" s="24">
        <v>35.334000000000003</v>
      </c>
      <c r="C94" s="24">
        <v>-2.0525019999999999E-9</v>
      </c>
      <c r="D94" s="24">
        <v>35.287999999999997</v>
      </c>
    </row>
    <row r="95" spans="1:4" x14ac:dyDescent="0.25">
      <c r="A95" s="24">
        <v>2.50111E-12</v>
      </c>
      <c r="B95" s="24">
        <v>35.741999999999997</v>
      </c>
      <c r="C95" s="24">
        <v>-1.860371E-9</v>
      </c>
      <c r="D95" s="24">
        <v>35.694000000000003</v>
      </c>
    </row>
    <row r="96" spans="1:4" x14ac:dyDescent="0.25">
      <c r="A96" s="24">
        <v>4.5474739999999997E-12</v>
      </c>
      <c r="B96" s="24">
        <v>36.15</v>
      </c>
      <c r="C96" s="24">
        <v>-1.9331309999999998E-9</v>
      </c>
      <c r="D96" s="24">
        <v>36.106999999999999</v>
      </c>
    </row>
    <row r="97" spans="1:4" x14ac:dyDescent="0.25">
      <c r="A97" s="24">
        <v>0</v>
      </c>
      <c r="B97" s="24">
        <v>36.558999999999997</v>
      </c>
      <c r="C97" s="24">
        <v>-1.8792429999999999E-9</v>
      </c>
      <c r="D97" s="24">
        <v>36.514000000000003</v>
      </c>
    </row>
    <row r="98" spans="1:4" x14ac:dyDescent="0.25">
      <c r="A98" s="24">
        <v>2.728484E-12</v>
      </c>
      <c r="B98" s="24">
        <v>36.966000000000001</v>
      </c>
      <c r="C98" s="24">
        <v>-1.83536E-9</v>
      </c>
      <c r="D98" s="24">
        <v>36.923000000000002</v>
      </c>
    </row>
    <row r="99" spans="1:4" x14ac:dyDescent="0.25">
      <c r="A99" s="24">
        <v>9.0949469999999998E-13</v>
      </c>
      <c r="B99" s="24">
        <v>37.372999999999998</v>
      </c>
      <c r="C99" s="24">
        <v>-1.8540049999999999E-9</v>
      </c>
      <c r="D99" s="24">
        <v>37.33</v>
      </c>
    </row>
    <row r="100" spans="1:4" x14ac:dyDescent="0.25">
      <c r="A100" s="24">
        <v>1.364242E-12</v>
      </c>
      <c r="B100" s="24">
        <v>37.783999999999999</v>
      </c>
      <c r="C100" s="24">
        <v>-1.9724670000000002E-9</v>
      </c>
      <c r="D100" s="24">
        <v>37.735999999999997</v>
      </c>
    </row>
    <row r="101" spans="1:4" x14ac:dyDescent="0.25">
      <c r="A101" s="24">
        <v>1.136868E-12</v>
      </c>
      <c r="B101" s="24">
        <v>38.192</v>
      </c>
      <c r="C101" s="24">
        <v>-1.877197E-9</v>
      </c>
      <c r="D101" s="24">
        <v>38.143000000000001</v>
      </c>
    </row>
    <row r="102" spans="1:4" x14ac:dyDescent="0.25">
      <c r="A102" s="24">
        <v>5.456968E-12</v>
      </c>
      <c r="B102" s="24">
        <v>38.597000000000001</v>
      </c>
      <c r="C102" s="24">
        <v>-1.83536E-9</v>
      </c>
      <c r="D102" s="24">
        <v>38.548999999999999</v>
      </c>
    </row>
    <row r="103" spans="1:4" x14ac:dyDescent="0.25">
      <c r="A103" s="24">
        <v>6.1390890000000001E-12</v>
      </c>
      <c r="B103" s="24">
        <v>39.006</v>
      </c>
      <c r="C103" s="24">
        <v>-1.80853E-9</v>
      </c>
      <c r="D103" s="24">
        <v>38.957000000000001</v>
      </c>
    </row>
    <row r="104" spans="1:4" x14ac:dyDescent="0.25">
      <c r="A104" s="24">
        <v>3.8653519999999998E-12</v>
      </c>
      <c r="B104" s="24">
        <v>39.412999999999997</v>
      </c>
      <c r="C104" s="24">
        <v>-1.795115E-9</v>
      </c>
      <c r="D104" s="24">
        <v>39.363999999999997</v>
      </c>
    </row>
    <row r="105" spans="1:4" x14ac:dyDescent="0.25">
      <c r="A105" s="24">
        <v>5.9117159999999999E-12</v>
      </c>
      <c r="B105" s="24">
        <v>39.820999999999998</v>
      </c>
      <c r="C105" s="24">
        <v>-1.8026179999999999E-9</v>
      </c>
      <c r="D105" s="24">
        <v>39.771999999999998</v>
      </c>
    </row>
    <row r="106" spans="1:4" x14ac:dyDescent="0.25">
      <c r="A106" s="24">
        <v>6.1390890000000001E-12</v>
      </c>
      <c r="B106" s="24">
        <v>40.229999999999997</v>
      </c>
      <c r="C106" s="24">
        <v>-1.836952E-9</v>
      </c>
      <c r="D106" s="24">
        <v>40.18</v>
      </c>
    </row>
    <row r="107" spans="1:4" x14ac:dyDescent="0.25">
      <c r="A107" s="24">
        <v>4.5474739999999997E-12</v>
      </c>
      <c r="B107" s="24">
        <v>40.637999999999998</v>
      </c>
      <c r="C107" s="24">
        <v>-1.9090290000000001E-9</v>
      </c>
      <c r="D107" s="24">
        <v>40.590000000000003</v>
      </c>
    </row>
    <row r="108" spans="1:4" x14ac:dyDescent="0.25">
      <c r="A108" s="24">
        <v>3.4106050000000001E-12</v>
      </c>
      <c r="B108" s="24">
        <v>41.045000000000002</v>
      </c>
      <c r="C108" s="24">
        <v>-1.8992519999999998E-9</v>
      </c>
      <c r="D108" s="24">
        <v>40.997999999999998</v>
      </c>
    </row>
    <row r="109" spans="1:4" x14ac:dyDescent="0.25">
      <c r="A109" s="24">
        <v>9.0949469999999998E-13</v>
      </c>
      <c r="B109" s="24">
        <v>41.454000000000001</v>
      </c>
      <c r="C109" s="24">
        <v>-1.9138040000000002E-9</v>
      </c>
      <c r="D109" s="24">
        <v>41.405999999999999</v>
      </c>
    </row>
    <row r="110" spans="1:4" x14ac:dyDescent="0.25">
      <c r="A110" s="24">
        <v>2.0463629999999999E-12</v>
      </c>
      <c r="B110" s="24">
        <v>41.862000000000002</v>
      </c>
      <c r="C110" s="24">
        <v>-1.896524E-9</v>
      </c>
      <c r="D110" s="24">
        <v>41.817</v>
      </c>
    </row>
    <row r="111" spans="1:4" x14ac:dyDescent="0.25">
      <c r="A111" s="24">
        <v>1.591616E-12</v>
      </c>
      <c r="B111" s="24">
        <v>42.271999999999998</v>
      </c>
      <c r="C111" s="24">
        <v>-1.9924760000000001E-9</v>
      </c>
      <c r="D111" s="24">
        <v>42.223999999999997</v>
      </c>
    </row>
    <row r="112" spans="1:4" x14ac:dyDescent="0.25">
      <c r="A112" s="24">
        <v>3.4106050000000001E-12</v>
      </c>
      <c r="B112" s="24">
        <v>42.682000000000002</v>
      </c>
      <c r="C112" s="24">
        <v>-2.0042989999999999E-9</v>
      </c>
      <c r="D112" s="24">
        <v>42.631</v>
      </c>
    </row>
    <row r="113" spans="1:4" x14ac:dyDescent="0.25">
      <c r="A113" s="24">
        <v>5.0022209999999998E-12</v>
      </c>
      <c r="B113" s="24">
        <v>43.091000000000001</v>
      </c>
      <c r="C113" s="24">
        <v>-1.9613249999999999E-9</v>
      </c>
      <c r="D113" s="24">
        <v>43.040999999999997</v>
      </c>
    </row>
    <row r="114" spans="1:4" x14ac:dyDescent="0.25">
      <c r="A114" s="24">
        <v>-4.5474739999999997E-13</v>
      </c>
      <c r="B114" s="24">
        <v>43.499000000000002</v>
      </c>
      <c r="C114" s="24">
        <v>-1.980879E-9</v>
      </c>
      <c r="D114" s="24">
        <v>43.448999999999998</v>
      </c>
    </row>
    <row r="115" spans="1:4" x14ac:dyDescent="0.25">
      <c r="A115" s="24">
        <v>4.7748469999999999E-12</v>
      </c>
      <c r="B115" s="24">
        <v>43.904000000000003</v>
      </c>
      <c r="C115" s="24">
        <v>-1.8203540000000001E-9</v>
      </c>
      <c r="D115" s="24">
        <v>43.860999999999997</v>
      </c>
    </row>
    <row r="116" spans="1:4" x14ac:dyDescent="0.25">
      <c r="A116" s="24">
        <v>2.9558579999999999E-12</v>
      </c>
      <c r="B116" s="24">
        <v>44.311</v>
      </c>
      <c r="C116" s="24">
        <v>-1.7105319999999999E-9</v>
      </c>
      <c r="D116" s="24">
        <v>44.268000000000001</v>
      </c>
    </row>
    <row r="117" spans="1:4" x14ac:dyDescent="0.25">
      <c r="A117" s="24">
        <v>6.593837E-12</v>
      </c>
      <c r="B117" s="24">
        <v>44.719000000000001</v>
      </c>
      <c r="C117" s="24">
        <v>-1.8058019999999999E-9</v>
      </c>
      <c r="D117" s="24">
        <v>44.677999999999997</v>
      </c>
    </row>
    <row r="118" spans="1:4" x14ac:dyDescent="0.25">
      <c r="A118" s="24">
        <v>2.9558579999999999E-12</v>
      </c>
      <c r="B118" s="24">
        <v>45.127000000000002</v>
      </c>
      <c r="C118" s="24">
        <v>-2.1580039999999998E-9</v>
      </c>
      <c r="D118" s="24">
        <v>45.085000000000001</v>
      </c>
    </row>
    <row r="119" spans="1:4" x14ac:dyDescent="0.25">
      <c r="A119" s="24">
        <v>1.591616E-12</v>
      </c>
      <c r="B119" s="24">
        <v>45.537999999999997</v>
      </c>
      <c r="C119" s="24">
        <v>-1.8578699999999999E-9</v>
      </c>
      <c r="D119" s="24">
        <v>45.494</v>
      </c>
    </row>
    <row r="120" spans="1:4" x14ac:dyDescent="0.25">
      <c r="A120" s="24">
        <v>2.728484E-12</v>
      </c>
      <c r="B120" s="24">
        <v>45.945999999999998</v>
      </c>
      <c r="C120" s="24">
        <v>-2.0668269999999999E-9</v>
      </c>
      <c r="D120" s="24">
        <v>45.902999999999999</v>
      </c>
    </row>
    <row r="121" spans="1:4" x14ac:dyDescent="0.25">
      <c r="A121" s="24">
        <v>3.4106050000000001E-12</v>
      </c>
      <c r="B121" s="24">
        <v>46.354999999999997</v>
      </c>
      <c r="C121" s="24">
        <v>-2.1202599999999999E-9</v>
      </c>
      <c r="D121" s="24">
        <v>46.311</v>
      </c>
    </row>
    <row r="122" spans="1:4" x14ac:dyDescent="0.25">
      <c r="A122" s="24">
        <v>-2.2737369999999998E-12</v>
      </c>
      <c r="B122" s="24">
        <v>46.768000000000001</v>
      </c>
      <c r="C122" s="24">
        <v>-1.7614640000000001E-9</v>
      </c>
      <c r="D122" s="24">
        <v>46.72</v>
      </c>
    </row>
    <row r="123" spans="1:4" x14ac:dyDescent="0.25">
      <c r="A123" s="24">
        <v>4.5474739999999997E-12</v>
      </c>
      <c r="B123" s="24">
        <v>47.179000000000002</v>
      </c>
      <c r="C123" s="24">
        <v>-1.8742409999999998E-9</v>
      </c>
      <c r="D123" s="24">
        <v>47.127000000000002</v>
      </c>
    </row>
    <row r="124" spans="1:4" x14ac:dyDescent="0.25">
      <c r="A124" s="24">
        <v>5.456968E-12</v>
      </c>
      <c r="B124" s="24">
        <v>47.585999999999999</v>
      </c>
      <c r="C124" s="24">
        <v>-1.8524129999999999E-9</v>
      </c>
      <c r="D124" s="24">
        <v>47.536999999999999</v>
      </c>
    </row>
    <row r="125" spans="1:4" x14ac:dyDescent="0.25">
      <c r="A125" s="24">
        <v>4.7748469999999999E-12</v>
      </c>
      <c r="B125" s="24">
        <v>47.993000000000002</v>
      </c>
      <c r="C125" s="24">
        <v>-1.9053910000000001E-9</v>
      </c>
      <c r="D125" s="24">
        <v>47.945</v>
      </c>
    </row>
    <row r="126" spans="1:4" x14ac:dyDescent="0.25">
      <c r="A126" s="24">
        <v>5.456968E-12</v>
      </c>
      <c r="B126" s="24">
        <v>48.4</v>
      </c>
      <c r="C126" s="24">
        <v>-1.9010709999999998E-9</v>
      </c>
      <c r="D126" s="24">
        <v>48.353999999999999</v>
      </c>
    </row>
    <row r="127" spans="1:4" x14ac:dyDescent="0.25">
      <c r="A127" s="24">
        <v>8.4128259999999995E-12</v>
      </c>
      <c r="B127" s="24">
        <v>48.808999999999997</v>
      </c>
      <c r="C127" s="24">
        <v>-1.8667379999999999E-9</v>
      </c>
      <c r="D127" s="24">
        <v>48.762999999999998</v>
      </c>
    </row>
    <row r="128" spans="1:4" x14ac:dyDescent="0.25">
      <c r="A128" s="24">
        <v>1.591616E-12</v>
      </c>
      <c r="B128" s="24">
        <v>49.22</v>
      </c>
      <c r="C128" s="24">
        <v>-1.743729E-9</v>
      </c>
      <c r="D128" s="24">
        <v>49.17</v>
      </c>
    </row>
    <row r="129" spans="1:4" x14ac:dyDescent="0.25">
      <c r="A129" s="24">
        <v>-4.5474739999999997E-13</v>
      </c>
      <c r="B129" s="24">
        <v>49.628</v>
      </c>
      <c r="C129" s="24">
        <v>-2.0802420000000001E-9</v>
      </c>
      <c r="D129" s="24">
        <v>49.576999999999998</v>
      </c>
    </row>
    <row r="130" spans="1:4" x14ac:dyDescent="0.25">
      <c r="A130" s="24">
        <v>-2.9558579999999999E-12</v>
      </c>
      <c r="B130" s="24">
        <v>50.034999999999997</v>
      </c>
      <c r="C130" s="24">
        <v>-1.9883829999999998E-9</v>
      </c>
      <c r="D130" s="24">
        <v>49.988</v>
      </c>
    </row>
    <row r="131" spans="1:4" x14ac:dyDescent="0.25">
      <c r="A131" s="24">
        <v>6.82121E-13</v>
      </c>
      <c r="B131" s="24">
        <v>50.442999999999998</v>
      </c>
      <c r="C131" s="24">
        <v>-1.9560959999999999E-9</v>
      </c>
      <c r="D131" s="24">
        <v>50.398000000000003</v>
      </c>
    </row>
    <row r="132" spans="1:4" x14ac:dyDescent="0.25">
      <c r="A132" s="24">
        <v>4.7748469999999999E-12</v>
      </c>
      <c r="B132" s="24">
        <v>50.851999999999997</v>
      </c>
      <c r="C132" s="24">
        <v>-2.1354940000000001E-9</v>
      </c>
      <c r="D132" s="24">
        <v>50.805999999999997</v>
      </c>
    </row>
    <row r="133" spans="1:4" x14ac:dyDescent="0.25">
      <c r="A133" s="24">
        <v>5.0022209999999998E-12</v>
      </c>
      <c r="B133" s="24">
        <v>51.261000000000003</v>
      </c>
      <c r="C133" s="24">
        <v>-1.8865189999999999E-9</v>
      </c>
      <c r="D133" s="24">
        <v>51.215000000000003</v>
      </c>
    </row>
    <row r="134" spans="1:4" x14ac:dyDescent="0.25">
      <c r="A134" s="24">
        <v>6.593837E-12</v>
      </c>
      <c r="B134" s="24">
        <v>51.67</v>
      </c>
      <c r="C134" s="24">
        <v>-1.8062560000000001E-9</v>
      </c>
      <c r="D134" s="24">
        <v>51.625999999999998</v>
      </c>
    </row>
    <row r="135" spans="1:4" x14ac:dyDescent="0.25">
      <c r="A135" s="24">
        <v>-2.2737369999999998E-12</v>
      </c>
      <c r="B135" s="24">
        <v>52.078000000000003</v>
      </c>
      <c r="C135" s="24">
        <v>-1.738726E-9</v>
      </c>
      <c r="D135" s="24">
        <v>52.036000000000001</v>
      </c>
    </row>
    <row r="136" spans="1:4" x14ac:dyDescent="0.25">
      <c r="A136" s="24">
        <v>-1.136868E-12</v>
      </c>
      <c r="B136" s="24">
        <v>52.484000000000002</v>
      </c>
      <c r="C136" s="24">
        <v>-1.8781070000000001E-9</v>
      </c>
      <c r="D136" s="24">
        <v>52.441000000000003</v>
      </c>
    </row>
    <row r="137" spans="1:4" x14ac:dyDescent="0.25">
      <c r="A137" s="24">
        <v>2.0463629999999999E-12</v>
      </c>
      <c r="B137" s="24">
        <v>52.89</v>
      </c>
      <c r="C137" s="24">
        <v>-1.8499120000000001E-9</v>
      </c>
      <c r="D137" s="24">
        <v>52.847999999999999</v>
      </c>
    </row>
    <row r="138" spans="1:4" x14ac:dyDescent="0.25">
      <c r="A138" s="24">
        <v>5.9117159999999999E-12</v>
      </c>
      <c r="B138" s="24">
        <v>53.298000000000002</v>
      </c>
      <c r="C138" s="24">
        <v>-1.73236E-9</v>
      </c>
      <c r="D138" s="24">
        <v>53.253999999999998</v>
      </c>
    </row>
    <row r="139" spans="1:4" x14ac:dyDescent="0.25">
      <c r="A139" s="24">
        <v>6.593837E-12</v>
      </c>
      <c r="B139" s="24">
        <v>53.704999999999998</v>
      </c>
      <c r="C139" s="24">
        <v>-1.791477E-9</v>
      </c>
      <c r="D139" s="24">
        <v>53.66</v>
      </c>
    </row>
    <row r="140" spans="1:4" x14ac:dyDescent="0.25">
      <c r="A140" s="24">
        <v>5.9117159999999999E-12</v>
      </c>
      <c r="B140" s="24">
        <v>54.113</v>
      </c>
      <c r="C140" s="24">
        <v>-1.7350889999999999E-9</v>
      </c>
      <c r="D140" s="24">
        <v>54.066000000000003</v>
      </c>
    </row>
    <row r="141" spans="1:4" x14ac:dyDescent="0.25">
      <c r="A141" s="24">
        <v>6.82121E-13</v>
      </c>
      <c r="B141" s="24">
        <v>54.521000000000001</v>
      </c>
      <c r="C141" s="24">
        <v>-1.9374510000000001E-9</v>
      </c>
      <c r="D141" s="24">
        <v>54.472000000000001</v>
      </c>
    </row>
    <row r="142" spans="1:4" x14ac:dyDescent="0.25">
      <c r="A142" s="24">
        <v>1.364242E-12</v>
      </c>
      <c r="B142" s="24">
        <v>54.927</v>
      </c>
      <c r="C142" s="24">
        <v>-2.0772859999999999E-9</v>
      </c>
      <c r="D142" s="24">
        <v>54.878999999999998</v>
      </c>
    </row>
    <row r="143" spans="1:4" x14ac:dyDescent="0.25">
      <c r="A143" s="24">
        <v>2.728484E-12</v>
      </c>
      <c r="B143" s="24">
        <v>55.334000000000003</v>
      </c>
      <c r="C143" s="24">
        <v>-1.847638E-9</v>
      </c>
      <c r="D143" s="24">
        <v>55.286999999999999</v>
      </c>
    </row>
    <row r="144" spans="1:4" x14ac:dyDescent="0.25">
      <c r="A144" s="24">
        <v>5.456968E-12</v>
      </c>
      <c r="B144" s="24">
        <v>55.741</v>
      </c>
      <c r="C144" s="24">
        <v>-1.8687839999999999E-9</v>
      </c>
      <c r="D144" s="24">
        <v>55.695</v>
      </c>
    </row>
    <row r="145" spans="1:4" x14ac:dyDescent="0.25">
      <c r="A145" s="24">
        <v>7.9580790000000002E-12</v>
      </c>
      <c r="B145" s="24">
        <v>56.149000000000001</v>
      </c>
      <c r="C145" s="24">
        <v>-1.9124400000000001E-9</v>
      </c>
      <c r="D145" s="24">
        <v>56.103000000000002</v>
      </c>
    </row>
    <row r="146" spans="1:4" x14ac:dyDescent="0.25">
      <c r="A146" s="24">
        <v>4.7748469999999999E-12</v>
      </c>
      <c r="B146" s="24">
        <v>56.558</v>
      </c>
      <c r="C146" s="24">
        <v>-1.713715E-9</v>
      </c>
      <c r="D146" s="24">
        <v>56.51</v>
      </c>
    </row>
    <row r="147" spans="1:4" x14ac:dyDescent="0.25">
      <c r="A147" s="24">
        <v>5.0022209999999998E-12</v>
      </c>
      <c r="B147" s="24">
        <v>56.966999999999999</v>
      </c>
      <c r="C147" s="24">
        <v>-1.820581E-9</v>
      </c>
      <c r="D147" s="24">
        <v>56.917000000000002</v>
      </c>
    </row>
    <row r="148" spans="1:4" x14ac:dyDescent="0.25">
      <c r="A148" s="24">
        <v>-2.728484E-12</v>
      </c>
      <c r="B148" s="24">
        <v>57.381</v>
      </c>
      <c r="C148" s="24">
        <v>-1.8758329999999998E-9</v>
      </c>
      <c r="D148" s="24">
        <v>57.325000000000003</v>
      </c>
    </row>
    <row r="149" spans="1:4" x14ac:dyDescent="0.25">
      <c r="A149" s="24">
        <v>-2.728484E-12</v>
      </c>
      <c r="B149" s="24">
        <v>57.789000000000001</v>
      </c>
      <c r="C149" s="24">
        <v>-1.9192610000000002E-9</v>
      </c>
      <c r="D149" s="24">
        <v>57.732999999999997</v>
      </c>
    </row>
    <row r="150" spans="1:4" x14ac:dyDescent="0.25">
      <c r="A150" s="24">
        <v>-1.364242E-12</v>
      </c>
      <c r="B150" s="24">
        <v>58.195999999999998</v>
      </c>
      <c r="C150" s="24">
        <v>-1.984517E-9</v>
      </c>
      <c r="D150" s="24">
        <v>58.140999999999998</v>
      </c>
    </row>
    <row r="151" spans="1:4" x14ac:dyDescent="0.25">
      <c r="A151" s="24">
        <v>2.2737369999999998E-12</v>
      </c>
      <c r="B151" s="24">
        <v>58.606000000000002</v>
      </c>
      <c r="C151" s="24">
        <v>-1.924946E-9</v>
      </c>
      <c r="D151" s="24">
        <v>58.555999999999997</v>
      </c>
    </row>
    <row r="152" spans="1:4" x14ac:dyDescent="0.25">
      <c r="A152" s="24">
        <v>3.6379789999999996E-12</v>
      </c>
      <c r="B152" s="24">
        <v>59.014000000000003</v>
      </c>
      <c r="C152" s="24">
        <v>-1.8005719999999999E-9</v>
      </c>
      <c r="D152" s="24">
        <v>58.963999999999999</v>
      </c>
    </row>
    <row r="153" spans="1:4" x14ac:dyDescent="0.25">
      <c r="A153" s="24">
        <v>7.2759579999999993E-12</v>
      </c>
      <c r="B153" s="24">
        <v>59.42</v>
      </c>
      <c r="C153" s="24">
        <v>-2.0231710000000001E-9</v>
      </c>
      <c r="D153" s="24">
        <v>59.372</v>
      </c>
    </row>
    <row r="154" spans="1:4" x14ac:dyDescent="0.25">
      <c r="A154" s="24">
        <v>2.0463629999999999E-12</v>
      </c>
      <c r="B154" s="24">
        <v>59.83</v>
      </c>
      <c r="C154" s="24">
        <v>-1.8103489999999999E-9</v>
      </c>
      <c r="D154" s="24">
        <v>59.78</v>
      </c>
    </row>
    <row r="155" spans="1:4" x14ac:dyDescent="0.25">
      <c r="A155" s="24">
        <v>1.136868E-12</v>
      </c>
      <c r="B155" s="24">
        <v>60.24</v>
      </c>
      <c r="C155" s="24">
        <v>-1.848548E-9</v>
      </c>
      <c r="D155" s="24">
        <v>60.186999999999998</v>
      </c>
    </row>
    <row r="156" spans="1:4" x14ac:dyDescent="0.25">
      <c r="A156" s="24">
        <v>9.0949469999999998E-13</v>
      </c>
      <c r="B156" s="24">
        <v>60.648000000000003</v>
      </c>
      <c r="C156" s="24">
        <v>-1.948138E-9</v>
      </c>
      <c r="D156" s="24">
        <v>60.594000000000001</v>
      </c>
    </row>
    <row r="157" spans="1:4" x14ac:dyDescent="0.25">
      <c r="A157" s="24">
        <v>-4.5474739999999997E-13</v>
      </c>
      <c r="B157" s="24">
        <v>61.055999999999997</v>
      </c>
      <c r="C157" s="24">
        <v>-1.829903E-9</v>
      </c>
      <c r="D157" s="24">
        <v>61.000999999999998</v>
      </c>
    </row>
    <row r="158" spans="1:4" x14ac:dyDescent="0.25">
      <c r="A158" s="24">
        <v>2.50111E-12</v>
      </c>
      <c r="B158" s="24">
        <v>61.463999999999999</v>
      </c>
      <c r="C158" s="24">
        <v>-1.814215E-9</v>
      </c>
      <c r="D158" s="24">
        <v>61.41</v>
      </c>
    </row>
    <row r="159" spans="1:4" x14ac:dyDescent="0.25">
      <c r="A159" s="24">
        <v>-1.591616E-12</v>
      </c>
      <c r="B159" s="24">
        <v>61.872999999999998</v>
      </c>
      <c r="C159" s="24">
        <v>-1.9263100000000001E-9</v>
      </c>
      <c r="D159" s="24">
        <v>61.817999999999998</v>
      </c>
    </row>
    <row r="160" spans="1:4" x14ac:dyDescent="0.25">
      <c r="A160" s="24">
        <v>3.6379789999999996E-12</v>
      </c>
      <c r="B160" s="24">
        <v>62.28</v>
      </c>
      <c r="C160" s="24">
        <v>-1.8308129999999999E-9</v>
      </c>
      <c r="D160" s="24">
        <v>62.225000000000001</v>
      </c>
    </row>
    <row r="161" spans="1:4" x14ac:dyDescent="0.25">
      <c r="A161" s="24">
        <v>6.593837E-12</v>
      </c>
      <c r="B161" s="24">
        <v>62.686</v>
      </c>
      <c r="C161" s="24">
        <v>-1.801254E-9</v>
      </c>
      <c r="D161" s="24">
        <v>62.631999999999998</v>
      </c>
    </row>
    <row r="162" spans="1:4" x14ac:dyDescent="0.25">
      <c r="A162" s="24">
        <v>6.366463E-12</v>
      </c>
      <c r="B162" s="24">
        <v>63.094000000000001</v>
      </c>
      <c r="C162" s="24">
        <v>-1.960871E-9</v>
      </c>
      <c r="D162" s="24">
        <v>63.039000000000001</v>
      </c>
    </row>
    <row r="163" spans="1:4" x14ac:dyDescent="0.25">
      <c r="A163" s="24">
        <v>2.50111E-12</v>
      </c>
      <c r="B163" s="24">
        <v>63.5</v>
      </c>
      <c r="C163" s="24">
        <v>-1.752824E-9</v>
      </c>
      <c r="D163" s="24">
        <v>63.447000000000003</v>
      </c>
    </row>
    <row r="164" spans="1:4" x14ac:dyDescent="0.25">
      <c r="A164" s="24">
        <v>-3.6379789999999996E-12</v>
      </c>
      <c r="B164" s="24">
        <v>63.908999999999999</v>
      </c>
      <c r="C164" s="24">
        <v>-1.921762E-9</v>
      </c>
      <c r="D164" s="24">
        <v>63.854999999999997</v>
      </c>
    </row>
    <row r="165" spans="1:4" x14ac:dyDescent="0.25">
      <c r="A165" s="24">
        <v>6.82121E-13</v>
      </c>
      <c r="B165" s="24">
        <v>64.316999999999993</v>
      </c>
      <c r="C165" s="24">
        <v>-1.9301750000000001E-9</v>
      </c>
      <c r="D165" s="24">
        <v>64.262</v>
      </c>
    </row>
    <row r="166" spans="1:4" x14ac:dyDescent="0.25">
      <c r="A166" s="24">
        <v>-1.591616E-12</v>
      </c>
      <c r="B166" s="24">
        <v>64.724000000000004</v>
      </c>
      <c r="C166" s="24">
        <v>-1.836725E-9</v>
      </c>
      <c r="D166" s="24">
        <v>64.668999999999997</v>
      </c>
    </row>
    <row r="167" spans="1:4" x14ac:dyDescent="0.25">
      <c r="A167" s="24">
        <v>1.364242E-12</v>
      </c>
      <c r="B167" s="24">
        <v>65.131</v>
      </c>
      <c r="C167" s="24">
        <v>-1.9076649999999999E-9</v>
      </c>
      <c r="D167" s="24">
        <v>65.076999999999998</v>
      </c>
    </row>
    <row r="168" spans="1:4" x14ac:dyDescent="0.25">
      <c r="A168" s="24">
        <v>4.5474739999999997E-12</v>
      </c>
      <c r="B168" s="24">
        <v>65.539000000000001</v>
      </c>
      <c r="C168" s="24">
        <v>-1.816488E-9</v>
      </c>
      <c r="D168" s="24">
        <v>65.483999999999995</v>
      </c>
    </row>
    <row r="169" spans="1:4" x14ac:dyDescent="0.25">
      <c r="A169" s="24">
        <v>3.8653519999999998E-12</v>
      </c>
      <c r="B169" s="24">
        <v>65.945999999999998</v>
      </c>
      <c r="C169" s="24">
        <v>-1.7819269999999999E-9</v>
      </c>
      <c r="D169" s="24">
        <v>65.891000000000005</v>
      </c>
    </row>
    <row r="170" spans="1:4" x14ac:dyDescent="0.25">
      <c r="A170" s="24">
        <v>6.82121E-13</v>
      </c>
      <c r="B170" s="24">
        <v>66.355000000000004</v>
      </c>
      <c r="C170" s="24">
        <v>-1.8480930000000001E-9</v>
      </c>
      <c r="D170" s="24">
        <v>66.298000000000002</v>
      </c>
    </row>
    <row r="171" spans="1:4" x14ac:dyDescent="0.25">
      <c r="A171" s="24">
        <v>6.1390890000000001E-12</v>
      </c>
      <c r="B171" s="24">
        <v>66.759</v>
      </c>
      <c r="C171" s="24">
        <v>-1.9688289999999998E-9</v>
      </c>
      <c r="D171" s="24">
        <v>66.706000000000003</v>
      </c>
    </row>
    <row r="172" spans="1:4" x14ac:dyDescent="0.25">
      <c r="A172" s="24">
        <v>6.593837E-12</v>
      </c>
      <c r="B172" s="24">
        <v>67.168000000000006</v>
      </c>
      <c r="C172" s="24">
        <v>-1.9017530000000001E-9</v>
      </c>
      <c r="D172" s="24">
        <v>67.113</v>
      </c>
    </row>
    <row r="173" spans="1:4" x14ac:dyDescent="0.25">
      <c r="A173" s="24">
        <v>8.8675730000000005E-12</v>
      </c>
      <c r="B173" s="24">
        <v>67.575000000000003</v>
      </c>
      <c r="C173" s="24">
        <v>-2.0211250000000001E-9</v>
      </c>
      <c r="D173" s="24">
        <v>67.516999999999996</v>
      </c>
    </row>
    <row r="174" spans="1:4" x14ac:dyDescent="0.25">
      <c r="A174" s="24">
        <v>0</v>
      </c>
      <c r="B174" s="24">
        <v>67.981999999999999</v>
      </c>
      <c r="C174" s="24">
        <v>-1.9385879999999998E-9</v>
      </c>
      <c r="D174" s="24">
        <v>67.924000000000007</v>
      </c>
    </row>
    <row r="175" spans="1:4" x14ac:dyDescent="0.25">
      <c r="A175" s="24">
        <v>6.82121E-13</v>
      </c>
      <c r="B175" s="24">
        <v>68.385999999999996</v>
      </c>
      <c r="C175" s="24">
        <v>-1.9226720000000002E-9</v>
      </c>
      <c r="D175" s="24">
        <v>68.331000000000003</v>
      </c>
    </row>
    <row r="176" spans="1:4" x14ac:dyDescent="0.25">
      <c r="A176" s="24">
        <v>-2.728484E-12</v>
      </c>
      <c r="B176" s="24">
        <v>68.793000000000006</v>
      </c>
      <c r="C176" s="24">
        <v>-1.8401350000000001E-9</v>
      </c>
      <c r="D176" s="24">
        <v>68.739999999999995</v>
      </c>
    </row>
    <row r="177" spans="1:4" x14ac:dyDescent="0.25">
      <c r="A177" s="24">
        <v>4.5474739999999997E-12</v>
      </c>
      <c r="B177" s="24">
        <v>69.2</v>
      </c>
      <c r="C177" s="24">
        <v>-1.8496849999999999E-9</v>
      </c>
      <c r="D177" s="24">
        <v>69.144999999999996</v>
      </c>
    </row>
    <row r="178" spans="1:4" x14ac:dyDescent="0.25">
      <c r="A178" s="24">
        <v>5.456968E-12</v>
      </c>
      <c r="B178" s="24">
        <v>69.606999999999999</v>
      </c>
      <c r="C178" s="24">
        <v>-2.0731930000000001E-9</v>
      </c>
      <c r="D178" s="24">
        <v>69.552999999999997</v>
      </c>
    </row>
    <row r="179" spans="1:4" x14ac:dyDescent="0.25">
      <c r="A179" s="24">
        <v>2.728484E-12</v>
      </c>
      <c r="B179" s="24">
        <v>70.015000000000001</v>
      </c>
      <c r="C179" s="24">
        <v>-1.848321E-9</v>
      </c>
      <c r="D179" s="24">
        <v>69.960999999999999</v>
      </c>
    </row>
    <row r="180" spans="1:4" x14ac:dyDescent="0.25">
      <c r="A180" s="24">
        <v>8.8675730000000005E-12</v>
      </c>
      <c r="B180" s="24">
        <v>70.424000000000007</v>
      </c>
      <c r="C180" s="24">
        <v>-1.8869740000000002E-9</v>
      </c>
      <c r="D180" s="24">
        <v>70.369</v>
      </c>
    </row>
    <row r="181" spans="1:4" x14ac:dyDescent="0.25">
      <c r="A181" s="24">
        <v>2.0463629999999999E-12</v>
      </c>
      <c r="B181" s="24">
        <v>70.831999999999994</v>
      </c>
      <c r="C181" s="24">
        <v>-1.7489579999999999E-9</v>
      </c>
      <c r="D181" s="24">
        <v>70.778000000000006</v>
      </c>
    </row>
    <row r="182" spans="1:4" x14ac:dyDescent="0.25">
      <c r="A182" s="24">
        <v>-2.50111E-12</v>
      </c>
      <c r="B182" s="24">
        <v>71.239999999999995</v>
      </c>
      <c r="C182" s="24">
        <v>-1.894932E-9</v>
      </c>
      <c r="D182" s="24">
        <v>71.185000000000002</v>
      </c>
    </row>
    <row r="183" spans="1:4" x14ac:dyDescent="0.25">
      <c r="A183" s="24">
        <v>3.4106050000000001E-12</v>
      </c>
      <c r="B183" s="24">
        <v>71.647999999999996</v>
      </c>
      <c r="C183" s="24">
        <v>-2.0670539999999998E-9</v>
      </c>
      <c r="D183" s="24">
        <v>71.594999999999999</v>
      </c>
    </row>
    <row r="184" spans="1:4" x14ac:dyDescent="0.25">
      <c r="A184" s="24">
        <v>3.8653519999999998E-12</v>
      </c>
      <c r="B184" s="24">
        <v>72.055000000000007</v>
      </c>
      <c r="C184" s="24">
        <v>-1.8908390000000002E-9</v>
      </c>
      <c r="D184" s="24">
        <v>72.006</v>
      </c>
    </row>
    <row r="185" spans="1:4" x14ac:dyDescent="0.25">
      <c r="A185" s="24">
        <v>2.0463629999999999E-12</v>
      </c>
      <c r="B185" s="24">
        <v>72.462999999999994</v>
      </c>
      <c r="C185" s="24">
        <v>-1.946773E-9</v>
      </c>
      <c r="D185" s="24">
        <v>72.412000000000006</v>
      </c>
    </row>
    <row r="186" spans="1:4" x14ac:dyDescent="0.25">
      <c r="A186" s="24">
        <v>2.0463629999999999E-12</v>
      </c>
      <c r="B186" s="24">
        <v>72.870999999999995</v>
      </c>
      <c r="C186" s="24">
        <v>-1.8255829999999999E-9</v>
      </c>
      <c r="D186" s="24">
        <v>72.819000000000003</v>
      </c>
    </row>
    <row r="187" spans="1:4" x14ac:dyDescent="0.25">
      <c r="A187" s="24">
        <v>1.136868E-12</v>
      </c>
      <c r="B187" s="24">
        <v>73.278999999999996</v>
      </c>
      <c r="C187" s="24">
        <v>-1.9792879999999999E-9</v>
      </c>
      <c r="D187" s="24">
        <v>73.225999999999999</v>
      </c>
    </row>
    <row r="188" spans="1:4" x14ac:dyDescent="0.25">
      <c r="A188" s="24">
        <v>-2.2737369999999998E-13</v>
      </c>
      <c r="B188" s="24">
        <v>73.686999999999998</v>
      </c>
      <c r="C188" s="24">
        <v>-2.0247630000000001E-9</v>
      </c>
      <c r="D188" s="24">
        <v>73.635999999999996</v>
      </c>
    </row>
    <row r="189" spans="1:4" x14ac:dyDescent="0.25">
      <c r="A189" s="24">
        <v>-1.8189889999999999E-12</v>
      </c>
      <c r="B189" s="24">
        <v>74.094999999999999</v>
      </c>
      <c r="C189" s="24">
        <v>-1.9183519999999999E-9</v>
      </c>
      <c r="D189" s="24">
        <v>74.045000000000002</v>
      </c>
    </row>
    <row r="190" spans="1:4" x14ac:dyDescent="0.25">
      <c r="A190" s="24">
        <v>-9.0949469999999998E-13</v>
      </c>
      <c r="B190" s="24">
        <v>74.504000000000005</v>
      </c>
      <c r="C190" s="24">
        <v>-1.9713300000000001E-9</v>
      </c>
      <c r="D190" s="24">
        <v>74.451999999999998</v>
      </c>
    </row>
    <row r="191" spans="1:4" x14ac:dyDescent="0.25">
      <c r="A191" s="24">
        <v>4.0927259999999998E-12</v>
      </c>
      <c r="B191" s="24">
        <v>74.909000000000006</v>
      </c>
      <c r="C191" s="24">
        <v>-1.743729E-9</v>
      </c>
      <c r="D191" s="24">
        <v>74.858000000000004</v>
      </c>
    </row>
    <row r="192" spans="1:4" x14ac:dyDescent="0.25">
      <c r="A192" s="24">
        <v>5.0022209999999998E-12</v>
      </c>
      <c r="B192" s="24">
        <v>75.316999999999993</v>
      </c>
      <c r="C192" s="24">
        <v>-1.9442720000000002E-9</v>
      </c>
      <c r="D192" s="24">
        <v>75.263999999999996</v>
      </c>
    </row>
    <row r="193" spans="1:4" x14ac:dyDescent="0.25">
      <c r="A193" s="24">
        <v>1.023182E-11</v>
      </c>
      <c r="B193" s="24">
        <v>75.727999999999994</v>
      </c>
      <c r="C193" s="24">
        <v>-1.753051E-9</v>
      </c>
      <c r="D193" s="24">
        <v>75.673000000000002</v>
      </c>
    </row>
    <row r="194" spans="1:4" x14ac:dyDescent="0.25">
      <c r="A194" s="24">
        <v>7.0485840000000001E-12</v>
      </c>
      <c r="B194" s="24">
        <v>76.137</v>
      </c>
      <c r="C194" s="24">
        <v>-1.9381329999999999E-9</v>
      </c>
      <c r="D194" s="24">
        <v>76.078999999999994</v>
      </c>
    </row>
    <row r="195" spans="1:4" x14ac:dyDescent="0.25">
      <c r="A195" s="24">
        <v>1.364242E-12</v>
      </c>
      <c r="B195" s="24">
        <v>76.551000000000002</v>
      </c>
      <c r="C195" s="24">
        <v>-1.75487E-9</v>
      </c>
      <c r="D195" s="24">
        <v>76.486999999999995</v>
      </c>
    </row>
    <row r="196" spans="1:4" x14ac:dyDescent="0.25">
      <c r="A196" s="24">
        <v>4.5474739999999997E-12</v>
      </c>
      <c r="B196" s="24">
        <v>76.959999999999994</v>
      </c>
      <c r="C196" s="24">
        <v>-2.068191E-9</v>
      </c>
      <c r="D196" s="24">
        <v>76.894000000000005</v>
      </c>
    </row>
    <row r="197" spans="1:4" x14ac:dyDescent="0.25">
      <c r="A197" s="24">
        <v>4.7748469999999999E-12</v>
      </c>
      <c r="B197" s="24">
        <v>77.367000000000004</v>
      </c>
      <c r="C197" s="24">
        <v>-1.8615080000000001E-9</v>
      </c>
      <c r="D197" s="24">
        <v>77.302000000000007</v>
      </c>
    </row>
    <row r="198" spans="1:4" x14ac:dyDescent="0.25">
      <c r="A198" s="24">
        <v>4.7748469999999999E-12</v>
      </c>
      <c r="B198" s="24">
        <v>77.775999999999996</v>
      </c>
      <c r="C198" s="24">
        <v>-1.728495E-9</v>
      </c>
      <c r="D198" s="24">
        <v>77.710999999999999</v>
      </c>
    </row>
    <row r="199" spans="1:4" x14ac:dyDescent="0.25">
      <c r="A199" s="24">
        <v>7.5033310000000003E-12</v>
      </c>
      <c r="B199" s="24">
        <v>78.186000000000007</v>
      </c>
      <c r="C199" s="24">
        <v>-1.9274469999999999E-9</v>
      </c>
      <c r="D199" s="24">
        <v>78.117000000000004</v>
      </c>
    </row>
    <row r="200" spans="1:4" x14ac:dyDescent="0.25">
      <c r="A200" s="24">
        <v>1.364242E-12</v>
      </c>
      <c r="B200" s="24">
        <v>78.593999999999994</v>
      </c>
      <c r="C200" s="24">
        <v>-1.724629E-9</v>
      </c>
      <c r="D200" s="24">
        <v>78.524000000000001</v>
      </c>
    </row>
    <row r="201" spans="1:4" x14ac:dyDescent="0.25">
      <c r="A201" s="24">
        <v>2.2737369999999998E-12</v>
      </c>
      <c r="B201" s="24">
        <v>79.001999999999995</v>
      </c>
      <c r="C201" s="24">
        <v>-1.7757879999999999E-9</v>
      </c>
      <c r="D201" s="24">
        <v>78.932000000000002</v>
      </c>
    </row>
    <row r="202" spans="1:4" x14ac:dyDescent="0.25">
      <c r="A202" s="24">
        <v>3.8653519999999998E-12</v>
      </c>
      <c r="B202" s="24">
        <v>79.409000000000006</v>
      </c>
      <c r="C202" s="24">
        <v>-1.8960690000000001E-9</v>
      </c>
      <c r="D202" s="24">
        <v>79.337999999999994</v>
      </c>
    </row>
    <row r="203" spans="1:4" x14ac:dyDescent="0.25">
      <c r="A203" s="24">
        <v>-1.591616E-12</v>
      </c>
      <c r="B203" s="24">
        <v>79.813999999999993</v>
      </c>
      <c r="C203" s="24">
        <v>-1.9119850000000002E-9</v>
      </c>
      <c r="D203" s="24">
        <v>79.747</v>
      </c>
    </row>
    <row r="204" spans="1:4" x14ac:dyDescent="0.25">
      <c r="A204" s="24">
        <v>1.136868E-12</v>
      </c>
      <c r="B204" s="24">
        <v>80.221000000000004</v>
      </c>
      <c r="C204" s="24">
        <v>-1.796707E-9</v>
      </c>
      <c r="D204" s="24">
        <v>80.155000000000001</v>
      </c>
    </row>
    <row r="205" spans="1:4" x14ac:dyDescent="0.25">
      <c r="A205" s="24">
        <v>2.9558579999999999E-12</v>
      </c>
      <c r="B205" s="24">
        <v>80.628</v>
      </c>
      <c r="C205" s="24">
        <v>-1.8308129999999999E-9</v>
      </c>
      <c r="D205" s="24">
        <v>80.561000000000007</v>
      </c>
    </row>
    <row r="206" spans="1:4" x14ac:dyDescent="0.25">
      <c r="A206" s="24">
        <v>1.364242E-12</v>
      </c>
      <c r="B206" s="24">
        <v>81.036000000000001</v>
      </c>
      <c r="C206" s="24">
        <v>-2.0497740000000001E-9</v>
      </c>
      <c r="D206" s="24">
        <v>80.968000000000004</v>
      </c>
    </row>
    <row r="207" spans="1:4" x14ac:dyDescent="0.25">
      <c r="A207" s="24">
        <v>2.728484E-12</v>
      </c>
      <c r="B207" s="24">
        <v>81.442999999999998</v>
      </c>
      <c r="C207" s="24">
        <v>-1.722583E-9</v>
      </c>
      <c r="D207" s="24">
        <v>81.373999999999995</v>
      </c>
    </row>
    <row r="208" spans="1:4" x14ac:dyDescent="0.25">
      <c r="A208" s="24">
        <v>1.364242E-12</v>
      </c>
      <c r="B208" s="24">
        <v>81.849000000000004</v>
      </c>
      <c r="C208" s="24">
        <v>-1.8167160000000001E-9</v>
      </c>
      <c r="D208" s="24">
        <v>81.781999999999996</v>
      </c>
    </row>
    <row r="209" spans="1:4" x14ac:dyDescent="0.25">
      <c r="A209" s="24">
        <v>1.591616E-12</v>
      </c>
      <c r="B209" s="24">
        <v>82.257000000000005</v>
      </c>
      <c r="C209" s="24">
        <v>-1.916078E-9</v>
      </c>
      <c r="D209" s="24">
        <v>82.188999999999993</v>
      </c>
    </row>
    <row r="210" spans="1:4" x14ac:dyDescent="0.25">
      <c r="A210" s="24">
        <v>5.9117159999999999E-12</v>
      </c>
      <c r="B210" s="24">
        <v>82.665000000000006</v>
      </c>
      <c r="C210" s="24">
        <v>-1.9956589999999998E-9</v>
      </c>
      <c r="D210" s="24">
        <v>82.594999999999999</v>
      </c>
    </row>
    <row r="211" spans="1:4" x14ac:dyDescent="0.25">
      <c r="A211" s="24">
        <v>3.4106050000000001E-12</v>
      </c>
      <c r="B211" s="24">
        <v>83.072999999999993</v>
      </c>
      <c r="C211" s="24">
        <v>-2.060688E-9</v>
      </c>
      <c r="D211" s="24">
        <v>83.003</v>
      </c>
    </row>
    <row r="212" spans="1:4" x14ac:dyDescent="0.25">
      <c r="A212" s="24">
        <v>3.8653519999999998E-12</v>
      </c>
      <c r="B212" s="24">
        <v>83.48</v>
      </c>
      <c r="C212" s="24">
        <v>-1.9369960000000002E-9</v>
      </c>
      <c r="D212" s="24">
        <v>83.41</v>
      </c>
    </row>
    <row r="213" spans="1:4" x14ac:dyDescent="0.25">
      <c r="A213" s="24">
        <v>-3.1832310000000001E-12</v>
      </c>
      <c r="B213" s="24">
        <v>83.887</v>
      </c>
      <c r="C213" s="24">
        <v>-1.982471E-9</v>
      </c>
      <c r="D213" s="24">
        <v>83.814999999999998</v>
      </c>
    </row>
    <row r="214" spans="1:4" x14ac:dyDescent="0.25">
      <c r="A214" s="24">
        <v>5.0022209999999998E-12</v>
      </c>
      <c r="B214" s="24">
        <v>84.296000000000006</v>
      </c>
      <c r="C214" s="24">
        <v>-1.8460469999999999E-9</v>
      </c>
      <c r="D214" s="24">
        <v>84.221999999999994</v>
      </c>
    </row>
    <row r="215" spans="1:4" x14ac:dyDescent="0.25">
      <c r="A215" s="24">
        <v>2.728484E-12</v>
      </c>
      <c r="B215" s="24">
        <v>84.706000000000003</v>
      </c>
      <c r="C215" s="24">
        <v>-1.8605990000000001E-9</v>
      </c>
      <c r="D215" s="24">
        <v>84.629000000000005</v>
      </c>
    </row>
    <row r="216" spans="1:4" x14ac:dyDescent="0.25">
      <c r="A216" s="24">
        <v>4.7748469999999999E-12</v>
      </c>
      <c r="B216" s="24">
        <v>85.117000000000004</v>
      </c>
      <c r="C216" s="24">
        <v>-1.8035280000000001E-9</v>
      </c>
      <c r="D216" s="24">
        <v>85.034999999999997</v>
      </c>
    </row>
    <row r="217" spans="1:4" x14ac:dyDescent="0.25">
      <c r="A217" s="24">
        <v>7.2759579999999993E-12</v>
      </c>
      <c r="B217" s="24">
        <v>85.525000000000006</v>
      </c>
      <c r="C217" s="24">
        <v>-1.842182E-9</v>
      </c>
      <c r="D217" s="24">
        <v>85.441000000000003</v>
      </c>
    </row>
    <row r="218" spans="1:4" x14ac:dyDescent="0.25">
      <c r="A218" s="24">
        <v>2.728484E-12</v>
      </c>
      <c r="B218" s="24">
        <v>85.938000000000002</v>
      </c>
      <c r="C218" s="24">
        <v>-1.7346340000000001E-9</v>
      </c>
      <c r="D218" s="24">
        <v>85.847999999999999</v>
      </c>
    </row>
    <row r="219" spans="1:4" x14ac:dyDescent="0.25">
      <c r="A219" s="24">
        <v>9.0949469999999998E-13</v>
      </c>
      <c r="B219" s="24">
        <v>86.350999999999999</v>
      </c>
      <c r="C219" s="24">
        <v>-2.002025E-9</v>
      </c>
      <c r="D219" s="24">
        <v>86.256</v>
      </c>
    </row>
    <row r="220" spans="1:4" x14ac:dyDescent="0.25">
      <c r="A220" s="24">
        <v>1.364242E-12</v>
      </c>
      <c r="B220" s="24">
        <v>86.763000000000005</v>
      </c>
      <c r="C220" s="24">
        <v>-1.8851550000000002E-9</v>
      </c>
      <c r="D220" s="24">
        <v>86.661000000000001</v>
      </c>
    </row>
    <row r="221" spans="1:4" x14ac:dyDescent="0.25">
      <c r="A221" s="24">
        <v>2.50111E-12</v>
      </c>
      <c r="B221" s="24">
        <v>87.179000000000002</v>
      </c>
      <c r="C221" s="24">
        <v>-1.982471E-9</v>
      </c>
      <c r="D221" s="24">
        <v>87.067999999999998</v>
      </c>
    </row>
    <row r="222" spans="1:4" x14ac:dyDescent="0.25">
      <c r="A222" s="24">
        <v>4.5474739999999997E-12</v>
      </c>
      <c r="B222" s="24">
        <v>87.593999999999994</v>
      </c>
      <c r="C222" s="24">
        <v>-1.7005279999999999E-9</v>
      </c>
      <c r="D222" s="24">
        <v>87.474000000000004</v>
      </c>
    </row>
    <row r="223" spans="1:4" x14ac:dyDescent="0.25">
      <c r="A223" s="24">
        <v>1.591616E-12</v>
      </c>
      <c r="B223" s="24">
        <v>88.007999999999996</v>
      </c>
      <c r="C223" s="24"/>
      <c r="D223" s="24"/>
    </row>
    <row r="224" spans="1:4" x14ac:dyDescent="0.25">
      <c r="A224" s="24">
        <v>2.9558579999999999E-12</v>
      </c>
      <c r="B224" s="24">
        <v>88.423000000000002</v>
      </c>
      <c r="C224" s="24"/>
      <c r="D224" s="24"/>
    </row>
    <row r="225" spans="1:4" x14ac:dyDescent="0.25">
      <c r="A225" s="24">
        <v>6.366463E-12</v>
      </c>
      <c r="B225" s="24">
        <v>88.834000000000003</v>
      </c>
      <c r="C225" s="24"/>
      <c r="D225" s="24"/>
    </row>
    <row r="226" spans="1:4" x14ac:dyDescent="0.25">
      <c r="A226" s="24">
        <v>7.7307050000000002E-12</v>
      </c>
      <c r="B226" s="24">
        <v>89.242999999999995</v>
      </c>
      <c r="C226" s="24"/>
      <c r="D226" s="24"/>
    </row>
    <row r="227" spans="1:4" x14ac:dyDescent="0.25">
      <c r="A227" s="24">
        <v>5.0022209999999998E-12</v>
      </c>
      <c r="B227" s="24">
        <v>89.652000000000001</v>
      </c>
      <c r="C227" s="24"/>
      <c r="D227" s="24"/>
    </row>
    <row r="228" spans="1:4" x14ac:dyDescent="0.25">
      <c r="A228" s="24">
        <v>3.8653519999999998E-12</v>
      </c>
      <c r="B228" s="24">
        <v>90.063000000000002</v>
      </c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AVERAGE(A9:A997)</f>
        <v>2.9133488082608682E-12</v>
      </c>
      <c r="B7" s="25">
        <f>STDEV(A9:A997)</f>
        <v>4.6578100919675027E-12</v>
      </c>
      <c r="C7" s="26">
        <f>AVERAGE(C9:C997)</f>
        <v>-2.8008058790697661E-9</v>
      </c>
      <c r="D7" s="25">
        <f>STDEV(C9:C997)</f>
        <v>1.7959529560774667E-10</v>
      </c>
    </row>
    <row r="8" spans="1:4" x14ac:dyDescent="0.25">
      <c r="A8" s="29" t="s">
        <v>95</v>
      </c>
      <c r="B8" s="29"/>
      <c r="C8" s="29" t="s">
        <v>95</v>
      </c>
      <c r="D8" s="29"/>
    </row>
    <row r="9" spans="1:4" x14ac:dyDescent="0.25">
      <c r="A9" s="24">
        <v>2.2737369999999998E-12</v>
      </c>
      <c r="B9" s="24">
        <v>0.31700040000000002</v>
      </c>
      <c r="C9" s="24">
        <v>-2.725301E-9</v>
      </c>
      <c r="D9" s="24">
        <v>0.3189998</v>
      </c>
    </row>
    <row r="10" spans="1:4" x14ac:dyDescent="0.25">
      <c r="A10" s="24">
        <v>2.2737369999999998E-13</v>
      </c>
      <c r="B10" s="24">
        <v>1.0049999999999999</v>
      </c>
      <c r="C10" s="24">
        <v>-2.7032460000000001E-9</v>
      </c>
      <c r="D10" s="24">
        <v>1.004</v>
      </c>
    </row>
    <row r="11" spans="1:4" x14ac:dyDescent="0.25">
      <c r="A11" s="24">
        <v>6.1390890000000001E-12</v>
      </c>
      <c r="B11" s="24">
        <v>1.411</v>
      </c>
      <c r="C11" s="24">
        <v>-2.8353500000000001E-9</v>
      </c>
      <c r="D11" s="24">
        <v>1.411</v>
      </c>
    </row>
    <row r="12" spans="1:4" x14ac:dyDescent="0.25">
      <c r="A12" s="24">
        <v>5.0022209999999998E-12</v>
      </c>
      <c r="B12" s="24">
        <v>1.8180000000000001</v>
      </c>
      <c r="C12" s="24">
        <v>-3.098648E-9</v>
      </c>
      <c r="D12" s="24">
        <v>1.819</v>
      </c>
    </row>
    <row r="13" spans="1:4" x14ac:dyDescent="0.25">
      <c r="A13" s="24">
        <v>6.366463E-12</v>
      </c>
      <c r="B13" s="24">
        <v>2.226</v>
      </c>
      <c r="C13" s="24">
        <v>-2.5775079999999999E-9</v>
      </c>
      <c r="D13" s="24">
        <v>2.226</v>
      </c>
    </row>
    <row r="14" spans="1:4" x14ac:dyDescent="0.25">
      <c r="A14" s="24">
        <v>4.5474739999999997E-12</v>
      </c>
      <c r="B14" s="24">
        <v>2.6339999999999999</v>
      </c>
      <c r="C14" s="24">
        <v>-2.962906E-9</v>
      </c>
      <c r="D14" s="24">
        <v>2.633</v>
      </c>
    </row>
    <row r="15" spans="1:4" x14ac:dyDescent="0.25">
      <c r="A15" s="24">
        <v>7.7307050000000002E-12</v>
      </c>
      <c r="B15" s="24">
        <v>3.0419999999999998</v>
      </c>
      <c r="C15" s="24">
        <v>-2.8014710000000002E-9</v>
      </c>
      <c r="D15" s="24">
        <v>3.0390000000000001</v>
      </c>
    </row>
    <row r="16" spans="1:4" x14ac:dyDescent="0.25">
      <c r="A16" s="24">
        <v>6.8212100000000002E-12</v>
      </c>
      <c r="B16" s="24">
        <v>3.45</v>
      </c>
      <c r="C16" s="24">
        <v>-3.003834E-9</v>
      </c>
      <c r="D16" s="24">
        <v>3.4449999999999998</v>
      </c>
    </row>
    <row r="17" spans="1:4" x14ac:dyDescent="0.25">
      <c r="A17" s="24">
        <v>3.1832310000000001E-12</v>
      </c>
      <c r="B17" s="24">
        <v>3.8559999999999999</v>
      </c>
      <c r="C17" s="24">
        <v>-2.7639540000000002E-9</v>
      </c>
      <c r="D17" s="24">
        <v>3.8530000000000002</v>
      </c>
    </row>
    <row r="18" spans="1:4" x14ac:dyDescent="0.25">
      <c r="A18" s="24">
        <v>8.8675730000000005E-12</v>
      </c>
      <c r="B18" s="24">
        <v>4.2649999999999997</v>
      </c>
      <c r="C18" s="24">
        <v>-2.5456759999999998E-9</v>
      </c>
      <c r="D18" s="24">
        <v>4.26</v>
      </c>
    </row>
    <row r="19" spans="1:4" x14ac:dyDescent="0.25">
      <c r="A19" s="24">
        <v>1.136868E-12</v>
      </c>
      <c r="B19" s="24">
        <v>4.6719999999999997</v>
      </c>
      <c r="C19" s="24">
        <v>-2.986098E-9</v>
      </c>
      <c r="D19" s="24">
        <v>4.6669999999999998</v>
      </c>
    </row>
    <row r="20" spans="1:4" x14ac:dyDescent="0.25">
      <c r="A20" s="24">
        <v>1.136868E-12</v>
      </c>
      <c r="B20" s="24">
        <v>5.0789999999999997</v>
      </c>
      <c r="C20" s="24">
        <v>-2.7228000000000002E-9</v>
      </c>
      <c r="D20" s="24">
        <v>5.0730000000000004</v>
      </c>
    </row>
    <row r="21" spans="1:4" x14ac:dyDescent="0.25">
      <c r="A21" s="24">
        <v>4.5474739999999997E-13</v>
      </c>
      <c r="B21" s="24">
        <v>5.4859999999999998</v>
      </c>
      <c r="C21" s="24">
        <v>-2.630713E-9</v>
      </c>
      <c r="D21" s="24">
        <v>5.4790000000000001</v>
      </c>
    </row>
    <row r="22" spans="1:4" x14ac:dyDescent="0.25">
      <c r="A22" s="24">
        <v>3.8653519999999998E-12</v>
      </c>
      <c r="B22" s="24">
        <v>5.891</v>
      </c>
      <c r="C22" s="24">
        <v>-2.8833260000000002E-9</v>
      </c>
      <c r="D22" s="24">
        <v>5.8840000000000003</v>
      </c>
    </row>
    <row r="23" spans="1:4" x14ac:dyDescent="0.25">
      <c r="A23" s="24">
        <v>8.6401999999999995E-12</v>
      </c>
      <c r="B23" s="24">
        <v>6.298</v>
      </c>
      <c r="C23" s="24">
        <v>-2.5679580000000001E-9</v>
      </c>
      <c r="D23" s="24">
        <v>6.2889999999999997</v>
      </c>
    </row>
    <row r="24" spans="1:4" x14ac:dyDescent="0.25">
      <c r="A24" s="24">
        <v>4.0927259999999998E-12</v>
      </c>
      <c r="B24" s="24">
        <v>6.7050000000000001</v>
      </c>
      <c r="C24" s="24">
        <v>-2.7691840000000002E-9</v>
      </c>
      <c r="D24" s="24">
        <v>6.6950000000000003</v>
      </c>
    </row>
    <row r="25" spans="1:4" x14ac:dyDescent="0.25">
      <c r="A25" s="24">
        <v>6.1390890000000001E-12</v>
      </c>
      <c r="B25" s="24">
        <v>7.117</v>
      </c>
      <c r="C25" s="24">
        <v>-2.866273E-9</v>
      </c>
      <c r="D25" s="24">
        <v>7.1029999999999998</v>
      </c>
    </row>
    <row r="26" spans="1:4" x14ac:dyDescent="0.25">
      <c r="A26" s="24">
        <v>5.9117159999999999E-12</v>
      </c>
      <c r="B26" s="24">
        <v>7.5250000000000004</v>
      </c>
      <c r="C26" s="24">
        <v>-2.5352159999999998E-9</v>
      </c>
      <c r="D26" s="24">
        <v>7.51</v>
      </c>
    </row>
    <row r="27" spans="1:4" x14ac:dyDescent="0.25">
      <c r="A27" s="24">
        <v>-5.0022209999999998E-12</v>
      </c>
      <c r="B27" s="24">
        <v>7.9320000000000004</v>
      </c>
      <c r="C27" s="24">
        <v>-3.0975119999999998E-9</v>
      </c>
      <c r="D27" s="24">
        <v>7.9160000000000004</v>
      </c>
    </row>
    <row r="28" spans="1:4" x14ac:dyDescent="0.25">
      <c r="A28" s="24">
        <v>1.364242E-12</v>
      </c>
      <c r="B28" s="24">
        <v>8.3379999999999992</v>
      </c>
      <c r="C28" s="24">
        <v>-2.50202E-9</v>
      </c>
      <c r="D28" s="24">
        <v>8.3219999999999992</v>
      </c>
    </row>
    <row r="29" spans="1:4" x14ac:dyDescent="0.25">
      <c r="A29" s="24">
        <v>2.2737369999999998E-12</v>
      </c>
      <c r="B29" s="24">
        <v>8.7469999999999999</v>
      </c>
      <c r="C29" s="24">
        <v>-2.776915E-9</v>
      </c>
      <c r="D29" s="24">
        <v>8.7279999999999998</v>
      </c>
    </row>
    <row r="30" spans="1:4" x14ac:dyDescent="0.25">
      <c r="A30" s="24">
        <v>3.6379789999999996E-12</v>
      </c>
      <c r="B30" s="24">
        <v>9.1530000000000005</v>
      </c>
      <c r="C30" s="24">
        <v>-2.5063399999999998E-9</v>
      </c>
      <c r="D30" s="24">
        <v>9.1359999999999992</v>
      </c>
    </row>
    <row r="31" spans="1:4" x14ac:dyDescent="0.25">
      <c r="A31" s="24">
        <v>-1.20508E-11</v>
      </c>
      <c r="B31" s="24">
        <v>9.56</v>
      </c>
      <c r="C31" s="24">
        <v>-2.9083370000000002E-9</v>
      </c>
      <c r="D31" s="24">
        <v>9.5429999999999993</v>
      </c>
    </row>
    <row r="32" spans="1:4" x14ac:dyDescent="0.25">
      <c r="A32" s="24">
        <v>5.9117159999999999E-12</v>
      </c>
      <c r="B32" s="24">
        <v>9.968</v>
      </c>
      <c r="C32" s="24">
        <v>-3.034302E-9</v>
      </c>
      <c r="D32" s="24">
        <v>9.9489999999999998</v>
      </c>
    </row>
    <row r="33" spans="1:4" x14ac:dyDescent="0.25">
      <c r="A33" s="24">
        <v>8.8675730000000005E-12</v>
      </c>
      <c r="B33" s="24">
        <v>10.382</v>
      </c>
      <c r="C33" s="24">
        <v>-2.773277E-9</v>
      </c>
      <c r="D33" s="24">
        <v>10.353999999999999</v>
      </c>
    </row>
    <row r="34" spans="1:4" x14ac:dyDescent="0.25">
      <c r="A34" s="24">
        <v>4.7748469999999999E-12</v>
      </c>
      <c r="B34" s="24">
        <v>10.789</v>
      </c>
      <c r="C34" s="24">
        <v>-2.8526299999999999E-9</v>
      </c>
      <c r="D34" s="24">
        <v>10.76</v>
      </c>
    </row>
    <row r="35" spans="1:4" x14ac:dyDescent="0.25">
      <c r="A35" s="24">
        <v>7.5033310000000003E-12</v>
      </c>
      <c r="B35" s="24">
        <v>11.196</v>
      </c>
      <c r="C35" s="24">
        <v>-3.017931E-9</v>
      </c>
      <c r="D35" s="24">
        <v>11.164</v>
      </c>
    </row>
    <row r="36" spans="1:4" x14ac:dyDescent="0.25">
      <c r="A36" s="24">
        <v>4.0927259999999998E-12</v>
      </c>
      <c r="B36" s="24">
        <v>11.61</v>
      </c>
      <c r="C36" s="24">
        <v>-2.9615419999999999E-9</v>
      </c>
      <c r="D36" s="24">
        <v>11.57</v>
      </c>
    </row>
    <row r="37" spans="1:4" x14ac:dyDescent="0.25">
      <c r="A37" s="24">
        <v>4.0927259999999998E-12</v>
      </c>
      <c r="B37" s="24">
        <v>12.021000000000001</v>
      </c>
      <c r="C37" s="24">
        <v>-2.8423979999999998E-9</v>
      </c>
      <c r="D37" s="24">
        <v>11.977</v>
      </c>
    </row>
    <row r="38" spans="1:4" x14ac:dyDescent="0.25">
      <c r="A38" s="24">
        <v>-4.5474739999999997E-13</v>
      </c>
      <c r="B38" s="24">
        <v>12.428000000000001</v>
      </c>
      <c r="C38" s="24">
        <v>-2.9763209999999998E-9</v>
      </c>
      <c r="D38" s="24">
        <v>12.384</v>
      </c>
    </row>
    <row r="39" spans="1:4" x14ac:dyDescent="0.25">
      <c r="A39" s="24">
        <v>4.0927259999999998E-12</v>
      </c>
      <c r="B39" s="24">
        <v>12.835000000000001</v>
      </c>
      <c r="C39" s="24">
        <v>-2.9046989999999998E-9</v>
      </c>
      <c r="D39" s="24">
        <v>12.791</v>
      </c>
    </row>
    <row r="40" spans="1:4" x14ac:dyDescent="0.25">
      <c r="A40" s="24">
        <v>5.9117159999999999E-12</v>
      </c>
      <c r="B40" s="24">
        <v>13.243</v>
      </c>
      <c r="C40" s="24">
        <v>-2.8758219999999999E-9</v>
      </c>
      <c r="D40" s="24">
        <v>13.196</v>
      </c>
    </row>
    <row r="41" spans="1:4" x14ac:dyDescent="0.25">
      <c r="A41" s="24">
        <v>3.1832310000000001E-12</v>
      </c>
      <c r="B41" s="24">
        <v>13.651</v>
      </c>
      <c r="C41" s="24">
        <v>-2.659135E-9</v>
      </c>
      <c r="D41" s="24">
        <v>13.605</v>
      </c>
    </row>
    <row r="42" spans="1:4" x14ac:dyDescent="0.25">
      <c r="A42" s="24">
        <v>4.0927259999999998E-12</v>
      </c>
      <c r="B42" s="24">
        <v>14.058</v>
      </c>
      <c r="C42" s="24">
        <v>-2.5870580000000001E-9</v>
      </c>
      <c r="D42" s="24">
        <v>14.012</v>
      </c>
    </row>
    <row r="43" spans="1:4" x14ac:dyDescent="0.25">
      <c r="A43" s="24">
        <v>4.7748469999999999E-12</v>
      </c>
      <c r="B43" s="24">
        <v>14.465</v>
      </c>
      <c r="C43" s="24">
        <v>-2.8835530000000002E-9</v>
      </c>
      <c r="D43" s="24">
        <v>14.417999999999999</v>
      </c>
    </row>
    <row r="44" spans="1:4" x14ac:dyDescent="0.25">
      <c r="A44" s="24">
        <v>5.456968E-12</v>
      </c>
      <c r="B44" s="24">
        <v>14.872</v>
      </c>
      <c r="C44" s="24">
        <v>-2.7544049999999999E-9</v>
      </c>
      <c r="D44" s="24">
        <v>14.826000000000001</v>
      </c>
    </row>
    <row r="45" spans="1:4" x14ac:dyDescent="0.25">
      <c r="A45" s="24">
        <v>-3.1832309999999997E-11</v>
      </c>
      <c r="B45" s="24">
        <v>15.279</v>
      </c>
      <c r="C45" s="24">
        <v>-2.5531790000000002E-9</v>
      </c>
      <c r="D45" s="24">
        <v>15.233000000000001</v>
      </c>
    </row>
    <row r="46" spans="1:4" x14ac:dyDescent="0.25">
      <c r="A46" s="24">
        <v>4.0927259999999998E-12</v>
      </c>
      <c r="B46" s="24">
        <v>15.686999999999999</v>
      </c>
      <c r="C46" s="24">
        <v>-2.839897E-9</v>
      </c>
      <c r="D46" s="24">
        <v>15.641</v>
      </c>
    </row>
    <row r="47" spans="1:4" x14ac:dyDescent="0.25">
      <c r="A47" s="24">
        <v>5.9117159999999999E-12</v>
      </c>
      <c r="B47" s="24">
        <v>16.094999999999999</v>
      </c>
      <c r="C47" s="24">
        <v>-2.7366699999999998E-9</v>
      </c>
      <c r="D47" s="24">
        <v>16.047999999999998</v>
      </c>
    </row>
    <row r="48" spans="1:4" x14ac:dyDescent="0.25">
      <c r="A48" s="24">
        <v>2.2737369999999998E-12</v>
      </c>
      <c r="B48" s="24">
        <v>16.503</v>
      </c>
      <c r="C48" s="24">
        <v>-2.637989E-9</v>
      </c>
      <c r="D48" s="24">
        <v>16.454999999999998</v>
      </c>
    </row>
    <row r="49" spans="1:4" x14ac:dyDescent="0.25">
      <c r="A49" s="24">
        <v>-9.0949469999999998E-13</v>
      </c>
      <c r="B49" s="24">
        <v>16.911000000000001</v>
      </c>
      <c r="C49" s="24">
        <v>-2.7193890000000002E-9</v>
      </c>
      <c r="D49" s="24">
        <v>16.861000000000001</v>
      </c>
    </row>
    <row r="50" spans="1:4" x14ac:dyDescent="0.25">
      <c r="A50" s="24">
        <v>1.364242E-12</v>
      </c>
      <c r="B50" s="24">
        <v>17.317</v>
      </c>
      <c r="C50" s="24">
        <v>-2.4811019999999999E-9</v>
      </c>
      <c r="D50" s="24">
        <v>17.268000000000001</v>
      </c>
    </row>
    <row r="51" spans="1:4" x14ac:dyDescent="0.25">
      <c r="A51" s="24">
        <v>9.0949469999999998E-13</v>
      </c>
      <c r="B51" s="24">
        <v>17.724</v>
      </c>
      <c r="C51" s="24">
        <v>-3.0422600000000002E-9</v>
      </c>
      <c r="D51" s="24">
        <v>17.673999999999999</v>
      </c>
    </row>
    <row r="52" spans="1:4" x14ac:dyDescent="0.25">
      <c r="A52" s="24">
        <v>3.1832310000000001E-12</v>
      </c>
      <c r="B52" s="24">
        <v>18.132000000000001</v>
      </c>
      <c r="C52" s="24">
        <v>-2.9363039999999999E-9</v>
      </c>
      <c r="D52" s="24">
        <v>18.079999999999998</v>
      </c>
    </row>
    <row r="53" spans="1:4" x14ac:dyDescent="0.25">
      <c r="A53" s="24">
        <v>8.6401999999999995E-12</v>
      </c>
      <c r="B53" s="24">
        <v>18.538</v>
      </c>
      <c r="C53" s="24">
        <v>-2.9519920000000001E-9</v>
      </c>
      <c r="D53" s="24">
        <v>18.484999999999999</v>
      </c>
    </row>
    <row r="54" spans="1:4" x14ac:dyDescent="0.25">
      <c r="A54" s="24">
        <v>2.50111E-12</v>
      </c>
      <c r="B54" s="24">
        <v>18.943000000000001</v>
      </c>
      <c r="C54" s="24">
        <v>-2.8637709999999998E-9</v>
      </c>
      <c r="D54" s="24">
        <v>18.890999999999998</v>
      </c>
    </row>
    <row r="55" spans="1:4" x14ac:dyDescent="0.25">
      <c r="A55" s="24">
        <v>6.8212100000000002E-12</v>
      </c>
      <c r="B55" s="24">
        <v>19.350000000000001</v>
      </c>
      <c r="C55" s="24">
        <v>-3.1106990000000001E-9</v>
      </c>
      <c r="D55" s="24">
        <v>19.3</v>
      </c>
    </row>
    <row r="56" spans="1:4" x14ac:dyDescent="0.25">
      <c r="A56" s="24">
        <v>1.8189889999999999E-12</v>
      </c>
      <c r="B56" s="24">
        <v>19.756</v>
      </c>
      <c r="C56" s="24">
        <v>-2.7653189999999998E-9</v>
      </c>
      <c r="D56" s="24">
        <v>19.707999999999998</v>
      </c>
    </row>
    <row r="57" spans="1:4" x14ac:dyDescent="0.25">
      <c r="A57" s="24">
        <v>-2.2737369999999998E-13</v>
      </c>
      <c r="B57" s="24">
        <v>20.166</v>
      </c>
      <c r="C57" s="24">
        <v>-2.7246190000000001E-9</v>
      </c>
      <c r="D57" s="24">
        <v>20.114999999999998</v>
      </c>
    </row>
    <row r="58" spans="1:4" x14ac:dyDescent="0.25">
      <c r="A58" s="24">
        <v>-9.0949469999999998E-13</v>
      </c>
      <c r="B58" s="24">
        <v>20.574000000000002</v>
      </c>
      <c r="C58" s="24">
        <v>-2.578645E-9</v>
      </c>
      <c r="D58" s="24">
        <v>20.521999999999998</v>
      </c>
    </row>
    <row r="59" spans="1:4" x14ac:dyDescent="0.25">
      <c r="A59" s="24">
        <v>-1.364242E-12</v>
      </c>
      <c r="B59" s="24">
        <v>20.978999999999999</v>
      </c>
      <c r="C59" s="24">
        <v>-3.1000130000000001E-9</v>
      </c>
      <c r="D59" s="24">
        <v>20.928999999999998</v>
      </c>
    </row>
    <row r="60" spans="1:4" x14ac:dyDescent="0.25">
      <c r="A60" s="24">
        <v>2.2737369999999998E-12</v>
      </c>
      <c r="B60" s="24">
        <v>21.385000000000002</v>
      </c>
      <c r="C60" s="24">
        <v>-3.191417E-9</v>
      </c>
      <c r="D60" s="24">
        <v>21.337</v>
      </c>
    </row>
    <row r="61" spans="1:4" x14ac:dyDescent="0.25">
      <c r="A61" s="24">
        <v>1.136868E-12</v>
      </c>
      <c r="B61" s="24">
        <v>21.792999999999999</v>
      </c>
      <c r="C61" s="24">
        <v>-2.9542659999999999E-9</v>
      </c>
      <c r="D61" s="24">
        <v>21.744</v>
      </c>
    </row>
    <row r="62" spans="1:4" x14ac:dyDescent="0.25">
      <c r="A62" s="24">
        <v>3.8653519999999998E-12</v>
      </c>
      <c r="B62" s="24">
        <v>22.201000000000001</v>
      </c>
      <c r="C62" s="24">
        <v>-2.6593629999999999E-9</v>
      </c>
      <c r="D62" s="24">
        <v>22.15</v>
      </c>
    </row>
    <row r="63" spans="1:4" x14ac:dyDescent="0.25">
      <c r="A63" s="24">
        <v>7.9580790000000002E-12</v>
      </c>
      <c r="B63" s="24">
        <v>22.608000000000001</v>
      </c>
      <c r="C63" s="24">
        <v>-2.8187509999999999E-9</v>
      </c>
      <c r="D63" s="24">
        <v>22.561</v>
      </c>
    </row>
    <row r="64" spans="1:4" x14ac:dyDescent="0.25">
      <c r="A64" s="24">
        <v>1.9099390000000001E-11</v>
      </c>
      <c r="B64" s="24">
        <v>23.013999999999999</v>
      </c>
      <c r="C64" s="24">
        <v>-2.4065229999999998E-9</v>
      </c>
      <c r="D64" s="24">
        <v>22.968</v>
      </c>
    </row>
    <row r="65" spans="1:4" x14ac:dyDescent="0.25">
      <c r="A65" s="24">
        <v>2.50111E-12</v>
      </c>
      <c r="B65" s="24">
        <v>23.422000000000001</v>
      </c>
      <c r="C65" s="24">
        <v>-2.7721399999999999E-9</v>
      </c>
      <c r="D65" s="24">
        <v>23.373000000000001</v>
      </c>
    </row>
    <row r="66" spans="1:4" x14ac:dyDescent="0.25">
      <c r="A66" s="24">
        <v>-2.728484E-12</v>
      </c>
      <c r="B66" s="24">
        <v>23.83</v>
      </c>
      <c r="C66" s="24">
        <v>-2.7885109999999998E-9</v>
      </c>
      <c r="D66" s="24">
        <v>23.780999999999999</v>
      </c>
    </row>
    <row r="67" spans="1:4" x14ac:dyDescent="0.25">
      <c r="A67" s="24">
        <v>5.0022209999999998E-12</v>
      </c>
      <c r="B67" s="24">
        <v>24.238</v>
      </c>
      <c r="C67" s="24">
        <v>-2.7637269999999998E-9</v>
      </c>
      <c r="D67" s="24">
        <v>24.189</v>
      </c>
    </row>
    <row r="68" spans="1:4" x14ac:dyDescent="0.25">
      <c r="A68" s="24">
        <v>2.2737369999999998E-12</v>
      </c>
      <c r="B68" s="24">
        <v>24.643000000000001</v>
      </c>
      <c r="C68" s="24">
        <v>-2.7796429999999998E-9</v>
      </c>
      <c r="D68" s="24">
        <v>24.596</v>
      </c>
    </row>
    <row r="69" spans="1:4" x14ac:dyDescent="0.25">
      <c r="A69" s="24">
        <v>6.366463E-12</v>
      </c>
      <c r="B69" s="24">
        <v>25.05</v>
      </c>
      <c r="C69" s="24">
        <v>-2.9101560000000002E-9</v>
      </c>
      <c r="D69" s="24">
        <v>25.001999999999999</v>
      </c>
    </row>
    <row r="70" spans="1:4" x14ac:dyDescent="0.25">
      <c r="A70" s="24">
        <v>3.8653519999999998E-12</v>
      </c>
      <c r="B70" s="24">
        <v>25.456</v>
      </c>
      <c r="C70" s="24">
        <v>-2.58251E-9</v>
      </c>
      <c r="D70" s="24">
        <v>25.408999999999999</v>
      </c>
    </row>
    <row r="71" spans="1:4" x14ac:dyDescent="0.25">
      <c r="A71" s="24">
        <v>-2.2737369999999998E-13</v>
      </c>
      <c r="B71" s="24">
        <v>25.861999999999998</v>
      </c>
      <c r="C71" s="24">
        <v>-2.7318950000000001E-9</v>
      </c>
      <c r="D71" s="24">
        <v>25.815999999999999</v>
      </c>
    </row>
    <row r="72" spans="1:4" x14ac:dyDescent="0.25">
      <c r="A72" s="24">
        <v>9.0949469999999998E-13</v>
      </c>
      <c r="B72" s="24">
        <v>26.266999999999999</v>
      </c>
      <c r="C72" s="24">
        <v>-2.9308469999999999E-9</v>
      </c>
      <c r="D72" s="24">
        <v>26.22</v>
      </c>
    </row>
    <row r="73" spans="1:4" x14ac:dyDescent="0.25">
      <c r="A73" s="24">
        <v>-4.3200999999999997E-12</v>
      </c>
      <c r="B73" s="24">
        <v>26.672000000000001</v>
      </c>
      <c r="C73" s="24">
        <v>-2.5170269999999998E-9</v>
      </c>
      <c r="D73" s="24">
        <v>26.628</v>
      </c>
    </row>
    <row r="74" spans="1:4" x14ac:dyDescent="0.25">
      <c r="A74" s="24">
        <v>0</v>
      </c>
      <c r="B74" s="24">
        <v>27.077999999999999</v>
      </c>
      <c r="C74" s="24">
        <v>-2.7987429999999999E-9</v>
      </c>
      <c r="D74" s="24">
        <v>27.033999999999999</v>
      </c>
    </row>
    <row r="75" spans="1:4" x14ac:dyDescent="0.25">
      <c r="A75" s="24">
        <v>-5.456968E-12</v>
      </c>
      <c r="B75" s="24">
        <v>27.483000000000001</v>
      </c>
      <c r="C75" s="24">
        <v>-3.0227060000000002E-9</v>
      </c>
      <c r="D75" s="24">
        <v>27.44</v>
      </c>
    </row>
    <row r="76" spans="1:4" x14ac:dyDescent="0.25">
      <c r="A76" s="24">
        <v>-2.2737369999999998E-12</v>
      </c>
      <c r="B76" s="24">
        <v>27.888999999999999</v>
      </c>
      <c r="C76" s="24">
        <v>-2.6102500000000002E-9</v>
      </c>
      <c r="D76" s="24">
        <v>27.846</v>
      </c>
    </row>
    <row r="77" spans="1:4" x14ac:dyDescent="0.25">
      <c r="A77" s="24">
        <v>2.728484E-12</v>
      </c>
      <c r="B77" s="24">
        <v>28.295999999999999</v>
      </c>
      <c r="C77" s="24">
        <v>-2.5922869999999998E-9</v>
      </c>
      <c r="D77" s="24">
        <v>28.254000000000001</v>
      </c>
    </row>
    <row r="78" spans="1:4" x14ac:dyDescent="0.25">
      <c r="A78" s="24">
        <v>3.6379789999999996E-12</v>
      </c>
      <c r="B78" s="24">
        <v>28.702999999999999</v>
      </c>
      <c r="C78" s="24">
        <v>-2.6009269999999999E-9</v>
      </c>
      <c r="D78" s="24">
        <v>28.661999999999999</v>
      </c>
    </row>
    <row r="79" spans="1:4" x14ac:dyDescent="0.25">
      <c r="A79" s="24">
        <v>3.1832310000000001E-12</v>
      </c>
      <c r="B79" s="24">
        <v>29.111000000000001</v>
      </c>
      <c r="C79" s="24">
        <v>-3.0784120000000001E-9</v>
      </c>
      <c r="D79" s="24">
        <v>29.068000000000001</v>
      </c>
    </row>
    <row r="80" spans="1:4" x14ac:dyDescent="0.25">
      <c r="A80" s="24">
        <v>2.728484E-12</v>
      </c>
      <c r="B80" s="24">
        <v>29.518000000000001</v>
      </c>
      <c r="C80" s="24">
        <v>-2.7403079999999998E-9</v>
      </c>
      <c r="D80" s="24">
        <v>29.474</v>
      </c>
    </row>
    <row r="81" spans="1:4" x14ac:dyDescent="0.25">
      <c r="A81" s="24">
        <v>4.0927259999999998E-12</v>
      </c>
      <c r="B81" s="24">
        <v>29.928000000000001</v>
      </c>
      <c r="C81" s="24">
        <v>-2.6063839999999999E-9</v>
      </c>
      <c r="D81" s="24">
        <v>29.884</v>
      </c>
    </row>
    <row r="82" spans="1:4" x14ac:dyDescent="0.25">
      <c r="A82" s="24">
        <v>5.456968E-12</v>
      </c>
      <c r="B82" s="24">
        <v>30.335999999999999</v>
      </c>
      <c r="C82" s="24">
        <v>-2.782826E-9</v>
      </c>
      <c r="D82" s="24">
        <v>30.292000000000002</v>
      </c>
    </row>
    <row r="83" spans="1:4" x14ac:dyDescent="0.25">
      <c r="A83" s="24">
        <v>3.1832310000000001E-12</v>
      </c>
      <c r="B83" s="24">
        <v>30.744</v>
      </c>
      <c r="C83" s="24">
        <v>-2.5602280000000001E-9</v>
      </c>
      <c r="D83" s="24">
        <v>30.699000000000002</v>
      </c>
    </row>
    <row r="84" spans="1:4" x14ac:dyDescent="0.25">
      <c r="A84" s="24">
        <v>1.364242E-12</v>
      </c>
      <c r="B84" s="24">
        <v>31.152000000000001</v>
      </c>
      <c r="C84" s="24">
        <v>-2.8940119999999998E-9</v>
      </c>
      <c r="D84" s="24">
        <v>31.103999999999999</v>
      </c>
    </row>
    <row r="85" spans="1:4" x14ac:dyDescent="0.25">
      <c r="A85" s="24">
        <v>-3.8653519999999998E-12</v>
      </c>
      <c r="B85" s="24">
        <v>31.561</v>
      </c>
      <c r="C85" s="24">
        <v>-2.8815070000000002E-9</v>
      </c>
      <c r="D85" s="24">
        <v>31.509</v>
      </c>
    </row>
    <row r="86" spans="1:4" x14ac:dyDescent="0.25">
      <c r="A86" s="24">
        <v>4.5474739999999997E-12</v>
      </c>
      <c r="B86" s="24">
        <v>31.968</v>
      </c>
      <c r="C86" s="24">
        <v>-2.8107930000000001E-9</v>
      </c>
      <c r="D86" s="24">
        <v>31.919</v>
      </c>
    </row>
    <row r="87" spans="1:4" x14ac:dyDescent="0.25">
      <c r="A87" s="24">
        <v>1.591616E-12</v>
      </c>
      <c r="B87" s="24">
        <v>32.377000000000002</v>
      </c>
      <c r="C87" s="24">
        <v>-2.6022919999999999E-9</v>
      </c>
      <c r="D87" s="24">
        <v>32.33</v>
      </c>
    </row>
    <row r="88" spans="1:4" x14ac:dyDescent="0.25">
      <c r="A88" s="24">
        <v>1.591616E-12</v>
      </c>
      <c r="B88" s="24">
        <v>32.786000000000001</v>
      </c>
      <c r="C88" s="24">
        <v>-3.1175199999999998E-9</v>
      </c>
      <c r="D88" s="24">
        <v>32.741</v>
      </c>
    </row>
    <row r="89" spans="1:4" x14ac:dyDescent="0.25">
      <c r="A89" s="24">
        <v>6.1390890000000001E-12</v>
      </c>
      <c r="B89" s="24">
        <v>33.194000000000003</v>
      </c>
      <c r="C89" s="24">
        <v>-2.8599059999999999E-9</v>
      </c>
      <c r="D89" s="24">
        <v>33.146000000000001</v>
      </c>
    </row>
    <row r="90" spans="1:4" x14ac:dyDescent="0.25">
      <c r="A90" s="24">
        <v>4.5474739999999997E-13</v>
      </c>
      <c r="B90" s="24">
        <v>33.603000000000002</v>
      </c>
      <c r="C90" s="24">
        <v>-2.9424430000000002E-9</v>
      </c>
      <c r="D90" s="24">
        <v>33.551000000000002</v>
      </c>
    </row>
    <row r="91" spans="1:4" x14ac:dyDescent="0.25">
      <c r="A91" s="24">
        <v>6.8212100000000002E-12</v>
      </c>
      <c r="B91" s="24">
        <v>34.009</v>
      </c>
      <c r="C91" s="24">
        <v>-3.00065E-9</v>
      </c>
      <c r="D91" s="24">
        <v>33.954999999999998</v>
      </c>
    </row>
    <row r="92" spans="1:4" x14ac:dyDescent="0.25">
      <c r="A92" s="24">
        <v>2.9558579999999999E-12</v>
      </c>
      <c r="B92" s="24">
        <v>34.417000000000002</v>
      </c>
      <c r="C92" s="24">
        <v>-2.9690449999999999E-9</v>
      </c>
      <c r="D92" s="24">
        <v>34.36</v>
      </c>
    </row>
    <row r="93" spans="1:4" x14ac:dyDescent="0.25">
      <c r="A93" s="24">
        <v>-1.4551920000000001E-11</v>
      </c>
      <c r="B93" s="24">
        <v>34.825000000000003</v>
      </c>
      <c r="C93" s="24">
        <v>-2.6868750000000002E-9</v>
      </c>
      <c r="D93" s="24">
        <v>34.768000000000001</v>
      </c>
    </row>
    <row r="94" spans="1:4" x14ac:dyDescent="0.25">
      <c r="A94" s="24">
        <v>5.2295949999999998E-12</v>
      </c>
      <c r="B94" s="24">
        <v>35.244999999999997</v>
      </c>
      <c r="C94" s="24">
        <v>-2.9267540000000001E-9</v>
      </c>
      <c r="D94" s="24">
        <v>35.173000000000002</v>
      </c>
    </row>
    <row r="95" spans="1:4" x14ac:dyDescent="0.25">
      <c r="A95" s="24">
        <v>3.1832310000000001E-12</v>
      </c>
      <c r="B95" s="24">
        <v>35.664000000000001</v>
      </c>
      <c r="C95" s="24">
        <v>-2.9053810000000001E-9</v>
      </c>
      <c r="D95" s="24">
        <v>35.58</v>
      </c>
    </row>
    <row r="96" spans="1:4" x14ac:dyDescent="0.25">
      <c r="A96" s="24">
        <v>6.593837E-12</v>
      </c>
      <c r="B96" s="24">
        <v>36.072000000000003</v>
      </c>
      <c r="C96" s="24">
        <v>-2.8956039999999998E-9</v>
      </c>
      <c r="D96" s="24">
        <v>35.987000000000002</v>
      </c>
    </row>
    <row r="97" spans="1:4" x14ac:dyDescent="0.25">
      <c r="A97" s="24">
        <v>-6.366463E-12</v>
      </c>
      <c r="B97" s="24">
        <v>36.487000000000002</v>
      </c>
      <c r="C97" s="24">
        <v>-2.9881449999999999E-9</v>
      </c>
      <c r="D97" s="24">
        <v>36.393000000000001</v>
      </c>
    </row>
    <row r="98" spans="1:4" x14ac:dyDescent="0.25">
      <c r="A98" s="24">
        <v>4.0927259999999998E-12</v>
      </c>
      <c r="B98" s="24">
        <v>36.898000000000003</v>
      </c>
      <c r="C98" s="24">
        <v>-2.986098E-9</v>
      </c>
      <c r="D98" s="24">
        <v>36.799999999999997</v>
      </c>
    </row>
    <row r="99" spans="1:4" x14ac:dyDescent="0.25">
      <c r="A99" s="24">
        <v>-9.0949470000000004E-12</v>
      </c>
      <c r="B99" s="24">
        <v>37.313000000000002</v>
      </c>
      <c r="C99" s="24">
        <v>-2.798515E-9</v>
      </c>
      <c r="D99" s="24">
        <v>37.207000000000001</v>
      </c>
    </row>
    <row r="100" spans="1:4" x14ac:dyDescent="0.25">
      <c r="A100" s="24">
        <v>1.364242E-12</v>
      </c>
      <c r="B100" s="24">
        <v>37.72</v>
      </c>
      <c r="C100" s="24">
        <v>-2.973366E-9</v>
      </c>
      <c r="D100" s="24">
        <v>37.619</v>
      </c>
    </row>
    <row r="101" spans="1:4" x14ac:dyDescent="0.25">
      <c r="A101" s="24">
        <v>2.50111E-12</v>
      </c>
      <c r="B101" s="24">
        <v>38.128</v>
      </c>
      <c r="C101" s="24">
        <v>-3.053856E-9</v>
      </c>
      <c r="D101" s="24">
        <v>38.024999999999999</v>
      </c>
    </row>
    <row r="102" spans="1:4" x14ac:dyDescent="0.25">
      <c r="A102" s="24">
        <v>5.9117159999999999E-12</v>
      </c>
      <c r="B102" s="24">
        <v>38.534999999999997</v>
      </c>
      <c r="C102" s="24">
        <v>-2.8358040000000001E-9</v>
      </c>
      <c r="D102" s="24">
        <v>38.43</v>
      </c>
    </row>
    <row r="103" spans="1:4" x14ac:dyDescent="0.25">
      <c r="A103" s="24">
        <v>6.8212100000000002E-12</v>
      </c>
      <c r="B103" s="24">
        <v>38.942</v>
      </c>
      <c r="C103" s="24">
        <v>-2.675279E-9</v>
      </c>
      <c r="D103" s="24">
        <v>38.835999999999999</v>
      </c>
    </row>
    <row r="104" spans="1:4" x14ac:dyDescent="0.25">
      <c r="A104" s="24">
        <v>2.50111E-12</v>
      </c>
      <c r="B104" s="24">
        <v>39.348999999999997</v>
      </c>
      <c r="C104" s="24">
        <v>-3.0884169999999998E-9</v>
      </c>
      <c r="D104" s="24">
        <v>39.243000000000002</v>
      </c>
    </row>
    <row r="105" spans="1:4" x14ac:dyDescent="0.25">
      <c r="A105" s="24">
        <v>6.1390890000000001E-12</v>
      </c>
      <c r="B105" s="24">
        <v>39.756</v>
      </c>
      <c r="C105" s="24">
        <v>-2.7819170000000001E-9</v>
      </c>
      <c r="D105" s="24">
        <v>39.65</v>
      </c>
    </row>
    <row r="106" spans="1:4" x14ac:dyDescent="0.25">
      <c r="A106" s="24">
        <v>4.7748469999999999E-12</v>
      </c>
      <c r="B106" s="24">
        <v>40.162999999999997</v>
      </c>
      <c r="C106" s="24">
        <v>-2.5086140000000001E-9</v>
      </c>
      <c r="D106" s="24">
        <v>40.055999999999997</v>
      </c>
    </row>
    <row r="107" spans="1:4" x14ac:dyDescent="0.25">
      <c r="A107" s="24">
        <v>-2.2737369999999998E-13</v>
      </c>
      <c r="B107" s="24">
        <v>40.570999999999998</v>
      </c>
      <c r="C107" s="24">
        <v>-2.9331199999999999E-9</v>
      </c>
      <c r="D107" s="24">
        <v>40.463999999999999</v>
      </c>
    </row>
    <row r="108" spans="1:4" x14ac:dyDescent="0.25">
      <c r="A108" s="24">
        <v>-9.0949469999999998E-13</v>
      </c>
      <c r="B108" s="24">
        <v>40.978999999999999</v>
      </c>
      <c r="C108" s="24">
        <v>-3.04658E-9</v>
      </c>
      <c r="D108" s="24">
        <v>40.869999999999997</v>
      </c>
    </row>
    <row r="109" spans="1:4" x14ac:dyDescent="0.25">
      <c r="A109" s="24">
        <v>1.364242E-12</v>
      </c>
      <c r="B109" s="24">
        <v>41.387999999999998</v>
      </c>
      <c r="C109" s="24">
        <v>-2.962906E-9</v>
      </c>
      <c r="D109" s="24">
        <v>41.276000000000003</v>
      </c>
    </row>
    <row r="110" spans="1:4" x14ac:dyDescent="0.25">
      <c r="A110" s="24">
        <v>3.8653519999999998E-12</v>
      </c>
      <c r="B110" s="24">
        <v>41.793999999999997</v>
      </c>
      <c r="C110" s="24">
        <v>-2.521801E-9</v>
      </c>
      <c r="D110" s="24">
        <v>41.683999999999997</v>
      </c>
    </row>
    <row r="111" spans="1:4" x14ac:dyDescent="0.25">
      <c r="A111" s="24">
        <v>4.7748469999999999E-12</v>
      </c>
      <c r="B111" s="24">
        <v>42.201000000000001</v>
      </c>
      <c r="C111" s="24">
        <v>-3.332389E-9</v>
      </c>
      <c r="D111" s="24">
        <v>42.091999999999999</v>
      </c>
    </row>
    <row r="112" spans="1:4" x14ac:dyDescent="0.25">
      <c r="A112" s="24">
        <v>6.8212100000000002E-12</v>
      </c>
      <c r="B112" s="24">
        <v>42.607999999999997</v>
      </c>
      <c r="C112" s="24">
        <v>-2.7246190000000001E-9</v>
      </c>
      <c r="D112" s="24">
        <v>42.497999999999998</v>
      </c>
    </row>
    <row r="113" spans="1:4" x14ac:dyDescent="0.25">
      <c r="A113" s="24">
        <v>8.1854519999999996E-12</v>
      </c>
      <c r="B113" s="24">
        <v>43.015000000000001</v>
      </c>
      <c r="C113" s="24">
        <v>-2.645265E-9</v>
      </c>
      <c r="D113" s="24">
        <v>42.906999999999996</v>
      </c>
    </row>
    <row r="114" spans="1:4" x14ac:dyDescent="0.25">
      <c r="A114" s="24">
        <v>4.7748469999999999E-12</v>
      </c>
      <c r="B114" s="24">
        <v>43.423999999999999</v>
      </c>
      <c r="C114" s="24">
        <v>-2.498155E-9</v>
      </c>
      <c r="D114" s="24">
        <v>43.314999999999998</v>
      </c>
    </row>
    <row r="115" spans="1:4" x14ac:dyDescent="0.25">
      <c r="A115" s="24">
        <v>7.2759579999999993E-12</v>
      </c>
      <c r="B115" s="24">
        <v>43.832000000000001</v>
      </c>
      <c r="C115" s="24">
        <v>-2.9365309999999999E-9</v>
      </c>
      <c r="D115" s="24">
        <v>43.720999999999997</v>
      </c>
    </row>
    <row r="116" spans="1:4" x14ac:dyDescent="0.25">
      <c r="A116" s="24">
        <v>7.2759579999999993E-12</v>
      </c>
      <c r="B116" s="24">
        <v>44.238999999999997</v>
      </c>
      <c r="C116" s="24">
        <v>-2.9456259999999999E-9</v>
      </c>
      <c r="D116" s="24">
        <v>44.128</v>
      </c>
    </row>
    <row r="117" spans="1:4" x14ac:dyDescent="0.25">
      <c r="A117" s="24">
        <v>4.0927259999999998E-12</v>
      </c>
      <c r="B117" s="24">
        <v>44.652999999999999</v>
      </c>
      <c r="C117" s="24">
        <v>-2.889919E-9</v>
      </c>
      <c r="D117" s="24">
        <v>44.536000000000001</v>
      </c>
    </row>
    <row r="118" spans="1:4" x14ac:dyDescent="0.25">
      <c r="A118" s="24">
        <v>2.9558579999999999E-12</v>
      </c>
      <c r="B118" s="24">
        <v>45.072000000000003</v>
      </c>
      <c r="C118" s="24">
        <v>-2.6811899999999999E-9</v>
      </c>
      <c r="D118" s="24">
        <v>44.944000000000003</v>
      </c>
    </row>
    <row r="119" spans="1:4" x14ac:dyDescent="0.25">
      <c r="A119" s="24">
        <v>4.5474739999999997E-12</v>
      </c>
      <c r="B119" s="24">
        <v>45.48</v>
      </c>
      <c r="C119" s="24">
        <v>-2.6554970000000001E-9</v>
      </c>
      <c r="D119" s="24">
        <v>45.350999999999999</v>
      </c>
    </row>
    <row r="120" spans="1:4" x14ac:dyDescent="0.25">
      <c r="A120" s="24">
        <v>1.136868E-12</v>
      </c>
      <c r="B120" s="24">
        <v>45.889000000000003</v>
      </c>
      <c r="C120" s="24">
        <v>-2.5374900000000001E-9</v>
      </c>
      <c r="D120" s="24">
        <v>45.758000000000003</v>
      </c>
    </row>
    <row r="121" spans="1:4" x14ac:dyDescent="0.25">
      <c r="A121" s="24">
        <v>5.0022209999999998E-12</v>
      </c>
      <c r="B121" s="24">
        <v>46.298000000000002</v>
      </c>
      <c r="C121" s="24">
        <v>-2.8658180000000001E-9</v>
      </c>
      <c r="D121" s="24">
        <v>46.162999999999997</v>
      </c>
    </row>
    <row r="122" spans="1:4" x14ac:dyDescent="0.25">
      <c r="A122" s="24">
        <v>2.2737369999999998E-12</v>
      </c>
      <c r="B122" s="24">
        <v>46.704000000000001</v>
      </c>
      <c r="C122" s="24">
        <v>-2.6382169999999999E-9</v>
      </c>
      <c r="D122" s="24">
        <v>46.57</v>
      </c>
    </row>
    <row r="123" spans="1:4" x14ac:dyDescent="0.25">
      <c r="A123" s="24">
        <v>-4.0927259999999998E-12</v>
      </c>
      <c r="B123" s="24">
        <v>47.110999999999997</v>
      </c>
      <c r="C123" s="24">
        <v>-2.6909670000000001E-9</v>
      </c>
      <c r="D123" s="24">
        <v>46.978999999999999</v>
      </c>
    </row>
    <row r="124" spans="1:4" x14ac:dyDescent="0.25">
      <c r="A124" s="24">
        <v>1.591616E-12</v>
      </c>
      <c r="B124" s="24">
        <v>47.518000000000001</v>
      </c>
      <c r="C124" s="24">
        <v>-2.6338970000000001E-9</v>
      </c>
      <c r="D124" s="24">
        <v>47.384999999999998</v>
      </c>
    </row>
    <row r="125" spans="1:4" x14ac:dyDescent="0.25">
      <c r="A125" s="24">
        <v>-2.2737369999999998E-12</v>
      </c>
      <c r="B125" s="24">
        <v>47.926000000000002</v>
      </c>
      <c r="C125" s="24">
        <v>-2.661181E-9</v>
      </c>
      <c r="D125" s="24">
        <v>47.792000000000002</v>
      </c>
    </row>
    <row r="126" spans="1:4" x14ac:dyDescent="0.25">
      <c r="A126" s="24">
        <v>2.728484E-12</v>
      </c>
      <c r="B126" s="24">
        <v>48.332999999999998</v>
      </c>
      <c r="C126" s="24">
        <v>-2.7973779999999999E-9</v>
      </c>
      <c r="D126" s="24">
        <v>48.2</v>
      </c>
    </row>
    <row r="127" spans="1:4" x14ac:dyDescent="0.25">
      <c r="A127" s="24">
        <v>5.2295949999999998E-12</v>
      </c>
      <c r="B127" s="24">
        <v>48.74</v>
      </c>
      <c r="C127" s="24">
        <v>-2.6427640000000001E-9</v>
      </c>
      <c r="D127" s="24">
        <v>48.613999999999997</v>
      </c>
    </row>
    <row r="128" spans="1:4" x14ac:dyDescent="0.25">
      <c r="A128" s="24">
        <v>2.728484E-12</v>
      </c>
      <c r="B128" s="24">
        <v>49.15</v>
      </c>
      <c r="C128" s="24">
        <v>-2.8740029999999999E-9</v>
      </c>
      <c r="D128" s="24">
        <v>49.02</v>
      </c>
    </row>
    <row r="129" spans="1:4" x14ac:dyDescent="0.25">
      <c r="A129" s="24">
        <v>5.0022209999999998E-12</v>
      </c>
      <c r="B129" s="24">
        <v>49.557000000000002</v>
      </c>
      <c r="C129" s="24">
        <v>-2.6727780000000001E-9</v>
      </c>
      <c r="D129" s="24">
        <v>49.427999999999997</v>
      </c>
    </row>
    <row r="130" spans="1:4" x14ac:dyDescent="0.25">
      <c r="A130" s="24">
        <v>2.2737369999999998E-13</v>
      </c>
      <c r="B130" s="24">
        <v>49.969000000000001</v>
      </c>
      <c r="C130" s="24">
        <v>-3.103878E-9</v>
      </c>
      <c r="D130" s="24">
        <v>49.837000000000003</v>
      </c>
    </row>
    <row r="131" spans="1:4" x14ac:dyDescent="0.25">
      <c r="A131" s="24">
        <v>1.8189889999999999E-12</v>
      </c>
      <c r="B131" s="24">
        <v>50.381</v>
      </c>
      <c r="C131" s="24">
        <v>-2.7152959999999999E-9</v>
      </c>
      <c r="D131" s="24">
        <v>50.243000000000002</v>
      </c>
    </row>
    <row r="132" spans="1:4" x14ac:dyDescent="0.25">
      <c r="A132" s="24">
        <v>4.5474739999999997E-12</v>
      </c>
      <c r="B132" s="24">
        <v>50.789000000000001</v>
      </c>
      <c r="C132" s="24">
        <v>-2.7403079999999998E-9</v>
      </c>
      <c r="D132" s="24">
        <v>50.649000000000001</v>
      </c>
    </row>
    <row r="133" spans="1:4" x14ac:dyDescent="0.25">
      <c r="A133" s="24">
        <v>6.593837E-12</v>
      </c>
      <c r="B133" s="24">
        <v>51.201999999999998</v>
      </c>
      <c r="C133" s="24">
        <v>-2.6113869999999999E-9</v>
      </c>
      <c r="D133" s="24">
        <v>51.052999999999997</v>
      </c>
    </row>
    <row r="134" spans="1:4" x14ac:dyDescent="0.25">
      <c r="A134" s="24">
        <v>3.1832310000000001E-12</v>
      </c>
      <c r="B134" s="24">
        <v>51.609000000000002</v>
      </c>
      <c r="C134" s="24">
        <v>-2.410843E-9</v>
      </c>
      <c r="D134" s="24">
        <v>51.459000000000003</v>
      </c>
    </row>
    <row r="135" spans="1:4" x14ac:dyDescent="0.25">
      <c r="A135" s="24">
        <v>3.1832310000000001E-12</v>
      </c>
      <c r="B135" s="24">
        <v>52.015999999999998</v>
      </c>
      <c r="C135" s="24">
        <v>-3.077048E-9</v>
      </c>
      <c r="D135" s="24">
        <v>51.866</v>
      </c>
    </row>
    <row r="136" spans="1:4" x14ac:dyDescent="0.25">
      <c r="A136" s="24">
        <v>7.2759579999999993E-12</v>
      </c>
      <c r="B136" s="24">
        <v>52.424999999999997</v>
      </c>
      <c r="C136" s="24">
        <v>-2.723255E-9</v>
      </c>
      <c r="D136" s="24">
        <v>52.273000000000003</v>
      </c>
    </row>
    <row r="137" spans="1:4" x14ac:dyDescent="0.25">
      <c r="A137" s="24">
        <v>-2.2737369999999998E-12</v>
      </c>
      <c r="B137" s="24">
        <v>52.832000000000001</v>
      </c>
      <c r="C137" s="24">
        <v>-2.8383059999999999E-9</v>
      </c>
      <c r="D137" s="24">
        <v>52.683</v>
      </c>
    </row>
    <row r="138" spans="1:4" x14ac:dyDescent="0.25">
      <c r="A138" s="24">
        <v>1.364242E-12</v>
      </c>
      <c r="B138" s="24">
        <v>53.244999999999997</v>
      </c>
      <c r="C138" s="24">
        <v>-2.7453099999999999E-9</v>
      </c>
      <c r="D138" s="24">
        <v>53.088000000000001</v>
      </c>
    </row>
    <row r="139" spans="1:4" x14ac:dyDescent="0.25">
      <c r="A139" s="24">
        <v>2.2737369999999998E-13</v>
      </c>
      <c r="B139" s="24">
        <v>53.656999999999996</v>
      </c>
      <c r="C139" s="24">
        <v>-2.8448990000000001E-9</v>
      </c>
      <c r="D139" s="24">
        <v>53.494999999999997</v>
      </c>
    </row>
    <row r="140" spans="1:4" x14ac:dyDescent="0.25">
      <c r="A140" s="24">
        <v>-1.364242E-12</v>
      </c>
      <c r="B140" s="24">
        <v>54.064</v>
      </c>
      <c r="C140" s="24">
        <v>-2.7632719999999999E-9</v>
      </c>
      <c r="D140" s="24">
        <v>53.901000000000003</v>
      </c>
    </row>
    <row r="141" spans="1:4" x14ac:dyDescent="0.25">
      <c r="A141" s="24">
        <v>4.7748469999999999E-12</v>
      </c>
      <c r="B141" s="24">
        <v>54.473999999999997</v>
      </c>
      <c r="C141" s="24">
        <v>-2.8387599999999998E-9</v>
      </c>
      <c r="D141" s="24">
        <v>54.308999999999997</v>
      </c>
    </row>
    <row r="142" spans="1:4" x14ac:dyDescent="0.25">
      <c r="A142" s="24">
        <v>1.364242E-12</v>
      </c>
      <c r="B142" s="24">
        <v>54.884</v>
      </c>
      <c r="C142" s="24">
        <v>-3.0320280000000001E-9</v>
      </c>
      <c r="D142" s="24">
        <v>54.716000000000001</v>
      </c>
    </row>
    <row r="143" spans="1:4" x14ac:dyDescent="0.25">
      <c r="A143" s="24">
        <v>3.1832310000000001E-12</v>
      </c>
      <c r="B143" s="24">
        <v>55.295999999999999</v>
      </c>
      <c r="C143" s="24">
        <v>-2.7855550000000001E-9</v>
      </c>
      <c r="D143" s="24">
        <v>55.122</v>
      </c>
    </row>
    <row r="144" spans="1:4" x14ac:dyDescent="0.25">
      <c r="A144" s="24">
        <v>2.9558579999999999E-12</v>
      </c>
      <c r="B144" s="24">
        <v>55.704999999999998</v>
      </c>
      <c r="C144" s="24">
        <v>-2.7762330000000002E-9</v>
      </c>
      <c r="D144" s="24">
        <v>55.53</v>
      </c>
    </row>
    <row r="145" spans="1:4" x14ac:dyDescent="0.25">
      <c r="A145" s="24">
        <v>1.364242E-12</v>
      </c>
      <c r="B145" s="24">
        <v>56.113</v>
      </c>
      <c r="C145" s="24">
        <v>-2.7339410000000001E-9</v>
      </c>
      <c r="D145" s="24">
        <v>55.938000000000002</v>
      </c>
    </row>
    <row r="146" spans="1:4" x14ac:dyDescent="0.25">
      <c r="A146" s="24">
        <v>4.5474739999999997E-12</v>
      </c>
      <c r="B146" s="24">
        <v>56.521999999999998</v>
      </c>
      <c r="C146" s="24">
        <v>-2.664592E-9</v>
      </c>
      <c r="D146" s="24">
        <v>56.344999999999999</v>
      </c>
    </row>
    <row r="147" spans="1:4" x14ac:dyDescent="0.25">
      <c r="A147" s="24">
        <v>5.9117159999999999E-12</v>
      </c>
      <c r="B147" s="24">
        <v>56.936</v>
      </c>
      <c r="C147" s="24">
        <v>-2.8394420000000001E-9</v>
      </c>
      <c r="D147" s="24">
        <v>56.755000000000003</v>
      </c>
    </row>
    <row r="148" spans="1:4" x14ac:dyDescent="0.25">
      <c r="A148" s="24">
        <v>4.5474739999999997E-12</v>
      </c>
      <c r="B148" s="24">
        <v>57.345999999999997</v>
      </c>
      <c r="C148" s="24">
        <v>-3.1138819999999998E-9</v>
      </c>
      <c r="D148" s="24">
        <v>57.162999999999997</v>
      </c>
    </row>
    <row r="149" spans="1:4" x14ac:dyDescent="0.25">
      <c r="A149" s="24">
        <v>2.728484E-12</v>
      </c>
      <c r="B149" s="24">
        <v>57.753</v>
      </c>
      <c r="C149" s="24">
        <v>-2.6348059999999999E-9</v>
      </c>
      <c r="D149" s="24">
        <v>57.569000000000003</v>
      </c>
    </row>
    <row r="150" spans="1:4" x14ac:dyDescent="0.25">
      <c r="A150" s="24">
        <v>2.2737369999999998E-12</v>
      </c>
      <c r="B150" s="24">
        <v>58.161000000000001</v>
      </c>
      <c r="C150" s="24">
        <v>-3.2155190000000002E-9</v>
      </c>
      <c r="D150" s="24">
        <v>57.975999999999999</v>
      </c>
    </row>
    <row r="151" spans="1:4" x14ac:dyDescent="0.25">
      <c r="A151" s="24">
        <v>4.0927259999999998E-12</v>
      </c>
      <c r="B151" s="24">
        <v>58.567999999999998</v>
      </c>
      <c r="C151" s="24">
        <v>-3.0954649999999999E-9</v>
      </c>
      <c r="D151" s="24">
        <v>58.384</v>
      </c>
    </row>
    <row r="152" spans="1:4" x14ac:dyDescent="0.25">
      <c r="A152" s="24">
        <v>5.456968E-12</v>
      </c>
      <c r="B152" s="24">
        <v>58.975999999999999</v>
      </c>
      <c r="C152" s="24">
        <v>-2.782599E-9</v>
      </c>
      <c r="D152" s="24">
        <v>58.795000000000002</v>
      </c>
    </row>
    <row r="153" spans="1:4" x14ac:dyDescent="0.25">
      <c r="A153" s="24">
        <v>2.728484E-12</v>
      </c>
      <c r="B153" s="24">
        <v>59.383000000000003</v>
      </c>
      <c r="C153" s="24">
        <v>-2.4660950000000001E-9</v>
      </c>
      <c r="D153" s="24">
        <v>59.203000000000003</v>
      </c>
    </row>
    <row r="154" spans="1:4" x14ac:dyDescent="0.25">
      <c r="A154" s="24">
        <v>4.0927259999999998E-12</v>
      </c>
      <c r="B154" s="24">
        <v>59.792000000000002</v>
      </c>
      <c r="C154" s="24">
        <v>-2.7653189999999998E-9</v>
      </c>
      <c r="D154" s="24">
        <v>59.610999999999997</v>
      </c>
    </row>
    <row r="155" spans="1:4" x14ac:dyDescent="0.25">
      <c r="A155" s="24">
        <v>2.9558579999999999E-12</v>
      </c>
      <c r="B155" s="24">
        <v>60.2</v>
      </c>
      <c r="C155" s="24">
        <v>-2.5486319999999999E-9</v>
      </c>
      <c r="D155" s="24">
        <v>60.018000000000001</v>
      </c>
    </row>
    <row r="156" spans="1:4" x14ac:dyDescent="0.25">
      <c r="A156" s="24">
        <v>3.1832310000000001E-12</v>
      </c>
      <c r="B156" s="24">
        <v>60.607999999999997</v>
      </c>
      <c r="C156" s="24">
        <v>-2.7710030000000002E-9</v>
      </c>
      <c r="D156" s="24">
        <v>60.424999999999997</v>
      </c>
    </row>
    <row r="157" spans="1:4" x14ac:dyDescent="0.25">
      <c r="A157" s="24">
        <v>2.9558579999999999E-12</v>
      </c>
      <c r="B157" s="24">
        <v>61.015999999999998</v>
      </c>
      <c r="C157" s="24">
        <v>-2.4326709999999999E-9</v>
      </c>
      <c r="D157" s="24">
        <v>60.831000000000003</v>
      </c>
    </row>
    <row r="158" spans="1:4" x14ac:dyDescent="0.25">
      <c r="A158" s="24">
        <v>3.1832310000000001E-12</v>
      </c>
      <c r="B158" s="24">
        <v>61.43</v>
      </c>
      <c r="C158" s="24">
        <v>-2.8126120000000001E-9</v>
      </c>
      <c r="D158" s="24">
        <v>61.238</v>
      </c>
    </row>
    <row r="159" spans="1:4" x14ac:dyDescent="0.25">
      <c r="A159" s="24">
        <v>4.5474739999999997E-12</v>
      </c>
      <c r="B159" s="24">
        <v>61.847000000000001</v>
      </c>
      <c r="C159" s="24">
        <v>-2.704155E-9</v>
      </c>
      <c r="D159" s="24">
        <v>61.645000000000003</v>
      </c>
    </row>
    <row r="160" spans="1:4" x14ac:dyDescent="0.25">
      <c r="A160" s="24">
        <v>5.0022209999999998E-12</v>
      </c>
      <c r="B160" s="24">
        <v>62.253</v>
      </c>
      <c r="C160" s="24">
        <v>-2.7744140000000002E-9</v>
      </c>
      <c r="D160" s="24">
        <v>62.052999999999997</v>
      </c>
    </row>
    <row r="161" spans="1:4" x14ac:dyDescent="0.25">
      <c r="A161" s="24">
        <v>9.5496939999999998E-12</v>
      </c>
      <c r="B161" s="24">
        <v>62.662999999999997</v>
      </c>
      <c r="C161" s="24">
        <v>-3.030664E-9</v>
      </c>
      <c r="D161" s="24">
        <v>62.459000000000003</v>
      </c>
    </row>
    <row r="162" spans="1:4" x14ac:dyDescent="0.25">
      <c r="A162" s="24">
        <v>1.8189889999999999E-12</v>
      </c>
      <c r="B162" s="24">
        <v>63.073</v>
      </c>
      <c r="C162" s="24">
        <v>-2.8464910000000001E-9</v>
      </c>
      <c r="D162" s="24">
        <v>62.865000000000002</v>
      </c>
    </row>
    <row r="163" spans="1:4" x14ac:dyDescent="0.25">
      <c r="A163" s="24">
        <v>3.8653519999999998E-12</v>
      </c>
      <c r="B163" s="24">
        <v>63.478000000000002</v>
      </c>
      <c r="C163" s="24">
        <v>-2.6275299999999999E-9</v>
      </c>
      <c r="D163" s="24">
        <v>63.271000000000001</v>
      </c>
    </row>
    <row r="164" spans="1:4" x14ac:dyDescent="0.25">
      <c r="A164" s="24">
        <v>2.728484E-12</v>
      </c>
      <c r="B164" s="24">
        <v>63.881999999999998</v>
      </c>
      <c r="C164" s="24">
        <v>-2.691195E-9</v>
      </c>
      <c r="D164" s="24">
        <v>63.677</v>
      </c>
    </row>
    <row r="165" spans="1:4" x14ac:dyDescent="0.25">
      <c r="A165" s="24">
        <v>5.9117159999999999E-12</v>
      </c>
      <c r="B165" s="24">
        <v>64.289000000000001</v>
      </c>
      <c r="C165" s="24">
        <v>-2.6861929999999999E-9</v>
      </c>
      <c r="D165" s="24">
        <v>64.081999999999994</v>
      </c>
    </row>
    <row r="166" spans="1:4" x14ac:dyDescent="0.25">
      <c r="A166" s="24">
        <v>1.8189889999999999E-12</v>
      </c>
      <c r="B166" s="24">
        <v>64.697999999999993</v>
      </c>
      <c r="C166" s="24">
        <v>-2.6711860000000001E-9</v>
      </c>
      <c r="D166" s="24">
        <v>64.489000000000004</v>
      </c>
    </row>
    <row r="167" spans="1:4" x14ac:dyDescent="0.25">
      <c r="A167" s="24">
        <v>2.2737369999999998E-12</v>
      </c>
      <c r="B167" s="24">
        <v>65.105999999999995</v>
      </c>
      <c r="C167" s="24">
        <v>-2.9313009999999999E-9</v>
      </c>
      <c r="D167" s="24">
        <v>64.894999999999996</v>
      </c>
    </row>
    <row r="168" spans="1:4" x14ac:dyDescent="0.25">
      <c r="A168" s="24">
        <v>1.591616E-12</v>
      </c>
      <c r="B168" s="24">
        <v>65.516000000000005</v>
      </c>
      <c r="C168" s="24">
        <v>-2.6329869999999999E-9</v>
      </c>
      <c r="D168" s="24">
        <v>65.302000000000007</v>
      </c>
    </row>
    <row r="169" spans="1:4" x14ac:dyDescent="0.25">
      <c r="A169" s="24">
        <v>7.2759579999999993E-12</v>
      </c>
      <c r="B169" s="24">
        <v>65.924000000000007</v>
      </c>
      <c r="C169" s="24">
        <v>-2.557726E-9</v>
      </c>
      <c r="D169" s="24">
        <v>65.707999999999998</v>
      </c>
    </row>
    <row r="170" spans="1:4" x14ac:dyDescent="0.25">
      <c r="A170" s="24">
        <v>0</v>
      </c>
      <c r="B170" s="24">
        <v>66.334000000000003</v>
      </c>
      <c r="C170" s="24">
        <v>-3.0154300000000002E-9</v>
      </c>
      <c r="D170" s="24">
        <v>66.114999999999995</v>
      </c>
    </row>
    <row r="171" spans="1:4" x14ac:dyDescent="0.25">
      <c r="A171" s="24">
        <v>7.5033310000000003E-12</v>
      </c>
      <c r="B171" s="24">
        <v>66.739000000000004</v>
      </c>
      <c r="C171" s="24">
        <v>-2.9049260000000002E-9</v>
      </c>
      <c r="D171" s="24">
        <v>66.522000000000006</v>
      </c>
    </row>
    <row r="172" spans="1:4" x14ac:dyDescent="0.25">
      <c r="A172" s="24">
        <v>6.593837E-12</v>
      </c>
      <c r="B172" s="24">
        <v>67.147999999999996</v>
      </c>
      <c r="C172" s="24">
        <v>-2.996785E-9</v>
      </c>
      <c r="D172" s="24">
        <v>66.932000000000002</v>
      </c>
    </row>
    <row r="173" spans="1:4" x14ac:dyDescent="0.25">
      <c r="A173" s="24">
        <v>7.9580790000000002E-12</v>
      </c>
      <c r="B173" s="24">
        <v>67.555000000000007</v>
      </c>
      <c r="C173" s="24">
        <v>-3.0597679999999999E-9</v>
      </c>
      <c r="D173" s="24">
        <v>67.337999999999994</v>
      </c>
    </row>
    <row r="174" spans="1:4" x14ac:dyDescent="0.25">
      <c r="A174" s="24">
        <v>-9.0949469999999998E-13</v>
      </c>
      <c r="B174" s="24">
        <v>67.962999999999994</v>
      </c>
      <c r="C174" s="24">
        <v>-2.6909670000000001E-9</v>
      </c>
      <c r="D174" s="24">
        <v>67.744</v>
      </c>
    </row>
    <row r="175" spans="1:4" x14ac:dyDescent="0.25">
      <c r="A175" s="24">
        <v>4.5474739999999997E-13</v>
      </c>
      <c r="B175" s="24">
        <v>68.370999999999995</v>
      </c>
      <c r="C175" s="24">
        <v>-2.6955149999999999E-9</v>
      </c>
      <c r="D175" s="24">
        <v>68.152000000000001</v>
      </c>
    </row>
    <row r="176" spans="1:4" x14ac:dyDescent="0.25">
      <c r="A176" s="24">
        <v>-4.5474739999999997E-13</v>
      </c>
      <c r="B176" s="24">
        <v>68.778999999999996</v>
      </c>
      <c r="C176" s="24">
        <v>-2.5902409999999998E-9</v>
      </c>
      <c r="D176" s="24">
        <v>68.558999999999997</v>
      </c>
    </row>
    <row r="177" spans="1:4" x14ac:dyDescent="0.25">
      <c r="A177" s="24">
        <v>9.3223210000000004E-12</v>
      </c>
      <c r="B177" s="24">
        <v>69.183000000000007</v>
      </c>
      <c r="C177" s="24">
        <v>-2.7332589999999998E-9</v>
      </c>
      <c r="D177" s="24">
        <v>68.965999999999994</v>
      </c>
    </row>
    <row r="178" spans="1:4" x14ac:dyDescent="0.25">
      <c r="A178" s="24">
        <v>1.023182E-11</v>
      </c>
      <c r="B178" s="24">
        <v>69.59</v>
      </c>
      <c r="C178" s="24">
        <v>-2.6830089999999999E-9</v>
      </c>
      <c r="D178" s="24">
        <v>69.379000000000005</v>
      </c>
    </row>
    <row r="179" spans="1:4" x14ac:dyDescent="0.25">
      <c r="A179" s="24">
        <v>4.7748469999999999E-12</v>
      </c>
      <c r="B179" s="24">
        <v>69.997</v>
      </c>
      <c r="C179" s="24">
        <v>-2.7284840000000001E-9</v>
      </c>
      <c r="D179" s="24">
        <v>69.790999999999997</v>
      </c>
    </row>
    <row r="180" spans="1:4" x14ac:dyDescent="0.25">
      <c r="A180" s="24">
        <v>3.8653519999999998E-12</v>
      </c>
      <c r="B180" s="24">
        <v>70.405000000000001</v>
      </c>
      <c r="C180" s="24">
        <v>-3.050445E-9</v>
      </c>
      <c r="D180" s="24">
        <v>70.201999999999998</v>
      </c>
    </row>
    <row r="181" spans="1:4" x14ac:dyDescent="0.25">
      <c r="A181" s="24">
        <v>1.364242E-12</v>
      </c>
      <c r="B181" s="24">
        <v>70.813999999999993</v>
      </c>
      <c r="C181" s="24">
        <v>-2.8219349999999999E-9</v>
      </c>
      <c r="D181" s="24">
        <v>70.61</v>
      </c>
    </row>
    <row r="182" spans="1:4" x14ac:dyDescent="0.25">
      <c r="A182" s="24">
        <v>1.364242E-12</v>
      </c>
      <c r="B182" s="24">
        <v>71.221999999999994</v>
      </c>
      <c r="C182" s="24">
        <v>-2.9667719999999999E-9</v>
      </c>
      <c r="D182" s="24">
        <v>71.022999999999996</v>
      </c>
    </row>
    <row r="183" spans="1:4" x14ac:dyDescent="0.25">
      <c r="A183" s="24">
        <v>9.0949469999999998E-13</v>
      </c>
      <c r="B183" s="24">
        <v>71.629000000000005</v>
      </c>
      <c r="C183" s="24">
        <v>-2.9247080000000001E-9</v>
      </c>
      <c r="D183" s="24">
        <v>71.435000000000002</v>
      </c>
    </row>
    <row r="184" spans="1:4" x14ac:dyDescent="0.25">
      <c r="A184" s="24">
        <v>9.0949470000000004E-12</v>
      </c>
      <c r="B184" s="24">
        <v>72.037999999999997</v>
      </c>
      <c r="C184" s="24">
        <v>-2.7550870000000001E-9</v>
      </c>
      <c r="D184" s="24">
        <v>71.838999999999999</v>
      </c>
    </row>
    <row r="185" spans="1:4" x14ac:dyDescent="0.25">
      <c r="A185" s="24">
        <v>6.8212100000000002E-12</v>
      </c>
      <c r="B185" s="24">
        <v>72.444999999999993</v>
      </c>
      <c r="C185" s="24">
        <v>-2.7951049999999999E-9</v>
      </c>
      <c r="D185" s="24">
        <v>72.242999999999995</v>
      </c>
    </row>
    <row r="186" spans="1:4" x14ac:dyDescent="0.25">
      <c r="A186" s="24">
        <v>6.593837E-12</v>
      </c>
      <c r="B186" s="24">
        <v>72.852000000000004</v>
      </c>
      <c r="C186" s="24">
        <v>-3.115019E-9</v>
      </c>
      <c r="D186" s="24">
        <v>72.650000000000006</v>
      </c>
    </row>
    <row r="187" spans="1:4" x14ac:dyDescent="0.25">
      <c r="A187" s="24">
        <v>5.456968E-12</v>
      </c>
      <c r="B187" s="24">
        <v>73.265000000000001</v>
      </c>
      <c r="C187" s="24">
        <v>-3.1029690000000002E-9</v>
      </c>
      <c r="D187" s="24">
        <v>73.061999999999998</v>
      </c>
    </row>
    <row r="188" spans="1:4" x14ac:dyDescent="0.25">
      <c r="A188" s="24">
        <v>5.456968E-12</v>
      </c>
      <c r="B188" s="24">
        <v>73.674000000000007</v>
      </c>
      <c r="C188" s="24">
        <v>-2.6764160000000001E-9</v>
      </c>
      <c r="D188" s="24">
        <v>73.468000000000004</v>
      </c>
    </row>
    <row r="189" spans="1:4" x14ac:dyDescent="0.25">
      <c r="A189" s="24">
        <v>2.9558579999999999E-12</v>
      </c>
      <c r="B189" s="24">
        <v>74.081000000000003</v>
      </c>
      <c r="C189" s="24">
        <v>-2.7268920000000001E-9</v>
      </c>
      <c r="D189" s="24">
        <v>73.876000000000005</v>
      </c>
    </row>
    <row r="190" spans="1:4" x14ac:dyDescent="0.25">
      <c r="A190" s="24">
        <v>2.50111E-12</v>
      </c>
      <c r="B190" s="24">
        <v>74.491</v>
      </c>
      <c r="C190" s="24">
        <v>-2.72189E-9</v>
      </c>
      <c r="D190" s="24">
        <v>74.287000000000006</v>
      </c>
    </row>
    <row r="191" spans="1:4" x14ac:dyDescent="0.25">
      <c r="A191" s="24">
        <v>4.5474739999999997E-13</v>
      </c>
      <c r="B191" s="24">
        <v>74.903999999999996</v>
      </c>
      <c r="C191" s="24">
        <v>-2.8162500000000001E-9</v>
      </c>
      <c r="D191" s="24">
        <v>74.694999999999993</v>
      </c>
    </row>
    <row r="192" spans="1:4" x14ac:dyDescent="0.25">
      <c r="A192" s="24">
        <v>-2.228262E-11</v>
      </c>
      <c r="B192" s="24">
        <v>75.311000000000007</v>
      </c>
      <c r="C192" s="24">
        <v>-2.7421270000000002E-9</v>
      </c>
      <c r="D192" s="24">
        <v>75.102000000000004</v>
      </c>
    </row>
    <row r="193" spans="1:4" x14ac:dyDescent="0.25">
      <c r="A193" s="24">
        <v>-2.2737369999999998E-13</v>
      </c>
      <c r="B193" s="24">
        <v>75.721999999999994</v>
      </c>
      <c r="C193" s="24">
        <v>-2.8023809999999999E-9</v>
      </c>
      <c r="D193" s="24">
        <v>75.510000000000005</v>
      </c>
    </row>
    <row r="194" spans="1:4" x14ac:dyDescent="0.25">
      <c r="A194" s="24">
        <v>6.1390890000000001E-12</v>
      </c>
      <c r="B194" s="24">
        <v>76.13</v>
      </c>
      <c r="C194" s="24">
        <v>-2.7855550000000001E-9</v>
      </c>
      <c r="D194" s="24">
        <v>75.915000000000006</v>
      </c>
    </row>
    <row r="195" spans="1:4" x14ac:dyDescent="0.25">
      <c r="A195" s="24">
        <v>3.1832310000000001E-12</v>
      </c>
      <c r="B195" s="24">
        <v>76.537999999999997</v>
      </c>
      <c r="C195" s="24">
        <v>-2.7625900000000001E-9</v>
      </c>
      <c r="D195" s="24">
        <v>76.328999999999994</v>
      </c>
    </row>
    <row r="196" spans="1:4" x14ac:dyDescent="0.25">
      <c r="A196" s="24">
        <v>4.7748469999999999E-12</v>
      </c>
      <c r="B196" s="24">
        <v>76.951999999999998</v>
      </c>
      <c r="C196" s="24">
        <v>-3.0238429999999999E-9</v>
      </c>
      <c r="D196" s="24">
        <v>76.739999999999995</v>
      </c>
    </row>
    <row r="197" spans="1:4" x14ac:dyDescent="0.25">
      <c r="A197" s="24">
        <v>3.6379789999999996E-12</v>
      </c>
      <c r="B197" s="24">
        <v>77.361000000000004</v>
      </c>
      <c r="C197" s="24">
        <v>-2.7589520000000001E-9</v>
      </c>
      <c r="D197" s="24">
        <v>77.146000000000001</v>
      </c>
    </row>
    <row r="198" spans="1:4" x14ac:dyDescent="0.25">
      <c r="A198" s="24">
        <v>4.5474739999999997E-13</v>
      </c>
      <c r="B198" s="24">
        <v>77.771000000000001</v>
      </c>
      <c r="C198" s="24">
        <v>-2.9976950000000002E-9</v>
      </c>
      <c r="D198" s="24">
        <v>77.561999999999998</v>
      </c>
    </row>
    <row r="199" spans="1:4" x14ac:dyDescent="0.25">
      <c r="A199" s="24">
        <v>5.0022209999999998E-12</v>
      </c>
      <c r="B199" s="24">
        <v>78.177999999999997</v>
      </c>
      <c r="C199" s="24">
        <v>-2.9710920000000001E-9</v>
      </c>
      <c r="D199" s="24">
        <v>77.971000000000004</v>
      </c>
    </row>
    <row r="200" spans="1:4" x14ac:dyDescent="0.25">
      <c r="A200" s="24">
        <v>7.5033310000000003E-12</v>
      </c>
      <c r="B200" s="24">
        <v>78.590999999999994</v>
      </c>
      <c r="C200" s="24">
        <v>-2.9954209999999999E-9</v>
      </c>
      <c r="D200" s="24">
        <v>78.385999999999996</v>
      </c>
    </row>
    <row r="201" spans="1:4" x14ac:dyDescent="0.25">
      <c r="A201" s="24">
        <v>2.728484E-12</v>
      </c>
      <c r="B201" s="24">
        <v>78.998999999999995</v>
      </c>
      <c r="C201" s="24">
        <v>-2.8239809999999999E-9</v>
      </c>
      <c r="D201" s="24">
        <v>78.792000000000002</v>
      </c>
    </row>
    <row r="202" spans="1:4" x14ac:dyDescent="0.25">
      <c r="A202" s="24">
        <v>5.456968E-12</v>
      </c>
      <c r="B202" s="24">
        <v>79.415999999999997</v>
      </c>
      <c r="C202" s="24">
        <v>-2.7491749999999999E-9</v>
      </c>
      <c r="D202" s="24">
        <v>79.197999999999993</v>
      </c>
    </row>
    <row r="203" spans="1:4" x14ac:dyDescent="0.25">
      <c r="A203" s="24">
        <v>2.2737369999999998E-12</v>
      </c>
      <c r="B203" s="24">
        <v>79.825999999999993</v>
      </c>
      <c r="C203" s="24">
        <v>-2.826937E-9</v>
      </c>
      <c r="D203" s="24">
        <v>79.605000000000004</v>
      </c>
    </row>
    <row r="204" spans="1:4" x14ac:dyDescent="0.25">
      <c r="A204" s="24">
        <v>4.7748469999999999E-12</v>
      </c>
      <c r="B204" s="24">
        <v>80.236000000000004</v>
      </c>
      <c r="C204" s="24">
        <v>-2.6711860000000001E-9</v>
      </c>
      <c r="D204" s="24">
        <v>80.010999999999996</v>
      </c>
    </row>
    <row r="205" spans="1:4" x14ac:dyDescent="0.25">
      <c r="A205" s="24">
        <v>1.591616E-12</v>
      </c>
      <c r="B205" s="24">
        <v>80.643000000000001</v>
      </c>
      <c r="C205" s="24">
        <v>-2.6725499999999998E-9</v>
      </c>
      <c r="D205" s="24">
        <v>80.417000000000002</v>
      </c>
    </row>
    <row r="206" spans="1:4" x14ac:dyDescent="0.25">
      <c r="A206" s="24">
        <v>4.7748469999999999E-12</v>
      </c>
      <c r="B206" s="24">
        <v>81.052000000000007</v>
      </c>
      <c r="C206" s="24">
        <v>-2.7130229999999999E-9</v>
      </c>
      <c r="D206" s="24">
        <v>80.825000000000003</v>
      </c>
    </row>
    <row r="207" spans="1:4" x14ac:dyDescent="0.25">
      <c r="A207" s="24">
        <v>9.5496939999999998E-12</v>
      </c>
      <c r="B207" s="24">
        <v>81.460999999999999</v>
      </c>
      <c r="C207" s="24">
        <v>-2.4945170000000001E-9</v>
      </c>
      <c r="D207" s="24">
        <v>81.233000000000004</v>
      </c>
    </row>
    <row r="208" spans="1:4" x14ac:dyDescent="0.25">
      <c r="A208" s="24">
        <v>4.5474739999999997E-12</v>
      </c>
      <c r="B208" s="24">
        <v>81.87</v>
      </c>
      <c r="C208" s="24">
        <v>-2.505885E-9</v>
      </c>
      <c r="D208" s="24">
        <v>81.641000000000005</v>
      </c>
    </row>
    <row r="209" spans="1:4" x14ac:dyDescent="0.25">
      <c r="A209" s="24">
        <v>4.7748469999999999E-12</v>
      </c>
      <c r="B209" s="24">
        <v>82.278000000000006</v>
      </c>
      <c r="C209" s="24">
        <v>-3.0543109999999999E-9</v>
      </c>
      <c r="D209" s="24">
        <v>82.048000000000002</v>
      </c>
    </row>
    <row r="210" spans="1:4" x14ac:dyDescent="0.25">
      <c r="A210" s="24">
        <v>2.9558579999999999E-12</v>
      </c>
      <c r="B210" s="24">
        <v>82.688000000000002</v>
      </c>
      <c r="C210" s="24">
        <v>-2.9426700000000001E-9</v>
      </c>
      <c r="D210" s="24">
        <v>82.456000000000003</v>
      </c>
    </row>
    <row r="211" spans="1:4" x14ac:dyDescent="0.25">
      <c r="A211" s="24">
        <v>3.8653519999999998E-12</v>
      </c>
      <c r="B211" s="24">
        <v>83.096000000000004</v>
      </c>
      <c r="C211" s="24">
        <v>-2.6407180000000001E-9</v>
      </c>
      <c r="D211" s="24">
        <v>82.864000000000004</v>
      </c>
    </row>
    <row r="212" spans="1:4" x14ac:dyDescent="0.25">
      <c r="A212" s="24">
        <v>2.2737369999999998E-13</v>
      </c>
      <c r="B212" s="24">
        <v>83.503</v>
      </c>
      <c r="C212" s="24">
        <v>-2.677325E-9</v>
      </c>
      <c r="D212" s="24">
        <v>83.271000000000001</v>
      </c>
    </row>
    <row r="213" spans="1:4" x14ac:dyDescent="0.25">
      <c r="A213" s="24">
        <v>1.364242E-12</v>
      </c>
      <c r="B213" s="24">
        <v>83.915000000000006</v>
      </c>
      <c r="C213" s="24">
        <v>-2.9226609999999998E-9</v>
      </c>
      <c r="D213" s="24">
        <v>83.677999999999997</v>
      </c>
    </row>
    <row r="214" spans="1:4" x14ac:dyDescent="0.25">
      <c r="A214" s="24">
        <v>1.8189889999999999E-12</v>
      </c>
      <c r="B214" s="24">
        <v>84.328999999999994</v>
      </c>
      <c r="C214" s="24">
        <v>-2.5459030000000002E-9</v>
      </c>
      <c r="D214" s="24">
        <v>84.084000000000003</v>
      </c>
    </row>
    <row r="215" spans="1:4" x14ac:dyDescent="0.25">
      <c r="A215" s="24">
        <v>2.2737369999999998E-12</v>
      </c>
      <c r="B215" s="24">
        <v>84.74</v>
      </c>
      <c r="C215" s="24">
        <v>-2.789648E-9</v>
      </c>
      <c r="D215" s="24">
        <v>84.491</v>
      </c>
    </row>
    <row r="216" spans="1:4" x14ac:dyDescent="0.25">
      <c r="A216" s="24">
        <v>4.5474739999999997E-13</v>
      </c>
      <c r="B216" s="24">
        <v>85.149000000000001</v>
      </c>
      <c r="C216" s="24">
        <v>-3.0067889999999998E-9</v>
      </c>
      <c r="D216" s="24">
        <v>84.899000000000001</v>
      </c>
    </row>
    <row r="217" spans="1:4" x14ac:dyDescent="0.25">
      <c r="A217" s="24">
        <v>3.1832310000000001E-12</v>
      </c>
      <c r="B217" s="24">
        <v>85.56</v>
      </c>
      <c r="C217" s="24">
        <v>-2.7152959999999999E-9</v>
      </c>
      <c r="D217" s="24">
        <v>85.304000000000002</v>
      </c>
    </row>
    <row r="218" spans="1:4" x14ac:dyDescent="0.25">
      <c r="A218" s="24">
        <v>6.366463E-12</v>
      </c>
      <c r="B218" s="24">
        <v>85.977000000000004</v>
      </c>
      <c r="C218" s="24">
        <v>-2.8105660000000001E-9</v>
      </c>
      <c r="D218" s="24">
        <v>85.712000000000003</v>
      </c>
    </row>
    <row r="219" spans="1:4" x14ac:dyDescent="0.25">
      <c r="A219" s="24">
        <v>7.2759579999999993E-12</v>
      </c>
      <c r="B219" s="24">
        <v>86.388999999999996</v>
      </c>
      <c r="C219" s="24">
        <v>-2.5813729999999999E-9</v>
      </c>
      <c r="D219" s="24">
        <v>86.119</v>
      </c>
    </row>
    <row r="220" spans="1:4" x14ac:dyDescent="0.25">
      <c r="A220" s="24">
        <v>5.456968E-12</v>
      </c>
      <c r="B220" s="24">
        <v>86.805999999999997</v>
      </c>
      <c r="C220" s="24">
        <v>-2.5390820000000001E-9</v>
      </c>
      <c r="D220" s="24">
        <v>86.525000000000006</v>
      </c>
    </row>
    <row r="221" spans="1:4" x14ac:dyDescent="0.25">
      <c r="A221" s="24">
        <v>2.9558579999999999E-12</v>
      </c>
      <c r="B221" s="24">
        <v>87.212000000000003</v>
      </c>
      <c r="C221" s="24">
        <v>-3.059313E-9</v>
      </c>
      <c r="D221" s="24">
        <v>86.932000000000002</v>
      </c>
    </row>
    <row r="222" spans="1:4" x14ac:dyDescent="0.25">
      <c r="A222" s="24">
        <v>5.456968E-12</v>
      </c>
      <c r="B222" s="24">
        <v>87.619</v>
      </c>
      <c r="C222" s="24">
        <v>-3.1657240000000001E-9</v>
      </c>
      <c r="D222" s="24">
        <v>87.338999999999999</v>
      </c>
    </row>
    <row r="223" spans="1:4" x14ac:dyDescent="0.25">
      <c r="A223" s="24">
        <v>2.728484E-12</v>
      </c>
      <c r="B223" s="24">
        <v>88.027000000000001</v>
      </c>
      <c r="C223" s="24">
        <v>-2.7100669999999998E-9</v>
      </c>
      <c r="D223" s="24">
        <v>87.745000000000005</v>
      </c>
    </row>
    <row r="224" spans="1:4" x14ac:dyDescent="0.25">
      <c r="A224" s="24">
        <v>-9.0949469999999998E-13</v>
      </c>
      <c r="B224" s="24">
        <v>88.436000000000007</v>
      </c>
      <c r="C224" s="24"/>
      <c r="D224" s="24"/>
    </row>
    <row r="225" spans="1:4" x14ac:dyDescent="0.25">
      <c r="A225" s="24">
        <v>4.5474739999999997E-13</v>
      </c>
      <c r="B225" s="24">
        <v>88.843999999999994</v>
      </c>
      <c r="C225" s="24"/>
      <c r="D225" s="24"/>
    </row>
    <row r="226" spans="1:4" x14ac:dyDescent="0.25">
      <c r="A226" s="24">
        <v>3.6379789999999996E-12</v>
      </c>
      <c r="B226" s="24">
        <v>89.251000000000005</v>
      </c>
      <c r="C226" s="24"/>
      <c r="D226" s="24"/>
    </row>
    <row r="227" spans="1:4" x14ac:dyDescent="0.25">
      <c r="A227" s="24">
        <v>1.8189889999999999E-12</v>
      </c>
      <c r="B227" s="24">
        <v>89.656999999999996</v>
      </c>
      <c r="C227" s="24"/>
      <c r="D227" s="24"/>
    </row>
    <row r="228" spans="1:4" x14ac:dyDescent="0.25">
      <c r="A228" s="24">
        <v>5.456968E-12</v>
      </c>
      <c r="B228" s="24">
        <v>90.064999999999998</v>
      </c>
      <c r="C228" s="24"/>
      <c r="D228" s="24"/>
    </row>
    <row r="229" spans="1:4" x14ac:dyDescent="0.25">
      <c r="A229" s="24">
        <v>4.7748469999999999E-12</v>
      </c>
      <c r="B229" s="24">
        <v>90.471999999999994</v>
      </c>
      <c r="C229" s="24"/>
      <c r="D229" s="24"/>
    </row>
    <row r="230" spans="1:4" x14ac:dyDescent="0.25">
      <c r="A230" s="24">
        <v>2.9558579999999999E-12</v>
      </c>
      <c r="B230" s="24">
        <v>90.879000000000005</v>
      </c>
      <c r="C230" s="24"/>
      <c r="D230" s="24"/>
    </row>
    <row r="231" spans="1:4" x14ac:dyDescent="0.25">
      <c r="A231" s="24">
        <v>2.50111E-12</v>
      </c>
      <c r="B231" s="24">
        <v>91.286000000000001</v>
      </c>
      <c r="C231" s="24"/>
      <c r="D231" s="24"/>
    </row>
    <row r="232" spans="1:4" x14ac:dyDescent="0.25">
      <c r="A232" s="24">
        <v>1.136868E-12</v>
      </c>
      <c r="B232" s="24">
        <v>91.692999999999998</v>
      </c>
      <c r="C232" s="24"/>
      <c r="D232" s="24"/>
    </row>
    <row r="233" spans="1:4" x14ac:dyDescent="0.25">
      <c r="A233" s="24">
        <v>4.5474739999999997E-12</v>
      </c>
      <c r="B233" s="24">
        <v>92.102999999999994</v>
      </c>
      <c r="C233" s="24"/>
      <c r="D233" s="24"/>
    </row>
    <row r="234" spans="1:4" x14ac:dyDescent="0.25">
      <c r="A234" s="24">
        <v>-1.182343E-11</v>
      </c>
      <c r="B234" s="24">
        <v>92.510999999999996</v>
      </c>
      <c r="C234" s="24"/>
      <c r="D234" s="24"/>
    </row>
    <row r="235" spans="1:4" x14ac:dyDescent="0.25">
      <c r="A235" s="24">
        <v>3.6379789999999996E-12</v>
      </c>
      <c r="B235" s="24">
        <v>92.918000000000006</v>
      </c>
      <c r="C235" s="24"/>
      <c r="D235" s="24"/>
    </row>
    <row r="236" spans="1:4" x14ac:dyDescent="0.25">
      <c r="A236" s="24">
        <v>5.456968E-12</v>
      </c>
      <c r="B236" s="24">
        <v>93.326999999999998</v>
      </c>
      <c r="C236" s="24"/>
      <c r="D236" s="24"/>
    </row>
    <row r="237" spans="1:4" x14ac:dyDescent="0.25">
      <c r="A237" s="24">
        <v>9.0949470000000004E-12</v>
      </c>
      <c r="B237" s="24">
        <v>93.733999999999995</v>
      </c>
      <c r="C237" s="24"/>
      <c r="D237" s="24"/>
    </row>
    <row r="238" spans="1:4" x14ac:dyDescent="0.25">
      <c r="A238" s="24">
        <v>-9.0949469999999998E-13</v>
      </c>
      <c r="B238" s="24">
        <v>94.141000000000005</v>
      </c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4.5576254285714307E-13</v>
      </c>
      <c r="B7" s="25">
        <f>STDEV(A9:A1000)</f>
        <v>3.5938132713723281E-11</v>
      </c>
      <c r="C7" s="26">
        <f>AVERAGE(C9:C1000)</f>
        <v>-4.1448812065727699E-9</v>
      </c>
      <c r="D7" s="25">
        <f>STDEV(C9:C1000)</f>
        <v>2.4584946043657927E-10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0</v>
      </c>
      <c r="B9" s="24">
        <v>0.316</v>
      </c>
      <c r="C9" s="24">
        <v>-4.6654799999999999E-9</v>
      </c>
      <c r="D9" s="24">
        <v>0.32999990000000001</v>
      </c>
    </row>
    <row r="10" spans="1:4" x14ac:dyDescent="0.25">
      <c r="A10" s="24">
        <v>5.2295949999999998E-12</v>
      </c>
      <c r="B10" s="24">
        <v>1.002</v>
      </c>
      <c r="C10" s="24">
        <v>-3.8339750000000001E-9</v>
      </c>
      <c r="D10" s="24">
        <v>1.0149999999999999</v>
      </c>
    </row>
    <row r="11" spans="1:4" x14ac:dyDescent="0.25">
      <c r="A11" s="24">
        <v>5.9117159999999999E-12</v>
      </c>
      <c r="B11" s="24">
        <v>1.409</v>
      </c>
      <c r="C11" s="24">
        <v>-4.3360160000000001E-9</v>
      </c>
      <c r="D11" s="24">
        <v>1.4239999999999999</v>
      </c>
    </row>
    <row r="12" spans="1:4" x14ac:dyDescent="0.25">
      <c r="A12" s="24">
        <v>5.0022209999999998E-12</v>
      </c>
      <c r="B12" s="24">
        <v>1.8169999999999999</v>
      </c>
      <c r="C12" s="24">
        <v>-4.2380180000000004E-9</v>
      </c>
      <c r="D12" s="24">
        <v>1.831</v>
      </c>
    </row>
    <row r="13" spans="1:4" x14ac:dyDescent="0.25">
      <c r="A13" s="24">
        <v>3.6379789999999996E-12</v>
      </c>
      <c r="B13" s="24">
        <v>2.226</v>
      </c>
      <c r="C13" s="24">
        <v>-4.1577550000000004E-9</v>
      </c>
      <c r="D13" s="24">
        <v>2.2370000000000001</v>
      </c>
    </row>
    <row r="14" spans="1:4" x14ac:dyDescent="0.25">
      <c r="A14" s="24">
        <v>2.728484E-12</v>
      </c>
      <c r="B14" s="24">
        <v>2.6339999999999999</v>
      </c>
      <c r="C14" s="24">
        <v>-4.5722570000000004E-9</v>
      </c>
      <c r="D14" s="24">
        <v>2.645</v>
      </c>
    </row>
    <row r="15" spans="1:4" x14ac:dyDescent="0.25">
      <c r="A15" s="24">
        <v>5.0022209999999998E-12</v>
      </c>
      <c r="B15" s="24">
        <v>3.0419999999999998</v>
      </c>
      <c r="C15" s="24">
        <v>-4.0874970000000001E-9</v>
      </c>
      <c r="D15" s="24">
        <v>3.0529999999999999</v>
      </c>
    </row>
    <row r="16" spans="1:4" x14ac:dyDescent="0.25">
      <c r="A16" s="24">
        <v>-1.364242E-11</v>
      </c>
      <c r="B16" s="24">
        <v>3.4510000000000001</v>
      </c>
      <c r="C16" s="24">
        <v>-4.1134169999999999E-9</v>
      </c>
      <c r="D16" s="24">
        <v>3.46</v>
      </c>
    </row>
    <row r="17" spans="1:4" x14ac:dyDescent="0.25">
      <c r="A17" s="24">
        <v>3.1832310000000001E-12</v>
      </c>
      <c r="B17" s="24">
        <v>3.859</v>
      </c>
      <c r="C17" s="24">
        <v>-3.8173769999999998E-9</v>
      </c>
      <c r="D17" s="24">
        <v>3.8660000000000001</v>
      </c>
    </row>
    <row r="18" spans="1:4" x14ac:dyDescent="0.25">
      <c r="A18" s="24">
        <v>1.136868E-12</v>
      </c>
      <c r="B18" s="24">
        <v>4.2679999999999998</v>
      </c>
      <c r="C18" s="24">
        <v>-4.0490700000000004E-9</v>
      </c>
      <c r="D18" s="24">
        <v>4.2770000000000001</v>
      </c>
    </row>
    <row r="19" spans="1:4" x14ac:dyDescent="0.25">
      <c r="A19" s="24">
        <v>2.9558579999999999E-12</v>
      </c>
      <c r="B19" s="24">
        <v>4.6779999999999999</v>
      </c>
      <c r="C19" s="24">
        <v>-4.2045939999999999E-9</v>
      </c>
      <c r="D19" s="24">
        <v>4.6829999999999998</v>
      </c>
    </row>
    <row r="20" spans="1:4" x14ac:dyDescent="0.25">
      <c r="A20" s="24">
        <v>1.136868E-12</v>
      </c>
      <c r="B20" s="24">
        <v>5.085</v>
      </c>
      <c r="C20" s="24">
        <v>-4.2141440000000001E-9</v>
      </c>
      <c r="D20" s="24">
        <v>5.0890000000000004</v>
      </c>
    </row>
    <row r="21" spans="1:4" x14ac:dyDescent="0.25">
      <c r="A21" s="24">
        <v>6.366463E-12</v>
      </c>
      <c r="B21" s="24">
        <v>5.492</v>
      </c>
      <c r="C21" s="24">
        <v>-4.2223290000000003E-9</v>
      </c>
      <c r="D21" s="24">
        <v>5.4969999999999999</v>
      </c>
    </row>
    <row r="22" spans="1:4" x14ac:dyDescent="0.25">
      <c r="A22" s="24">
        <v>1.364242E-12</v>
      </c>
      <c r="B22" s="24">
        <v>5.9</v>
      </c>
      <c r="C22" s="24">
        <v>-4.1377459999999997E-9</v>
      </c>
      <c r="D22" s="24">
        <v>5.9039999999999999</v>
      </c>
    </row>
    <row r="23" spans="1:4" x14ac:dyDescent="0.25">
      <c r="A23" s="24">
        <v>4.3200999999999997E-12</v>
      </c>
      <c r="B23" s="24">
        <v>6.3079999999999998</v>
      </c>
      <c r="C23" s="24">
        <v>-4.3137329999999999E-9</v>
      </c>
      <c r="D23" s="24">
        <v>6.3109999999999999</v>
      </c>
    </row>
    <row r="24" spans="1:4" x14ac:dyDescent="0.25">
      <c r="A24" s="24">
        <v>9.0949470000000004E-12</v>
      </c>
      <c r="B24" s="24">
        <v>6.7149999999999999</v>
      </c>
      <c r="C24" s="24">
        <v>-4.2434750000000004E-9</v>
      </c>
      <c r="D24" s="24">
        <v>6.718</v>
      </c>
    </row>
    <row r="25" spans="1:4" x14ac:dyDescent="0.25">
      <c r="A25" s="24">
        <v>5.2295949999999998E-12</v>
      </c>
      <c r="B25" s="24">
        <v>7.1230000000000002</v>
      </c>
      <c r="C25" s="24">
        <v>-4.0333819999999998E-9</v>
      </c>
      <c r="D25" s="24">
        <v>7.1260000000000003</v>
      </c>
    </row>
    <row r="26" spans="1:4" x14ac:dyDescent="0.25">
      <c r="A26" s="24">
        <v>3.8653519999999998E-12</v>
      </c>
      <c r="B26" s="24">
        <v>7.5330000000000004</v>
      </c>
      <c r="C26" s="24">
        <v>-4.0838590000000001E-9</v>
      </c>
      <c r="D26" s="24">
        <v>7.5339999999999998</v>
      </c>
    </row>
    <row r="27" spans="1:4" x14ac:dyDescent="0.25">
      <c r="A27" s="24">
        <v>2.9558579999999999E-12</v>
      </c>
      <c r="B27" s="24">
        <v>7.94</v>
      </c>
      <c r="C27" s="24">
        <v>-3.930609E-9</v>
      </c>
      <c r="D27" s="24">
        <v>7.9379999999999997</v>
      </c>
    </row>
    <row r="28" spans="1:4" x14ac:dyDescent="0.25">
      <c r="A28" s="24">
        <v>2.50111E-12</v>
      </c>
      <c r="B28" s="24">
        <v>8.3480000000000008</v>
      </c>
      <c r="C28" s="24">
        <v>-4.562935E-9</v>
      </c>
      <c r="D28" s="24">
        <v>8.3450000000000006</v>
      </c>
    </row>
    <row r="29" spans="1:4" x14ac:dyDescent="0.25">
      <c r="A29" s="24">
        <v>6.366463E-12</v>
      </c>
      <c r="B29" s="24">
        <v>8.7560000000000002</v>
      </c>
      <c r="C29" s="24">
        <v>-4.1234219999999996E-9</v>
      </c>
      <c r="D29" s="24">
        <v>8.7520000000000007</v>
      </c>
    </row>
    <row r="30" spans="1:4" x14ac:dyDescent="0.25">
      <c r="A30" s="24">
        <v>4.3200999999999997E-12</v>
      </c>
      <c r="B30" s="24">
        <v>9.1620000000000008</v>
      </c>
      <c r="C30" s="24">
        <v>-4.1404750000000002E-9</v>
      </c>
      <c r="D30" s="24">
        <v>9.157</v>
      </c>
    </row>
    <row r="31" spans="1:4" x14ac:dyDescent="0.25">
      <c r="A31" s="24">
        <v>4.0927259999999998E-12</v>
      </c>
      <c r="B31" s="24">
        <v>9.5679999999999996</v>
      </c>
      <c r="C31" s="24">
        <v>-3.9792670000000003E-9</v>
      </c>
      <c r="D31" s="24">
        <v>9.5649999999999995</v>
      </c>
    </row>
    <row r="32" spans="1:4" x14ac:dyDescent="0.25">
      <c r="A32" s="24">
        <v>-5.6843419999999999E-12</v>
      </c>
      <c r="B32" s="24">
        <v>9.9760000000000009</v>
      </c>
      <c r="C32" s="24">
        <v>-4.0504350000000004E-9</v>
      </c>
      <c r="D32" s="24">
        <v>9.9710000000000001</v>
      </c>
    </row>
    <row r="33" spans="1:4" x14ac:dyDescent="0.25">
      <c r="A33" s="24">
        <v>2.9558579999999999E-12</v>
      </c>
      <c r="B33" s="24">
        <v>10.388</v>
      </c>
      <c r="C33" s="24">
        <v>-4.3439739999999999E-9</v>
      </c>
      <c r="D33" s="24">
        <v>10.378</v>
      </c>
    </row>
    <row r="34" spans="1:4" x14ac:dyDescent="0.25">
      <c r="A34" s="24">
        <v>5.2295949999999998E-12</v>
      </c>
      <c r="B34" s="24">
        <v>10.797000000000001</v>
      </c>
      <c r="C34" s="24">
        <v>-3.9831319999999999E-9</v>
      </c>
      <c r="D34" s="24">
        <v>10.786</v>
      </c>
    </row>
    <row r="35" spans="1:4" x14ac:dyDescent="0.25">
      <c r="A35" s="24">
        <v>3.6379789999999996E-12</v>
      </c>
      <c r="B35" s="24">
        <v>11.205</v>
      </c>
      <c r="C35" s="24">
        <v>-4.1354720000000002E-9</v>
      </c>
      <c r="D35" s="24">
        <v>11.193</v>
      </c>
    </row>
    <row r="36" spans="1:4" x14ac:dyDescent="0.25">
      <c r="A36" s="24">
        <v>7.2759579999999993E-12</v>
      </c>
      <c r="B36" s="24">
        <v>11.612</v>
      </c>
      <c r="C36" s="24">
        <v>-4.0533909999999997E-9</v>
      </c>
      <c r="D36" s="24">
        <v>11.602</v>
      </c>
    </row>
    <row r="37" spans="1:4" x14ac:dyDescent="0.25">
      <c r="A37" s="24">
        <v>8.1854519999999996E-12</v>
      </c>
      <c r="B37" s="24">
        <v>12.019</v>
      </c>
      <c r="C37" s="24">
        <v>-4.0422489999999999E-9</v>
      </c>
      <c r="D37" s="24">
        <v>12.007999999999999</v>
      </c>
    </row>
    <row r="38" spans="1:4" x14ac:dyDescent="0.25">
      <c r="A38" s="24">
        <v>8.1854519999999996E-12</v>
      </c>
      <c r="B38" s="24">
        <v>12.429</v>
      </c>
      <c r="C38" s="24">
        <v>-4.0315629999999998E-9</v>
      </c>
      <c r="D38" s="24">
        <v>12.414</v>
      </c>
    </row>
    <row r="39" spans="1:4" x14ac:dyDescent="0.25">
      <c r="A39" s="24">
        <v>1.591616E-12</v>
      </c>
      <c r="B39" s="24">
        <v>12.835000000000001</v>
      </c>
      <c r="C39" s="24">
        <v>-4.0856780000000001E-9</v>
      </c>
      <c r="D39" s="24">
        <v>12.82</v>
      </c>
    </row>
    <row r="40" spans="1:4" x14ac:dyDescent="0.25">
      <c r="A40" s="24">
        <v>-4.5474739999999997E-13</v>
      </c>
      <c r="B40" s="24">
        <v>13.242000000000001</v>
      </c>
      <c r="C40" s="24">
        <v>-3.8796770000000003E-9</v>
      </c>
      <c r="D40" s="24">
        <v>13.228999999999999</v>
      </c>
    </row>
    <row r="41" spans="1:4" x14ac:dyDescent="0.25">
      <c r="A41" s="24">
        <v>2.728484E-12</v>
      </c>
      <c r="B41" s="24">
        <v>13.648</v>
      </c>
      <c r="C41" s="24">
        <v>-4.3478390000000003E-9</v>
      </c>
      <c r="D41" s="24">
        <v>13.637</v>
      </c>
    </row>
    <row r="42" spans="1:4" x14ac:dyDescent="0.25">
      <c r="A42" s="24">
        <v>6.593837E-12</v>
      </c>
      <c r="B42" s="24">
        <v>14.057</v>
      </c>
      <c r="C42" s="24">
        <v>-4.1638940000000002E-9</v>
      </c>
      <c r="D42" s="24">
        <v>14.047000000000001</v>
      </c>
    </row>
    <row r="43" spans="1:4" x14ac:dyDescent="0.25">
      <c r="A43" s="24">
        <v>7.9580790000000002E-12</v>
      </c>
      <c r="B43" s="24">
        <v>14.465999999999999</v>
      </c>
      <c r="C43" s="24">
        <v>-4.0088250000000002E-9</v>
      </c>
      <c r="D43" s="24">
        <v>14.452</v>
      </c>
    </row>
    <row r="44" spans="1:4" x14ac:dyDescent="0.25">
      <c r="A44" s="24">
        <v>1.0913940000000001E-11</v>
      </c>
      <c r="B44" s="24">
        <v>14.874000000000001</v>
      </c>
      <c r="C44" s="24">
        <v>-4.2286960000000001E-9</v>
      </c>
      <c r="D44" s="24">
        <v>14.858000000000001</v>
      </c>
    </row>
    <row r="45" spans="1:4" x14ac:dyDescent="0.25">
      <c r="A45" s="24">
        <v>2.9558579999999999E-12</v>
      </c>
      <c r="B45" s="24">
        <v>15.285</v>
      </c>
      <c r="C45" s="24">
        <v>-4.3241929999999999E-9</v>
      </c>
      <c r="D45" s="24">
        <v>15.266</v>
      </c>
    </row>
    <row r="46" spans="1:4" x14ac:dyDescent="0.25">
      <c r="A46" s="24">
        <v>4.7748469999999999E-12</v>
      </c>
      <c r="B46" s="24">
        <v>15.692</v>
      </c>
      <c r="C46" s="24">
        <v>-4.1761719999999999E-9</v>
      </c>
      <c r="D46" s="24">
        <v>15.676</v>
      </c>
    </row>
    <row r="47" spans="1:4" x14ac:dyDescent="0.25">
      <c r="A47" s="24">
        <v>1.364242E-12</v>
      </c>
      <c r="B47" s="24">
        <v>16.100999999999999</v>
      </c>
      <c r="C47" s="24">
        <v>-3.9917720000000004E-9</v>
      </c>
      <c r="D47" s="24">
        <v>16.088000000000001</v>
      </c>
    </row>
    <row r="48" spans="1:4" x14ac:dyDescent="0.25">
      <c r="A48" s="24">
        <v>2.50111E-12</v>
      </c>
      <c r="B48" s="24">
        <v>16.507000000000001</v>
      </c>
      <c r="C48" s="24">
        <v>-3.9153750000000002E-9</v>
      </c>
      <c r="D48" s="24">
        <v>16.5</v>
      </c>
    </row>
    <row r="49" spans="1:4" x14ac:dyDescent="0.25">
      <c r="A49" s="24">
        <v>-9.0949469999999998E-13</v>
      </c>
      <c r="B49" s="24">
        <v>16.914000000000001</v>
      </c>
      <c r="C49" s="24">
        <v>-4.200274E-9</v>
      </c>
      <c r="D49" s="24">
        <v>16.908000000000001</v>
      </c>
    </row>
    <row r="50" spans="1:4" x14ac:dyDescent="0.25">
      <c r="A50" s="24">
        <v>6.8212100000000002E-12</v>
      </c>
      <c r="B50" s="24">
        <v>17.323</v>
      </c>
      <c r="C50" s="24">
        <v>-3.7684910000000004E-9</v>
      </c>
      <c r="D50" s="24">
        <v>17.314</v>
      </c>
    </row>
    <row r="51" spans="1:4" x14ac:dyDescent="0.25">
      <c r="A51" s="24">
        <v>3.6379789999999996E-12</v>
      </c>
      <c r="B51" s="24">
        <v>17.73</v>
      </c>
      <c r="C51" s="24">
        <v>-4.5654359999999999E-9</v>
      </c>
      <c r="D51" s="24">
        <v>17.719000000000001</v>
      </c>
    </row>
    <row r="52" spans="1:4" x14ac:dyDescent="0.25">
      <c r="A52" s="24">
        <v>2.9558579999999999E-12</v>
      </c>
      <c r="B52" s="24">
        <v>18.137</v>
      </c>
      <c r="C52" s="24">
        <v>-4.3678480000000002E-9</v>
      </c>
      <c r="D52" s="24">
        <v>18.126000000000001</v>
      </c>
    </row>
    <row r="53" spans="1:4" x14ac:dyDescent="0.25">
      <c r="A53" s="24">
        <v>2.50111E-12</v>
      </c>
      <c r="B53" s="24">
        <v>18.545000000000002</v>
      </c>
      <c r="C53" s="24">
        <v>-3.7180140000000001E-9</v>
      </c>
      <c r="D53" s="24">
        <v>18.530999999999999</v>
      </c>
    </row>
    <row r="54" spans="1:4" x14ac:dyDescent="0.25">
      <c r="A54" s="24">
        <v>3.6379789999999996E-12</v>
      </c>
      <c r="B54" s="24">
        <v>18.952000000000002</v>
      </c>
      <c r="C54" s="24">
        <v>-4.2059579999999996E-9</v>
      </c>
      <c r="D54" s="24">
        <v>18.937999999999999</v>
      </c>
    </row>
    <row r="55" spans="1:4" x14ac:dyDescent="0.25">
      <c r="A55" s="24">
        <v>4.5474739999999997E-13</v>
      </c>
      <c r="B55" s="24">
        <v>19.361000000000001</v>
      </c>
      <c r="C55" s="24">
        <v>-4.1457040000000003E-9</v>
      </c>
      <c r="D55" s="24">
        <v>19.346</v>
      </c>
    </row>
    <row r="56" spans="1:4" x14ac:dyDescent="0.25">
      <c r="A56" s="24">
        <v>-2.2737369999999998E-13</v>
      </c>
      <c r="B56" s="24">
        <v>19.768999999999998</v>
      </c>
      <c r="C56" s="24">
        <v>-4.2325609999999996E-9</v>
      </c>
      <c r="D56" s="24">
        <v>19.751999999999999</v>
      </c>
    </row>
    <row r="57" spans="1:4" x14ac:dyDescent="0.25">
      <c r="A57" s="24">
        <v>4.7748469999999999E-12</v>
      </c>
      <c r="B57" s="24">
        <v>20.175999999999998</v>
      </c>
      <c r="C57" s="24">
        <v>-3.825562E-9</v>
      </c>
      <c r="D57" s="24">
        <v>20.158000000000001</v>
      </c>
    </row>
    <row r="58" spans="1:4" x14ac:dyDescent="0.25">
      <c r="A58" s="24">
        <v>5.456968E-12</v>
      </c>
      <c r="B58" s="24">
        <v>20.582999999999998</v>
      </c>
      <c r="C58" s="24">
        <v>-3.9206040000000003E-9</v>
      </c>
      <c r="D58" s="24">
        <v>20.568000000000001</v>
      </c>
    </row>
    <row r="59" spans="1:4" x14ac:dyDescent="0.25">
      <c r="A59" s="24">
        <v>4.3200999999999997E-12</v>
      </c>
      <c r="B59" s="24">
        <v>20.989000000000001</v>
      </c>
      <c r="C59" s="24">
        <v>-3.8169220000000003E-9</v>
      </c>
      <c r="D59" s="24">
        <v>20.975999999999999</v>
      </c>
    </row>
    <row r="60" spans="1:4" x14ac:dyDescent="0.25">
      <c r="A60" s="24">
        <v>2.9558579999999999E-12</v>
      </c>
      <c r="B60" s="24">
        <v>21.396999999999998</v>
      </c>
      <c r="C60" s="24">
        <v>-3.8687630000000003E-9</v>
      </c>
      <c r="D60" s="24">
        <v>21.385000000000002</v>
      </c>
    </row>
    <row r="61" spans="1:4" x14ac:dyDescent="0.25">
      <c r="A61" s="24">
        <v>5.456968E-12</v>
      </c>
      <c r="B61" s="24">
        <v>21.803000000000001</v>
      </c>
      <c r="C61" s="24">
        <v>-3.6582149999999999E-9</v>
      </c>
      <c r="D61" s="24">
        <v>21.797999999999998</v>
      </c>
    </row>
    <row r="62" spans="1:4" x14ac:dyDescent="0.25">
      <c r="A62" s="24">
        <v>2.50111E-12</v>
      </c>
      <c r="B62" s="24">
        <v>22.21</v>
      </c>
      <c r="C62" s="24">
        <v>-4.2768990000000001E-9</v>
      </c>
      <c r="D62" s="24">
        <v>22.204999999999998</v>
      </c>
    </row>
    <row r="63" spans="1:4" x14ac:dyDescent="0.25">
      <c r="A63" s="24">
        <v>5.0022209999999998E-12</v>
      </c>
      <c r="B63" s="24">
        <v>22.62</v>
      </c>
      <c r="C63" s="24">
        <v>-4.2723510000000004E-9</v>
      </c>
      <c r="D63" s="24">
        <v>22.611999999999998</v>
      </c>
    </row>
    <row r="64" spans="1:4" x14ac:dyDescent="0.25">
      <c r="A64" s="24">
        <v>4.7748469999999999E-12</v>
      </c>
      <c r="B64" s="24">
        <v>23.024999999999999</v>
      </c>
      <c r="C64" s="24">
        <v>-3.9362930000000004E-9</v>
      </c>
      <c r="D64" s="24">
        <v>23.018000000000001</v>
      </c>
    </row>
    <row r="65" spans="1:4" x14ac:dyDescent="0.25">
      <c r="A65" s="24">
        <v>1.136868E-12</v>
      </c>
      <c r="B65" s="24">
        <v>23.431999999999999</v>
      </c>
      <c r="C65" s="24">
        <v>-3.8855889999999997E-9</v>
      </c>
      <c r="D65" s="24">
        <v>23.423999999999999</v>
      </c>
    </row>
    <row r="66" spans="1:4" x14ac:dyDescent="0.25">
      <c r="A66" s="24">
        <v>1.364242E-12</v>
      </c>
      <c r="B66" s="24">
        <v>23.841999999999999</v>
      </c>
      <c r="C66" s="24">
        <v>-3.734385E-9</v>
      </c>
      <c r="D66" s="24">
        <v>23.835000000000001</v>
      </c>
    </row>
    <row r="67" spans="1:4" x14ac:dyDescent="0.25">
      <c r="A67" s="24">
        <v>4.0927259999999998E-12</v>
      </c>
      <c r="B67" s="24">
        <v>24.251000000000001</v>
      </c>
      <c r="C67" s="24">
        <v>-4.1209200000000003E-9</v>
      </c>
      <c r="D67" s="24">
        <v>24.242000000000001</v>
      </c>
    </row>
    <row r="68" spans="1:4" x14ac:dyDescent="0.25">
      <c r="A68" s="24">
        <v>2.2737369999999998E-13</v>
      </c>
      <c r="B68" s="24">
        <v>24.658999999999999</v>
      </c>
      <c r="C68" s="24">
        <v>-3.9030969999999998E-9</v>
      </c>
      <c r="D68" s="24">
        <v>24.649000000000001</v>
      </c>
    </row>
    <row r="69" spans="1:4" x14ac:dyDescent="0.25">
      <c r="A69" s="24">
        <v>1.591616E-12</v>
      </c>
      <c r="B69" s="24">
        <v>25.065999999999999</v>
      </c>
      <c r="C69" s="24">
        <v>-4.5679369999999997E-9</v>
      </c>
      <c r="D69" s="24">
        <v>25.056000000000001</v>
      </c>
    </row>
    <row r="70" spans="1:4" x14ac:dyDescent="0.25">
      <c r="A70" s="24">
        <v>-1.068656E-11</v>
      </c>
      <c r="B70" s="24">
        <v>25.472000000000001</v>
      </c>
      <c r="C70" s="24">
        <v>-3.9592579999999996E-9</v>
      </c>
      <c r="D70" s="24">
        <v>25.463000000000001</v>
      </c>
    </row>
    <row r="71" spans="1:4" x14ac:dyDescent="0.25">
      <c r="A71" s="24">
        <v>2.728484E-12</v>
      </c>
      <c r="B71" s="24">
        <v>25.882999999999999</v>
      </c>
      <c r="C71" s="24">
        <v>-4.1152359999999999E-9</v>
      </c>
      <c r="D71" s="24">
        <v>25.869</v>
      </c>
    </row>
    <row r="72" spans="1:4" x14ac:dyDescent="0.25">
      <c r="A72" s="24">
        <v>-4.5474739999999997E-13</v>
      </c>
      <c r="B72" s="24">
        <v>26.292999999999999</v>
      </c>
      <c r="C72" s="24">
        <v>-4.1445670000000002E-9</v>
      </c>
      <c r="D72" s="24">
        <v>26.276</v>
      </c>
    </row>
    <row r="73" spans="1:4" x14ac:dyDescent="0.25">
      <c r="A73" s="24">
        <v>3.1832310000000001E-12</v>
      </c>
      <c r="B73" s="24">
        <v>26.701000000000001</v>
      </c>
      <c r="C73" s="24">
        <v>-4.0547550000000002E-9</v>
      </c>
      <c r="D73" s="24">
        <v>26.684000000000001</v>
      </c>
    </row>
    <row r="74" spans="1:4" x14ac:dyDescent="0.25">
      <c r="A74" s="24">
        <v>9.0949469999999998E-13</v>
      </c>
      <c r="B74" s="24">
        <v>27.11</v>
      </c>
      <c r="C74" s="24">
        <v>-4.0261059999999998E-9</v>
      </c>
      <c r="D74" s="24">
        <v>27.093</v>
      </c>
    </row>
    <row r="75" spans="1:4" x14ac:dyDescent="0.25">
      <c r="A75" s="24">
        <v>4.0927259999999998E-12</v>
      </c>
      <c r="B75" s="24">
        <v>27.518000000000001</v>
      </c>
      <c r="C75" s="24">
        <v>-4.2223290000000003E-9</v>
      </c>
      <c r="D75" s="24">
        <v>27.498999999999999</v>
      </c>
    </row>
    <row r="76" spans="1:4" x14ac:dyDescent="0.25">
      <c r="A76" s="24">
        <v>7.2759579999999993E-12</v>
      </c>
      <c r="B76" s="24">
        <v>27.925000000000001</v>
      </c>
      <c r="C76" s="24">
        <v>-4.2196010000000001E-9</v>
      </c>
      <c r="D76" s="24">
        <v>27.905999999999999</v>
      </c>
    </row>
    <row r="77" spans="1:4" x14ac:dyDescent="0.25">
      <c r="A77" s="24">
        <v>1.8189889999999999E-11</v>
      </c>
      <c r="B77" s="24">
        <v>28.335999999999999</v>
      </c>
      <c r="C77" s="24">
        <v>-4.1757179999999999E-9</v>
      </c>
      <c r="D77" s="24">
        <v>28.312000000000001</v>
      </c>
    </row>
    <row r="78" spans="1:4" x14ac:dyDescent="0.25">
      <c r="A78" s="24">
        <v>6.366463E-12</v>
      </c>
      <c r="B78" s="24">
        <v>28.748000000000001</v>
      </c>
      <c r="C78" s="24">
        <v>-4.1295610000000003E-9</v>
      </c>
      <c r="D78" s="24">
        <v>28.72</v>
      </c>
    </row>
    <row r="79" spans="1:4" x14ac:dyDescent="0.25">
      <c r="A79" s="24">
        <v>-4.5474739999999997E-13</v>
      </c>
      <c r="B79" s="24">
        <v>29.154</v>
      </c>
      <c r="C79" s="24">
        <v>-3.8080539999999999E-9</v>
      </c>
      <c r="D79" s="24">
        <v>29.128</v>
      </c>
    </row>
    <row r="80" spans="1:4" x14ac:dyDescent="0.25">
      <c r="A80" s="24">
        <v>5.9117159999999999E-12</v>
      </c>
      <c r="B80" s="24">
        <v>29.561</v>
      </c>
      <c r="C80" s="24">
        <v>-4.0117810000000003E-9</v>
      </c>
      <c r="D80" s="24">
        <v>29.533999999999999</v>
      </c>
    </row>
    <row r="81" spans="1:4" x14ac:dyDescent="0.25">
      <c r="A81" s="24">
        <v>6.593837E-12</v>
      </c>
      <c r="B81" s="24">
        <v>29.972999999999999</v>
      </c>
      <c r="C81" s="24">
        <v>-3.9080990000000003E-9</v>
      </c>
      <c r="D81" s="24">
        <v>29.940999999999999</v>
      </c>
    </row>
    <row r="82" spans="1:4" x14ac:dyDescent="0.25">
      <c r="A82" s="24">
        <v>2.728484E-12</v>
      </c>
      <c r="B82" s="24">
        <v>30.381</v>
      </c>
      <c r="C82" s="24">
        <v>-4.2821280000000002E-9</v>
      </c>
      <c r="D82" s="24">
        <v>30.346</v>
      </c>
    </row>
    <row r="83" spans="1:4" x14ac:dyDescent="0.25">
      <c r="A83" s="24">
        <v>-6.1390890000000001E-12</v>
      </c>
      <c r="B83" s="24">
        <v>30.79</v>
      </c>
      <c r="C83" s="24">
        <v>-3.7548490000000002E-9</v>
      </c>
      <c r="D83" s="24">
        <v>30.754000000000001</v>
      </c>
    </row>
    <row r="84" spans="1:4" x14ac:dyDescent="0.25">
      <c r="A84" s="24">
        <v>-5.456968E-12</v>
      </c>
      <c r="B84" s="24">
        <v>31.202000000000002</v>
      </c>
      <c r="C84" s="24">
        <v>-3.7910010000000002E-9</v>
      </c>
      <c r="D84" s="24">
        <v>31.161999999999999</v>
      </c>
    </row>
    <row r="85" spans="1:4" x14ac:dyDescent="0.25">
      <c r="A85" s="24">
        <v>-3.4106050000000001E-12</v>
      </c>
      <c r="B85" s="24">
        <v>31.61</v>
      </c>
      <c r="C85" s="24">
        <v>-4.2496140000000002E-9</v>
      </c>
      <c r="D85" s="24">
        <v>31.568999999999999</v>
      </c>
    </row>
    <row r="86" spans="1:4" x14ac:dyDescent="0.25">
      <c r="A86" s="24">
        <v>-2.4101610000000002E-11</v>
      </c>
      <c r="B86" s="24">
        <v>32.018000000000001</v>
      </c>
      <c r="C86" s="24">
        <v>-4.2207380000000002E-9</v>
      </c>
      <c r="D86" s="24">
        <v>31.983000000000001</v>
      </c>
    </row>
    <row r="87" spans="1:4" x14ac:dyDescent="0.25">
      <c r="A87" s="24">
        <v>1.29603E-11</v>
      </c>
      <c r="B87" s="24">
        <v>32.424999999999997</v>
      </c>
      <c r="C87" s="24">
        <v>-4.4035460000000001E-9</v>
      </c>
      <c r="D87" s="24">
        <v>32.393000000000001</v>
      </c>
    </row>
    <row r="88" spans="1:4" x14ac:dyDescent="0.25">
      <c r="A88" s="24">
        <v>4.3200999999999997E-12</v>
      </c>
      <c r="B88" s="24">
        <v>32.832000000000001</v>
      </c>
      <c r="C88" s="24">
        <v>-3.9665340000000004E-9</v>
      </c>
      <c r="D88" s="24">
        <v>32.799999999999997</v>
      </c>
    </row>
    <row r="89" spans="1:4" x14ac:dyDescent="0.25">
      <c r="A89" s="24">
        <v>-1.477929E-11</v>
      </c>
      <c r="B89" s="24">
        <v>33.24</v>
      </c>
      <c r="C89" s="24">
        <v>-4.5788509999999997E-9</v>
      </c>
      <c r="D89" s="24">
        <v>33.213000000000001</v>
      </c>
    </row>
    <row r="90" spans="1:4" x14ac:dyDescent="0.25">
      <c r="A90" s="24">
        <v>4.0927259999999998E-12</v>
      </c>
      <c r="B90" s="24">
        <v>33.649000000000001</v>
      </c>
      <c r="C90" s="24">
        <v>-4.0424769999999997E-9</v>
      </c>
      <c r="D90" s="24">
        <v>33.625999999999998</v>
      </c>
    </row>
    <row r="91" spans="1:4" x14ac:dyDescent="0.25">
      <c r="A91" s="24">
        <v>7.7307050000000002E-12</v>
      </c>
      <c r="B91" s="24">
        <v>34.06</v>
      </c>
      <c r="C91" s="24">
        <v>-4.4990429999999999E-9</v>
      </c>
      <c r="D91" s="24">
        <v>34.033999999999999</v>
      </c>
    </row>
    <row r="92" spans="1:4" x14ac:dyDescent="0.25">
      <c r="A92" s="24">
        <v>6.593837E-12</v>
      </c>
      <c r="B92" s="24">
        <v>34.468000000000004</v>
      </c>
      <c r="C92" s="24">
        <v>-3.9658519999999997E-9</v>
      </c>
      <c r="D92" s="24">
        <v>34.451000000000001</v>
      </c>
    </row>
    <row r="93" spans="1:4" x14ac:dyDescent="0.25">
      <c r="A93" s="24">
        <v>2.9558579999999999E-12</v>
      </c>
      <c r="B93" s="24">
        <v>34.875999999999998</v>
      </c>
      <c r="C93" s="24">
        <v>-3.8228339999999997E-9</v>
      </c>
      <c r="D93" s="24">
        <v>34.859000000000002</v>
      </c>
    </row>
    <row r="94" spans="1:4" x14ac:dyDescent="0.25">
      <c r="A94" s="24">
        <v>4.7748469999999999E-12</v>
      </c>
      <c r="B94" s="24">
        <v>35.283000000000001</v>
      </c>
      <c r="C94" s="24">
        <v>-4.6093190000000001E-9</v>
      </c>
      <c r="D94" s="24">
        <v>35.265999999999998</v>
      </c>
    </row>
    <row r="95" spans="1:4" x14ac:dyDescent="0.25">
      <c r="A95" s="24">
        <v>5.2295949999999998E-12</v>
      </c>
      <c r="B95" s="24">
        <v>35.69</v>
      </c>
      <c r="C95" s="24">
        <v>-4.0781740000000002E-9</v>
      </c>
      <c r="D95" s="24">
        <v>35.673000000000002</v>
      </c>
    </row>
    <row r="96" spans="1:4" x14ac:dyDescent="0.25">
      <c r="A96" s="24">
        <v>9.3223210000000004E-12</v>
      </c>
      <c r="B96" s="24">
        <v>36.097000000000001</v>
      </c>
      <c r="C96" s="24">
        <v>-4.2027749999999999E-9</v>
      </c>
      <c r="D96" s="24">
        <v>36.081000000000003</v>
      </c>
    </row>
    <row r="97" spans="1:4" x14ac:dyDescent="0.25">
      <c r="A97" s="24">
        <v>-2.2737369999999998E-13</v>
      </c>
      <c r="B97" s="24">
        <v>36.503</v>
      </c>
      <c r="C97" s="24">
        <v>-4.8455600000000004E-9</v>
      </c>
      <c r="D97" s="24">
        <v>36.487000000000002</v>
      </c>
    </row>
    <row r="98" spans="1:4" x14ac:dyDescent="0.25">
      <c r="A98" s="24">
        <v>3.8653519999999998E-12</v>
      </c>
      <c r="B98" s="24">
        <v>36.909999999999997</v>
      </c>
      <c r="C98" s="24">
        <v>-4.1668500000000004E-9</v>
      </c>
      <c r="D98" s="24">
        <v>36.895000000000003</v>
      </c>
    </row>
    <row r="99" spans="1:4" x14ac:dyDescent="0.25">
      <c r="A99" s="24">
        <v>2.728484E-12</v>
      </c>
      <c r="B99" s="24">
        <v>37.317999999999998</v>
      </c>
      <c r="C99" s="24">
        <v>-3.9615319999999999E-9</v>
      </c>
      <c r="D99" s="24">
        <v>37.304000000000002</v>
      </c>
    </row>
    <row r="100" spans="1:4" x14ac:dyDescent="0.25">
      <c r="A100" s="24">
        <v>-4.7748469999999999E-12</v>
      </c>
      <c r="B100" s="24">
        <v>37.725000000000001</v>
      </c>
      <c r="C100" s="24">
        <v>-3.7714469999999997E-9</v>
      </c>
      <c r="D100" s="24">
        <v>37.712000000000003</v>
      </c>
    </row>
    <row r="101" spans="1:4" x14ac:dyDescent="0.25">
      <c r="A101" s="24">
        <v>-9.0949469999999998E-13</v>
      </c>
      <c r="B101" s="24">
        <v>38.131999999999998</v>
      </c>
      <c r="C101" s="24">
        <v>-4.371714E-9</v>
      </c>
      <c r="D101" s="24">
        <v>38.119999999999997</v>
      </c>
    </row>
    <row r="102" spans="1:4" x14ac:dyDescent="0.25">
      <c r="A102" s="24">
        <v>-2.2055250000000001E-11</v>
      </c>
      <c r="B102" s="24">
        <v>38.536999999999999</v>
      </c>
      <c r="C102" s="24">
        <v>-3.6943669999999998E-9</v>
      </c>
      <c r="D102" s="24">
        <v>38.527000000000001</v>
      </c>
    </row>
    <row r="103" spans="1:4" x14ac:dyDescent="0.25">
      <c r="A103" s="24">
        <v>-2.0463629999999999E-12</v>
      </c>
      <c r="B103" s="24">
        <v>38.945999999999998</v>
      </c>
      <c r="C103" s="24">
        <v>-3.668447E-9</v>
      </c>
      <c r="D103" s="24">
        <v>38.936</v>
      </c>
    </row>
    <row r="104" spans="1:4" x14ac:dyDescent="0.25">
      <c r="A104" s="24">
        <v>3.1832310000000001E-12</v>
      </c>
      <c r="B104" s="24">
        <v>39.351999999999997</v>
      </c>
      <c r="C104" s="24">
        <v>-4.0690790000000003E-9</v>
      </c>
      <c r="D104" s="24">
        <v>39.341000000000001</v>
      </c>
    </row>
    <row r="105" spans="1:4" x14ac:dyDescent="0.25">
      <c r="A105" s="24">
        <v>2.728484E-12</v>
      </c>
      <c r="B105" s="24">
        <v>39.764000000000003</v>
      </c>
      <c r="C105" s="24">
        <v>-4.0329270000000003E-9</v>
      </c>
      <c r="D105" s="24">
        <v>39.752000000000002</v>
      </c>
    </row>
    <row r="106" spans="1:4" x14ac:dyDescent="0.25">
      <c r="A106" s="24">
        <v>1.3187669999999999E-11</v>
      </c>
      <c r="B106" s="24">
        <v>40.179000000000002</v>
      </c>
      <c r="C106" s="24">
        <v>-3.9592579999999996E-9</v>
      </c>
      <c r="D106" s="24">
        <v>40.161999999999999</v>
      </c>
    </row>
    <row r="107" spans="1:4" x14ac:dyDescent="0.25">
      <c r="A107" s="24">
        <v>-4.0927259999999998E-12</v>
      </c>
      <c r="B107" s="24">
        <v>40.585999999999999</v>
      </c>
      <c r="C107" s="24">
        <v>-4.8696619999999997E-9</v>
      </c>
      <c r="D107" s="24">
        <v>40.57</v>
      </c>
    </row>
    <row r="108" spans="1:4" x14ac:dyDescent="0.25">
      <c r="A108" s="24">
        <v>-5.0022209999999998E-12</v>
      </c>
      <c r="B108" s="24">
        <v>40.994</v>
      </c>
      <c r="C108" s="24">
        <v>-4.4356060000000001E-9</v>
      </c>
      <c r="D108" s="24">
        <v>40.978000000000002</v>
      </c>
    </row>
    <row r="109" spans="1:4" x14ac:dyDescent="0.25">
      <c r="A109" s="24">
        <v>2.50111E-12</v>
      </c>
      <c r="B109" s="24">
        <v>41.4</v>
      </c>
      <c r="C109" s="24">
        <v>-4.3419280000000003E-9</v>
      </c>
      <c r="D109" s="24">
        <v>41.384999999999998</v>
      </c>
    </row>
    <row r="110" spans="1:4" x14ac:dyDescent="0.25">
      <c r="A110" s="24">
        <v>3.1832310000000001E-12</v>
      </c>
      <c r="B110" s="24">
        <v>41.808</v>
      </c>
      <c r="C110" s="24">
        <v>-4.1570729999999997E-9</v>
      </c>
      <c r="D110" s="24">
        <v>41.793999999999997</v>
      </c>
    </row>
    <row r="111" spans="1:4" x14ac:dyDescent="0.25">
      <c r="A111" s="24">
        <v>7.5033310000000003E-12</v>
      </c>
      <c r="B111" s="24">
        <v>42.213999999999999</v>
      </c>
      <c r="C111" s="24">
        <v>-4.1352449999999998E-9</v>
      </c>
      <c r="D111" s="24">
        <v>42.203000000000003</v>
      </c>
    </row>
    <row r="112" spans="1:4" x14ac:dyDescent="0.25">
      <c r="A112" s="24">
        <v>-1.591616E-12</v>
      </c>
      <c r="B112" s="24">
        <v>42.621000000000002</v>
      </c>
      <c r="C112" s="24">
        <v>-4.2393820000000001E-9</v>
      </c>
      <c r="D112" s="24">
        <v>42.610999999999997</v>
      </c>
    </row>
    <row r="113" spans="1:4" x14ac:dyDescent="0.25">
      <c r="A113" s="24">
        <v>5.9117159999999999E-12</v>
      </c>
      <c r="B113" s="24">
        <v>43.027999999999999</v>
      </c>
      <c r="C113" s="24">
        <v>-4.2091410000000001E-9</v>
      </c>
      <c r="D113" s="24">
        <v>43.021000000000001</v>
      </c>
    </row>
    <row r="114" spans="1:4" x14ac:dyDescent="0.25">
      <c r="A114" s="24">
        <v>3.8653519999999998E-12</v>
      </c>
      <c r="B114" s="24">
        <v>43.438000000000002</v>
      </c>
      <c r="C114" s="24">
        <v>-3.9797210000000003E-9</v>
      </c>
      <c r="D114" s="24">
        <v>43.427999999999997</v>
      </c>
    </row>
    <row r="115" spans="1:4" x14ac:dyDescent="0.25">
      <c r="A115" s="24">
        <v>2.9558579999999999E-12</v>
      </c>
      <c r="B115" s="24">
        <v>43.856000000000002</v>
      </c>
      <c r="C115" s="24">
        <v>-4.4028640000000003E-9</v>
      </c>
      <c r="D115" s="24">
        <v>43.834000000000003</v>
      </c>
    </row>
    <row r="116" spans="1:4" x14ac:dyDescent="0.25">
      <c r="A116" s="24">
        <v>1.591616E-12</v>
      </c>
      <c r="B116" s="24">
        <v>44.265000000000001</v>
      </c>
      <c r="C116" s="24">
        <v>-4.0856780000000001E-9</v>
      </c>
      <c r="D116" s="24">
        <v>44.241</v>
      </c>
    </row>
    <row r="117" spans="1:4" x14ac:dyDescent="0.25">
      <c r="A117" s="24">
        <v>6.366463E-12</v>
      </c>
      <c r="B117" s="24">
        <v>44.670999999999999</v>
      </c>
      <c r="C117" s="24">
        <v>-3.7680369999999996E-9</v>
      </c>
      <c r="D117" s="24">
        <v>44.65</v>
      </c>
    </row>
    <row r="118" spans="1:4" x14ac:dyDescent="0.25">
      <c r="A118" s="24">
        <v>4.3200999999999997E-12</v>
      </c>
      <c r="B118" s="24">
        <v>45.078000000000003</v>
      </c>
      <c r="C118" s="24">
        <v>-3.9467520000000001E-9</v>
      </c>
      <c r="D118" s="24">
        <v>45.058</v>
      </c>
    </row>
    <row r="119" spans="1:4" x14ac:dyDescent="0.25">
      <c r="A119" s="24">
        <v>2.728484E-12</v>
      </c>
      <c r="B119" s="24">
        <v>45.484999999999999</v>
      </c>
      <c r="C119" s="24">
        <v>-4.4535680000000001E-9</v>
      </c>
      <c r="D119" s="24">
        <v>45.466999999999999</v>
      </c>
    </row>
    <row r="120" spans="1:4" x14ac:dyDescent="0.25">
      <c r="A120" s="24">
        <v>2.2737369999999998E-13</v>
      </c>
      <c r="B120" s="24">
        <v>45.89</v>
      </c>
      <c r="C120" s="24">
        <v>-4.0174649999999998E-9</v>
      </c>
      <c r="D120" s="24">
        <v>45.874000000000002</v>
      </c>
    </row>
    <row r="121" spans="1:4" x14ac:dyDescent="0.25">
      <c r="A121" s="24">
        <v>7.2759579999999993E-12</v>
      </c>
      <c r="B121" s="24">
        <v>46.298000000000002</v>
      </c>
      <c r="C121" s="24">
        <v>-4.245067E-9</v>
      </c>
      <c r="D121" s="24">
        <v>46.280999999999999</v>
      </c>
    </row>
    <row r="122" spans="1:4" x14ac:dyDescent="0.25">
      <c r="A122" s="24">
        <v>7.9580790000000002E-12</v>
      </c>
      <c r="B122" s="24">
        <v>46.704999999999998</v>
      </c>
      <c r="C122" s="24">
        <v>-4.1088699999999997E-9</v>
      </c>
      <c r="D122" s="24">
        <v>46.689</v>
      </c>
    </row>
    <row r="123" spans="1:4" x14ac:dyDescent="0.25">
      <c r="A123" s="24">
        <v>3.8653519999999998E-12</v>
      </c>
      <c r="B123" s="24">
        <v>47.113</v>
      </c>
      <c r="C123" s="24">
        <v>-4.2234659999999997E-9</v>
      </c>
      <c r="D123" s="24">
        <v>47.095999999999997</v>
      </c>
    </row>
    <row r="124" spans="1:4" x14ac:dyDescent="0.25">
      <c r="A124" s="24">
        <v>-1.2732930000000001E-11</v>
      </c>
      <c r="B124" s="24">
        <v>47.52</v>
      </c>
      <c r="C124" s="24">
        <v>-4.4781249999999998E-9</v>
      </c>
      <c r="D124" s="24">
        <v>47.503</v>
      </c>
    </row>
    <row r="125" spans="1:4" x14ac:dyDescent="0.25">
      <c r="A125" s="24">
        <v>-2.2737369999999998E-13</v>
      </c>
      <c r="B125" s="24">
        <v>47.927999999999997</v>
      </c>
      <c r="C125" s="24">
        <v>-3.9181029999999997E-9</v>
      </c>
      <c r="D125" s="24">
        <v>47.915999999999997</v>
      </c>
    </row>
    <row r="126" spans="1:4" x14ac:dyDescent="0.25">
      <c r="A126" s="24">
        <v>9.0949469999999998E-13</v>
      </c>
      <c r="B126" s="24">
        <v>48.334000000000003</v>
      </c>
      <c r="C126" s="24">
        <v>-4.2496140000000002E-9</v>
      </c>
      <c r="D126" s="24">
        <v>48.323</v>
      </c>
    </row>
    <row r="127" spans="1:4" x14ac:dyDescent="0.25">
      <c r="A127" s="24">
        <v>8.1854519999999996E-12</v>
      </c>
      <c r="B127" s="24">
        <v>48.74</v>
      </c>
      <c r="C127" s="24">
        <v>-4.0301979999999998E-9</v>
      </c>
      <c r="D127" s="24">
        <v>48.73</v>
      </c>
    </row>
    <row r="128" spans="1:4" x14ac:dyDescent="0.25">
      <c r="A128" s="24">
        <v>5.456968E-12</v>
      </c>
      <c r="B128" s="24">
        <v>49.146000000000001</v>
      </c>
      <c r="C128" s="24">
        <v>-4.5313300000000003E-9</v>
      </c>
      <c r="D128" s="24">
        <v>49.137</v>
      </c>
    </row>
    <row r="129" spans="1:4" x14ac:dyDescent="0.25">
      <c r="A129" s="24">
        <v>5.0022209999999998E-12</v>
      </c>
      <c r="B129" s="24">
        <v>49.555</v>
      </c>
      <c r="C129" s="24">
        <v>-4.380809E-9</v>
      </c>
      <c r="D129" s="24">
        <v>49.542999999999999</v>
      </c>
    </row>
    <row r="130" spans="1:4" x14ac:dyDescent="0.25">
      <c r="A130" s="24">
        <v>5.2295949999999998E-12</v>
      </c>
      <c r="B130" s="24">
        <v>49.965000000000003</v>
      </c>
      <c r="C130" s="24">
        <v>-4.3573889999999997E-9</v>
      </c>
      <c r="D130" s="24">
        <v>49.948</v>
      </c>
    </row>
    <row r="131" spans="1:4" x14ac:dyDescent="0.25">
      <c r="A131" s="24">
        <v>-4.0927259999999998E-12</v>
      </c>
      <c r="B131" s="24">
        <v>50.372</v>
      </c>
      <c r="C131" s="24">
        <v>-4.1970910000000003E-9</v>
      </c>
      <c r="D131" s="24">
        <v>50.359000000000002</v>
      </c>
    </row>
    <row r="132" spans="1:4" x14ac:dyDescent="0.25">
      <c r="A132" s="24">
        <v>4.5474739999999997E-13</v>
      </c>
      <c r="B132" s="24">
        <v>50.78</v>
      </c>
      <c r="C132" s="24">
        <v>-4.1063689999999998E-9</v>
      </c>
      <c r="D132" s="24">
        <v>50.771999999999998</v>
      </c>
    </row>
    <row r="133" spans="1:4" x14ac:dyDescent="0.25">
      <c r="A133" s="24">
        <v>4.7748469999999999E-12</v>
      </c>
      <c r="B133" s="24">
        <v>51.186</v>
      </c>
      <c r="C133" s="24">
        <v>-4.0083710000000002E-9</v>
      </c>
      <c r="D133" s="24">
        <v>51.18</v>
      </c>
    </row>
    <row r="134" spans="1:4" x14ac:dyDescent="0.25">
      <c r="A134" s="24">
        <v>2.50111E-12</v>
      </c>
      <c r="B134" s="24">
        <v>51.593000000000004</v>
      </c>
      <c r="C134" s="24">
        <v>-3.9849509999999999E-9</v>
      </c>
      <c r="D134" s="24">
        <v>51.588999999999999</v>
      </c>
    </row>
    <row r="135" spans="1:4" x14ac:dyDescent="0.25">
      <c r="A135" s="24">
        <v>3.6379789999999996E-12</v>
      </c>
      <c r="B135" s="24">
        <v>52</v>
      </c>
      <c r="C135" s="24">
        <v>-4.316689E-9</v>
      </c>
      <c r="D135" s="24">
        <v>51.994999999999997</v>
      </c>
    </row>
    <row r="136" spans="1:4" x14ac:dyDescent="0.25">
      <c r="A136" s="24">
        <v>3.1832310000000001E-12</v>
      </c>
      <c r="B136" s="24">
        <v>52.41</v>
      </c>
      <c r="C136" s="24">
        <v>-4.3835370000000002E-9</v>
      </c>
      <c r="D136" s="24">
        <v>52.406999999999996</v>
      </c>
    </row>
    <row r="137" spans="1:4" x14ac:dyDescent="0.25">
      <c r="A137" s="24">
        <v>2.9558579999999999E-12</v>
      </c>
      <c r="B137" s="24">
        <v>52.816000000000003</v>
      </c>
      <c r="C137" s="24">
        <v>-4.3366979999999999E-9</v>
      </c>
      <c r="D137" s="24">
        <v>52.814999999999998</v>
      </c>
    </row>
    <row r="138" spans="1:4" x14ac:dyDescent="0.25">
      <c r="A138" s="24">
        <v>1.8189889999999999E-12</v>
      </c>
      <c r="B138" s="24">
        <v>53.222999999999999</v>
      </c>
      <c r="C138" s="24">
        <v>-4.0863599999999999E-9</v>
      </c>
      <c r="D138" s="24">
        <v>53.220999999999997</v>
      </c>
    </row>
    <row r="139" spans="1:4" x14ac:dyDescent="0.25">
      <c r="A139" s="24">
        <v>2.50111E-12</v>
      </c>
      <c r="B139" s="24">
        <v>53.631</v>
      </c>
      <c r="C139" s="24">
        <v>-4.3141880000000002E-9</v>
      </c>
      <c r="D139" s="24">
        <v>53.628</v>
      </c>
    </row>
    <row r="140" spans="1:4" x14ac:dyDescent="0.25">
      <c r="A140" s="24">
        <v>1.591616E-12</v>
      </c>
      <c r="B140" s="24">
        <v>54.04</v>
      </c>
      <c r="C140" s="24">
        <v>-4.1559360000000004E-9</v>
      </c>
      <c r="D140" s="24">
        <v>54.036999999999999</v>
      </c>
    </row>
    <row r="141" spans="1:4" x14ac:dyDescent="0.25">
      <c r="A141" s="24">
        <v>2.2737369999999998E-12</v>
      </c>
      <c r="B141" s="24">
        <v>54.448</v>
      </c>
      <c r="C141" s="24">
        <v>-3.6980050000000002E-9</v>
      </c>
      <c r="D141" s="24">
        <v>54.442999999999998</v>
      </c>
    </row>
    <row r="142" spans="1:4" x14ac:dyDescent="0.25">
      <c r="A142" s="24">
        <v>-2.9558579999999999E-12</v>
      </c>
      <c r="B142" s="24">
        <v>54.854999999999997</v>
      </c>
      <c r="C142" s="24">
        <v>-4.3828550000000004E-9</v>
      </c>
      <c r="D142" s="24">
        <v>54.851999999999997</v>
      </c>
    </row>
    <row r="143" spans="1:4" x14ac:dyDescent="0.25">
      <c r="A143" s="24">
        <v>-1.591616E-12</v>
      </c>
      <c r="B143" s="24">
        <v>55.264000000000003</v>
      </c>
      <c r="C143" s="24">
        <v>-4.4835819999999997E-9</v>
      </c>
      <c r="D143" s="24">
        <v>55.261000000000003</v>
      </c>
    </row>
    <row r="144" spans="1:4" x14ac:dyDescent="0.25">
      <c r="A144" s="24">
        <v>1.023182E-11</v>
      </c>
      <c r="B144" s="24">
        <v>55.671999999999997</v>
      </c>
      <c r="C144" s="24">
        <v>-4.235972E-9</v>
      </c>
      <c r="D144" s="24">
        <v>55.667999999999999</v>
      </c>
    </row>
    <row r="145" spans="1:4" x14ac:dyDescent="0.25">
      <c r="A145" s="24">
        <v>5.2295949999999998E-12</v>
      </c>
      <c r="B145" s="24">
        <v>56.078000000000003</v>
      </c>
      <c r="C145" s="24">
        <v>-4.0511170000000002E-9</v>
      </c>
      <c r="D145" s="24">
        <v>56.076000000000001</v>
      </c>
    </row>
    <row r="146" spans="1:4" x14ac:dyDescent="0.25">
      <c r="A146" s="24">
        <v>1.364242E-12</v>
      </c>
      <c r="B146" s="24">
        <v>56.485999999999997</v>
      </c>
      <c r="C146" s="24">
        <v>-4.0067789999999998E-9</v>
      </c>
      <c r="D146" s="24">
        <v>56.484000000000002</v>
      </c>
    </row>
    <row r="147" spans="1:4" x14ac:dyDescent="0.25">
      <c r="A147" s="24">
        <v>4.5474739999999997E-13</v>
      </c>
      <c r="B147" s="24">
        <v>56.896999999999998</v>
      </c>
      <c r="C147" s="24">
        <v>-3.8851340000000002E-9</v>
      </c>
      <c r="D147" s="24">
        <v>56.896000000000001</v>
      </c>
    </row>
    <row r="148" spans="1:4" x14ac:dyDescent="0.25">
      <c r="A148" s="24">
        <v>3.1832310000000001E-12</v>
      </c>
      <c r="B148" s="24">
        <v>57.308999999999997</v>
      </c>
      <c r="C148" s="24">
        <v>-4.0802210000000001E-9</v>
      </c>
      <c r="D148" s="24">
        <v>57.308999999999997</v>
      </c>
    </row>
    <row r="149" spans="1:4" x14ac:dyDescent="0.25">
      <c r="A149" s="24">
        <v>1.136868E-12</v>
      </c>
      <c r="B149" s="24">
        <v>57.718000000000004</v>
      </c>
      <c r="C149" s="24">
        <v>-4.0170109999999999E-9</v>
      </c>
      <c r="D149" s="24">
        <v>57.718000000000004</v>
      </c>
    </row>
    <row r="150" spans="1:4" x14ac:dyDescent="0.25">
      <c r="A150" s="24">
        <v>-1.136868E-12</v>
      </c>
      <c r="B150" s="24">
        <v>58.127000000000002</v>
      </c>
      <c r="C150" s="24">
        <v>-4.1072780000000001E-9</v>
      </c>
      <c r="D150" s="24">
        <v>58.124000000000002</v>
      </c>
    </row>
    <row r="151" spans="1:4" x14ac:dyDescent="0.25">
      <c r="A151" s="24">
        <v>2.50111E-12</v>
      </c>
      <c r="B151" s="24">
        <v>58.534999999999997</v>
      </c>
      <c r="C151" s="24">
        <v>-3.8730830000000002E-9</v>
      </c>
      <c r="D151" s="24">
        <v>58.537999999999997</v>
      </c>
    </row>
    <row r="152" spans="1:4" x14ac:dyDescent="0.25">
      <c r="A152" s="24">
        <v>3.8653519999999998E-12</v>
      </c>
      <c r="B152" s="24">
        <v>58.942</v>
      </c>
      <c r="C152" s="24">
        <v>-4.0759010000000003E-9</v>
      </c>
      <c r="D152" s="24">
        <v>58.948999999999998</v>
      </c>
    </row>
    <row r="153" spans="1:4" x14ac:dyDescent="0.25">
      <c r="A153" s="24">
        <v>8.6401999999999995E-12</v>
      </c>
      <c r="B153" s="24">
        <v>59.354999999999997</v>
      </c>
      <c r="C153" s="24">
        <v>-4.141611E-9</v>
      </c>
      <c r="D153" s="24">
        <v>59.360999999999997</v>
      </c>
    </row>
    <row r="154" spans="1:4" x14ac:dyDescent="0.25">
      <c r="A154" s="24">
        <v>3.1832310000000001E-12</v>
      </c>
      <c r="B154" s="24">
        <v>59.761000000000003</v>
      </c>
      <c r="C154" s="24">
        <v>-3.9628959999999996E-9</v>
      </c>
      <c r="D154" s="24">
        <v>59.768000000000001</v>
      </c>
    </row>
    <row r="155" spans="1:4" x14ac:dyDescent="0.25">
      <c r="A155" s="24">
        <v>9.0949469999999998E-13</v>
      </c>
      <c r="B155" s="24">
        <v>60.17</v>
      </c>
      <c r="C155" s="24">
        <v>-4.3949059999999996E-9</v>
      </c>
      <c r="D155" s="24">
        <v>60.174999999999997</v>
      </c>
    </row>
    <row r="156" spans="1:4" x14ac:dyDescent="0.25">
      <c r="A156" s="24">
        <v>1.136868E-12</v>
      </c>
      <c r="B156" s="24">
        <v>60.576000000000001</v>
      </c>
      <c r="C156" s="24">
        <v>-4.4442459999999998E-9</v>
      </c>
      <c r="D156" s="24">
        <v>60.582000000000001</v>
      </c>
    </row>
    <row r="157" spans="1:4" x14ac:dyDescent="0.25">
      <c r="A157" s="24">
        <v>4.3200999999999997E-12</v>
      </c>
      <c r="B157" s="24">
        <v>60.982999999999997</v>
      </c>
      <c r="C157" s="24">
        <v>-4.1045499999999999E-9</v>
      </c>
      <c r="D157" s="24">
        <v>60.993000000000002</v>
      </c>
    </row>
    <row r="158" spans="1:4" x14ac:dyDescent="0.25">
      <c r="A158" s="24">
        <v>7.2759579999999993E-12</v>
      </c>
      <c r="B158" s="24">
        <v>61.39</v>
      </c>
      <c r="C158" s="24">
        <v>-4.4901750000000004E-9</v>
      </c>
      <c r="D158" s="24">
        <v>61.402000000000001</v>
      </c>
    </row>
    <row r="159" spans="1:4" x14ac:dyDescent="0.25">
      <c r="A159" s="24">
        <v>7.5033310000000003E-12</v>
      </c>
      <c r="B159" s="24">
        <v>61.798000000000002</v>
      </c>
      <c r="C159" s="24">
        <v>-4.2452940000000004E-9</v>
      </c>
      <c r="D159" s="24">
        <v>61.811</v>
      </c>
    </row>
    <row r="160" spans="1:4" x14ac:dyDescent="0.25">
      <c r="A160" s="24">
        <v>7.7307050000000002E-12</v>
      </c>
      <c r="B160" s="24">
        <v>62.207999999999998</v>
      </c>
      <c r="C160" s="24">
        <v>-4.0849949999999999E-9</v>
      </c>
      <c r="D160" s="24">
        <v>62.219000000000001</v>
      </c>
    </row>
    <row r="161" spans="1:4" x14ac:dyDescent="0.25">
      <c r="A161" s="24">
        <v>1.8189889999999999E-12</v>
      </c>
      <c r="B161" s="24">
        <v>62.616999999999997</v>
      </c>
      <c r="C161" s="24">
        <v>-4.6179589999999997E-9</v>
      </c>
      <c r="D161" s="24">
        <v>62.625999999999998</v>
      </c>
    </row>
    <row r="162" spans="1:4" x14ac:dyDescent="0.25">
      <c r="A162" s="24">
        <v>4.7748469999999999E-12</v>
      </c>
      <c r="B162" s="24">
        <v>63.024000000000001</v>
      </c>
      <c r="C162" s="24">
        <v>-4.3119139999999999E-9</v>
      </c>
      <c r="D162" s="24">
        <v>63.034999999999997</v>
      </c>
    </row>
    <row r="163" spans="1:4" x14ac:dyDescent="0.25">
      <c r="A163" s="24">
        <v>-4.5474739999999997E-13</v>
      </c>
      <c r="B163" s="24">
        <v>63.432000000000002</v>
      </c>
      <c r="C163" s="24">
        <v>-4.1932249999999997E-9</v>
      </c>
      <c r="D163" s="24">
        <v>63.445</v>
      </c>
    </row>
    <row r="164" spans="1:4" x14ac:dyDescent="0.25">
      <c r="A164" s="24">
        <v>-4.5474739999999997E-13</v>
      </c>
      <c r="B164" s="24">
        <v>63.84</v>
      </c>
      <c r="C164" s="24">
        <v>-4.013145E-9</v>
      </c>
      <c r="D164" s="24">
        <v>63.859000000000002</v>
      </c>
    </row>
    <row r="165" spans="1:4" x14ac:dyDescent="0.25">
      <c r="A165" s="24">
        <v>2.9558579999999999E-12</v>
      </c>
      <c r="B165" s="24">
        <v>64.245999999999995</v>
      </c>
      <c r="C165" s="24">
        <v>-4.0240589999999999E-9</v>
      </c>
      <c r="D165" s="24">
        <v>64.268000000000001</v>
      </c>
    </row>
    <row r="166" spans="1:4" x14ac:dyDescent="0.25">
      <c r="A166" s="24">
        <v>2.2737369999999998E-13</v>
      </c>
      <c r="B166" s="24">
        <v>64.655000000000001</v>
      </c>
      <c r="C166" s="24">
        <v>-3.98245E-9</v>
      </c>
      <c r="D166" s="24">
        <v>64.677000000000007</v>
      </c>
    </row>
    <row r="167" spans="1:4" x14ac:dyDescent="0.25">
      <c r="A167" s="24">
        <v>5.0022209999999998E-12</v>
      </c>
      <c r="B167" s="24">
        <v>65.06</v>
      </c>
      <c r="C167" s="24">
        <v>-4.4703940000000004E-9</v>
      </c>
      <c r="D167" s="24">
        <v>65.093000000000004</v>
      </c>
    </row>
    <row r="168" spans="1:4" x14ac:dyDescent="0.25">
      <c r="A168" s="24">
        <v>-2.0463629999999999E-12</v>
      </c>
      <c r="B168" s="24">
        <v>65.466999999999999</v>
      </c>
      <c r="C168" s="24">
        <v>-3.9372030000000001E-9</v>
      </c>
      <c r="D168" s="24">
        <v>65.504000000000005</v>
      </c>
    </row>
    <row r="169" spans="1:4" x14ac:dyDescent="0.25">
      <c r="A169" s="24">
        <v>-2.2737369999999998E-13</v>
      </c>
      <c r="B169" s="24">
        <v>65.873999999999995</v>
      </c>
      <c r="C169" s="24">
        <v>-4.2223290000000003E-9</v>
      </c>
      <c r="D169" s="24">
        <v>65.911000000000001</v>
      </c>
    </row>
    <row r="170" spans="1:4" x14ac:dyDescent="0.25">
      <c r="A170" s="24">
        <v>6.8212100000000002E-12</v>
      </c>
      <c r="B170" s="24">
        <v>66.28</v>
      </c>
      <c r="C170" s="24">
        <v>-4.8771650000000001E-9</v>
      </c>
      <c r="D170" s="24">
        <v>66.320999999999998</v>
      </c>
    </row>
    <row r="171" spans="1:4" x14ac:dyDescent="0.25">
      <c r="A171" s="24">
        <v>8.8675730000000005E-12</v>
      </c>
      <c r="B171" s="24">
        <v>66.688000000000002</v>
      </c>
      <c r="C171" s="24">
        <v>-3.8226059999999999E-9</v>
      </c>
      <c r="D171" s="24">
        <v>66.731999999999999</v>
      </c>
    </row>
    <row r="172" spans="1:4" x14ac:dyDescent="0.25">
      <c r="A172" s="24">
        <v>1.0913940000000001E-11</v>
      </c>
      <c r="B172" s="24">
        <v>67.094999999999999</v>
      </c>
      <c r="C172" s="24">
        <v>-4.0133729999999999E-9</v>
      </c>
      <c r="D172" s="24">
        <v>67.14</v>
      </c>
    </row>
    <row r="173" spans="1:4" x14ac:dyDescent="0.25">
      <c r="A173" s="24">
        <v>1.136868E-12</v>
      </c>
      <c r="B173" s="24">
        <v>67.504000000000005</v>
      </c>
      <c r="C173" s="24">
        <v>-4.0629399999999996E-9</v>
      </c>
      <c r="D173" s="24">
        <v>67.548000000000002</v>
      </c>
    </row>
    <row r="174" spans="1:4" x14ac:dyDescent="0.25">
      <c r="A174" s="24">
        <v>1.8189889999999999E-12</v>
      </c>
      <c r="B174" s="24">
        <v>67.91</v>
      </c>
      <c r="C174" s="24">
        <v>-3.720288E-9</v>
      </c>
      <c r="D174" s="24">
        <v>67.959999999999994</v>
      </c>
    </row>
    <row r="175" spans="1:4" x14ac:dyDescent="0.25">
      <c r="A175" s="24">
        <v>2.2737369999999998E-12</v>
      </c>
      <c r="B175" s="24">
        <v>68.316000000000003</v>
      </c>
      <c r="C175" s="24">
        <v>-3.9910899999999997E-9</v>
      </c>
      <c r="D175" s="24">
        <v>68.367000000000004</v>
      </c>
    </row>
    <row r="176" spans="1:4" x14ac:dyDescent="0.25">
      <c r="A176" s="24">
        <v>2.50111E-12</v>
      </c>
      <c r="B176" s="24">
        <v>68.724999999999994</v>
      </c>
      <c r="C176" s="24">
        <v>-4.0688519999999999E-9</v>
      </c>
      <c r="D176" s="24">
        <v>68.775999999999996</v>
      </c>
    </row>
    <row r="177" spans="1:4" x14ac:dyDescent="0.25">
      <c r="A177" s="24">
        <v>1.591616E-12</v>
      </c>
      <c r="B177" s="24">
        <v>69.132999999999996</v>
      </c>
      <c r="C177" s="24">
        <v>-4.118192E-9</v>
      </c>
      <c r="D177" s="24">
        <v>69.183999999999997</v>
      </c>
    </row>
    <row r="178" spans="1:4" x14ac:dyDescent="0.25">
      <c r="A178" s="24">
        <v>3.8653519999999998E-12</v>
      </c>
      <c r="B178" s="24">
        <v>69.540999999999997</v>
      </c>
      <c r="C178" s="24">
        <v>-4.0724899999999999E-9</v>
      </c>
      <c r="D178" s="24">
        <v>69.593999999999994</v>
      </c>
    </row>
    <row r="179" spans="1:4" x14ac:dyDescent="0.25">
      <c r="A179" s="24">
        <v>7.9580790000000002E-12</v>
      </c>
      <c r="B179" s="24">
        <v>69.947000000000003</v>
      </c>
      <c r="C179" s="24">
        <v>-4.1300150000000002E-9</v>
      </c>
      <c r="D179" s="24">
        <v>70.004000000000005</v>
      </c>
    </row>
    <row r="180" spans="1:4" x14ac:dyDescent="0.25">
      <c r="A180" s="24">
        <v>9.0949470000000004E-12</v>
      </c>
      <c r="B180" s="24">
        <v>70.355000000000004</v>
      </c>
      <c r="C180" s="24">
        <v>-4.0686250000000003E-9</v>
      </c>
      <c r="D180" s="24">
        <v>70.418999999999997</v>
      </c>
    </row>
    <row r="181" spans="1:4" x14ac:dyDescent="0.25">
      <c r="A181" s="24">
        <v>1.3187669999999999E-11</v>
      </c>
      <c r="B181" s="24">
        <v>70.763000000000005</v>
      </c>
      <c r="C181" s="24">
        <v>-4.2452940000000004E-9</v>
      </c>
      <c r="D181" s="24">
        <v>70.828000000000003</v>
      </c>
    </row>
    <row r="182" spans="1:4" x14ac:dyDescent="0.25">
      <c r="A182" s="24">
        <v>-5.30008E-10</v>
      </c>
      <c r="B182" s="24">
        <v>71.17</v>
      </c>
      <c r="C182" s="24">
        <v>-3.9124190000000001E-9</v>
      </c>
      <c r="D182" s="24">
        <v>71.234999999999999</v>
      </c>
    </row>
    <row r="183" spans="1:4" x14ac:dyDescent="0.25">
      <c r="A183" s="24">
        <v>-3.4106050000000001E-12</v>
      </c>
      <c r="B183" s="24">
        <v>71.575999999999993</v>
      </c>
      <c r="C183" s="24">
        <v>-4.1113710000000004E-9</v>
      </c>
      <c r="D183" s="24">
        <v>71.650000000000006</v>
      </c>
    </row>
    <row r="184" spans="1:4" x14ac:dyDescent="0.25">
      <c r="A184" s="24">
        <v>3.6379789999999996E-12</v>
      </c>
      <c r="B184" s="24">
        <v>71.984999999999999</v>
      </c>
      <c r="C184" s="24">
        <v>-4.4174160000000002E-9</v>
      </c>
      <c r="D184" s="24">
        <v>72.063999999999993</v>
      </c>
    </row>
    <row r="185" spans="1:4" x14ac:dyDescent="0.25">
      <c r="A185" s="24">
        <v>3.6379789999999996E-12</v>
      </c>
      <c r="B185" s="24">
        <v>72.391999999999996</v>
      </c>
      <c r="C185" s="24">
        <v>-4.2477950000000002E-9</v>
      </c>
      <c r="D185" s="24">
        <v>72.47</v>
      </c>
    </row>
    <row r="186" spans="1:4" x14ac:dyDescent="0.25">
      <c r="A186" s="24">
        <v>7.5033310000000003E-12</v>
      </c>
      <c r="B186" s="24">
        <v>72.8</v>
      </c>
      <c r="C186" s="24">
        <v>-3.7607609999999996E-9</v>
      </c>
      <c r="D186" s="24">
        <v>72.873999999999995</v>
      </c>
    </row>
    <row r="187" spans="1:4" x14ac:dyDescent="0.25">
      <c r="A187" s="24">
        <v>8.6401999999999995E-12</v>
      </c>
      <c r="B187" s="24">
        <v>73.209000000000003</v>
      </c>
      <c r="C187" s="24">
        <v>-4.0208760000000003E-9</v>
      </c>
      <c r="D187" s="24">
        <v>73.278999999999996</v>
      </c>
    </row>
    <row r="188" spans="1:4" x14ac:dyDescent="0.25">
      <c r="A188" s="24">
        <v>-4.0927259999999998E-12</v>
      </c>
      <c r="B188" s="24">
        <v>73.614999999999995</v>
      </c>
      <c r="C188" s="24">
        <v>-4.257572E-9</v>
      </c>
      <c r="D188" s="24">
        <v>73.685000000000002</v>
      </c>
    </row>
    <row r="189" spans="1:4" x14ac:dyDescent="0.25">
      <c r="A189" s="24">
        <v>-2.50111E-12</v>
      </c>
      <c r="B189" s="24">
        <v>74.024000000000001</v>
      </c>
      <c r="C189" s="24">
        <v>-4.2200550000000001E-9</v>
      </c>
      <c r="D189" s="24">
        <v>74.091999999999999</v>
      </c>
    </row>
    <row r="190" spans="1:4" x14ac:dyDescent="0.25">
      <c r="A190" s="24">
        <v>7.5033310000000003E-12</v>
      </c>
      <c r="B190" s="24">
        <v>74.432000000000002</v>
      </c>
      <c r="C190" s="24">
        <v>-4.0404299999999999E-9</v>
      </c>
      <c r="D190" s="24">
        <v>74.5</v>
      </c>
    </row>
    <row r="191" spans="1:4" x14ac:dyDescent="0.25">
      <c r="A191" s="24">
        <v>5.456968E-12</v>
      </c>
      <c r="B191" s="24">
        <v>74.837999999999994</v>
      </c>
      <c r="C191" s="24">
        <v>-4.4237819999999996E-9</v>
      </c>
      <c r="D191" s="24">
        <v>74.91</v>
      </c>
    </row>
    <row r="192" spans="1:4" x14ac:dyDescent="0.25">
      <c r="A192" s="24">
        <v>1.2505550000000001E-11</v>
      </c>
      <c r="B192" s="24">
        <v>75.245999999999995</v>
      </c>
      <c r="C192" s="24">
        <v>-4.0902250000000003E-9</v>
      </c>
      <c r="D192" s="24">
        <v>75.317999999999998</v>
      </c>
    </row>
    <row r="193" spans="1:4" x14ac:dyDescent="0.25">
      <c r="A193" s="24">
        <v>3.6379789999999996E-12</v>
      </c>
      <c r="B193" s="24">
        <v>75.653999999999996</v>
      </c>
      <c r="C193" s="24">
        <v>-3.9472070000000003E-9</v>
      </c>
      <c r="D193" s="24">
        <v>75.727999999999994</v>
      </c>
    </row>
    <row r="194" spans="1:4" x14ac:dyDescent="0.25">
      <c r="A194" s="24">
        <v>4.3200999999999997E-12</v>
      </c>
      <c r="B194" s="24">
        <v>76.063999999999993</v>
      </c>
      <c r="C194" s="24">
        <v>-3.9465249999999997E-9</v>
      </c>
      <c r="D194" s="24">
        <v>76.134</v>
      </c>
    </row>
    <row r="195" spans="1:4" x14ac:dyDescent="0.25">
      <c r="A195" s="24">
        <v>4.5474739999999997E-13</v>
      </c>
      <c r="B195" s="24">
        <v>76.468999999999994</v>
      </c>
      <c r="C195" s="24">
        <v>-3.7421160000000003E-9</v>
      </c>
      <c r="D195" s="24">
        <v>76.542000000000002</v>
      </c>
    </row>
    <row r="196" spans="1:4" x14ac:dyDescent="0.25">
      <c r="A196" s="24">
        <v>1.136868E-12</v>
      </c>
      <c r="B196" s="24">
        <v>76.878</v>
      </c>
      <c r="C196" s="24">
        <v>-4.79713E-9</v>
      </c>
      <c r="D196" s="24">
        <v>76.948999999999998</v>
      </c>
    </row>
    <row r="197" spans="1:4" x14ac:dyDescent="0.25">
      <c r="A197" s="24">
        <v>1.8189889999999999E-12</v>
      </c>
      <c r="B197" s="24">
        <v>77.284999999999997</v>
      </c>
      <c r="C197" s="24">
        <v>-4.2634840000000003E-9</v>
      </c>
      <c r="D197" s="24">
        <v>77.356999999999999</v>
      </c>
    </row>
    <row r="198" spans="1:4" x14ac:dyDescent="0.25">
      <c r="A198" s="24">
        <v>1.8189889999999999E-12</v>
      </c>
      <c r="B198" s="24">
        <v>77.691999999999993</v>
      </c>
      <c r="C198" s="24">
        <v>-4.5813520000000003E-9</v>
      </c>
      <c r="D198" s="24">
        <v>77.766000000000005</v>
      </c>
    </row>
    <row r="199" spans="1:4" x14ac:dyDescent="0.25">
      <c r="A199" s="24">
        <v>-2.9558579999999999E-12</v>
      </c>
      <c r="B199" s="24">
        <v>78.102000000000004</v>
      </c>
      <c r="C199" s="24">
        <v>-4.5668000000000004E-9</v>
      </c>
      <c r="D199" s="24">
        <v>78.174999999999997</v>
      </c>
    </row>
    <row r="200" spans="1:4" x14ac:dyDescent="0.25">
      <c r="A200" s="24">
        <v>0</v>
      </c>
      <c r="B200" s="24">
        <v>78.510000000000005</v>
      </c>
      <c r="C200" s="24">
        <v>-4.3316960000000002E-9</v>
      </c>
      <c r="D200" s="24">
        <v>78.581000000000003</v>
      </c>
    </row>
    <row r="201" spans="1:4" x14ac:dyDescent="0.25">
      <c r="A201" s="24">
        <v>1.8189889999999999E-12</v>
      </c>
      <c r="B201" s="24">
        <v>78.917000000000002</v>
      </c>
      <c r="C201" s="24">
        <v>-3.536115E-9</v>
      </c>
      <c r="D201" s="24">
        <v>78.989000000000004</v>
      </c>
    </row>
    <row r="202" spans="1:4" x14ac:dyDescent="0.25">
      <c r="A202" s="24">
        <v>5.9117159999999999E-12</v>
      </c>
      <c r="B202" s="24">
        <v>79.325000000000003</v>
      </c>
      <c r="C202" s="24">
        <v>-3.7293830000000003E-9</v>
      </c>
      <c r="D202" s="24">
        <v>79.396000000000001</v>
      </c>
    </row>
    <row r="203" spans="1:4" x14ac:dyDescent="0.25">
      <c r="A203" s="24">
        <v>2.9558579999999999E-12</v>
      </c>
      <c r="B203" s="24">
        <v>79.733999999999995</v>
      </c>
      <c r="C203" s="24">
        <v>-4.9296890000000003E-9</v>
      </c>
      <c r="D203" s="24">
        <v>79.802999999999997</v>
      </c>
    </row>
    <row r="204" spans="1:4" x14ac:dyDescent="0.25">
      <c r="A204" s="24">
        <v>-2.2737369999999998E-13</v>
      </c>
      <c r="B204" s="24">
        <v>80.141999999999996</v>
      </c>
      <c r="C204" s="24">
        <v>-4.2275589999999999E-9</v>
      </c>
      <c r="D204" s="24">
        <v>80.209000000000003</v>
      </c>
    </row>
    <row r="205" spans="1:4" x14ac:dyDescent="0.25">
      <c r="A205" s="24">
        <v>2.728484E-12</v>
      </c>
      <c r="B205" s="24">
        <v>80.55</v>
      </c>
      <c r="C205" s="24">
        <v>-4.2675769999999997E-9</v>
      </c>
      <c r="D205" s="24">
        <v>80.616</v>
      </c>
    </row>
    <row r="206" spans="1:4" x14ac:dyDescent="0.25">
      <c r="A206" s="24">
        <v>2.2737369999999998E-12</v>
      </c>
      <c r="B206" s="24">
        <v>80.959000000000003</v>
      </c>
      <c r="C206" s="24">
        <v>-4.3098680000000003E-9</v>
      </c>
      <c r="D206" s="24">
        <v>81.022999999999996</v>
      </c>
    </row>
    <row r="207" spans="1:4" x14ac:dyDescent="0.25">
      <c r="A207" s="24">
        <v>2.2737369999999998E-12</v>
      </c>
      <c r="B207" s="24">
        <v>81.367000000000004</v>
      </c>
      <c r="C207" s="24">
        <v>-4.0395209999999996E-9</v>
      </c>
      <c r="D207" s="24">
        <v>81.438000000000002</v>
      </c>
    </row>
    <row r="208" spans="1:4" x14ac:dyDescent="0.25">
      <c r="A208" s="24">
        <v>4.3200999999999997E-12</v>
      </c>
      <c r="B208" s="24">
        <v>81.775999999999996</v>
      </c>
      <c r="C208" s="24">
        <v>-4.3489760000000004E-9</v>
      </c>
      <c r="D208" s="24">
        <v>81.843000000000004</v>
      </c>
    </row>
    <row r="209" spans="1:4" x14ac:dyDescent="0.25">
      <c r="A209" s="24">
        <v>2.728484E-12</v>
      </c>
      <c r="B209" s="24">
        <v>82.183000000000007</v>
      </c>
      <c r="C209" s="24">
        <v>-4.2334699999999999E-9</v>
      </c>
      <c r="D209" s="24">
        <v>82.25</v>
      </c>
    </row>
    <row r="210" spans="1:4" x14ac:dyDescent="0.25">
      <c r="A210" s="24">
        <v>1.591616E-12</v>
      </c>
      <c r="B210" s="24">
        <v>82.590999999999994</v>
      </c>
      <c r="C210" s="24">
        <v>-4.1450219999999996E-9</v>
      </c>
      <c r="D210" s="24">
        <v>82.656999999999996</v>
      </c>
    </row>
    <row r="211" spans="1:4" x14ac:dyDescent="0.25">
      <c r="A211" s="24">
        <v>6.593837E-12</v>
      </c>
      <c r="B211" s="24">
        <v>82.998999999999995</v>
      </c>
      <c r="C211" s="24">
        <v>-4.2286960000000001E-9</v>
      </c>
      <c r="D211" s="24">
        <v>83.066000000000003</v>
      </c>
    </row>
    <row r="212" spans="1:4" x14ac:dyDescent="0.25">
      <c r="A212" s="24">
        <v>5.0022209999999998E-12</v>
      </c>
      <c r="B212" s="24">
        <v>83.406000000000006</v>
      </c>
      <c r="C212" s="24">
        <v>-4.0440679999999999E-9</v>
      </c>
      <c r="D212" s="24">
        <v>83.471999999999994</v>
      </c>
    </row>
    <row r="213" spans="1:4" x14ac:dyDescent="0.25">
      <c r="A213" s="24">
        <v>6.8212100000000002E-12</v>
      </c>
      <c r="B213" s="24">
        <v>83.813999999999993</v>
      </c>
      <c r="C213" s="24">
        <v>-4.1857220000000001E-9</v>
      </c>
      <c r="D213" s="24">
        <v>83.879000000000005</v>
      </c>
    </row>
    <row r="214" spans="1:4" x14ac:dyDescent="0.25">
      <c r="A214" s="24">
        <v>-3.4106050000000001E-12</v>
      </c>
      <c r="B214" s="24">
        <v>84.22</v>
      </c>
      <c r="C214" s="24">
        <v>-4.259391E-9</v>
      </c>
      <c r="D214" s="24">
        <v>84.287000000000006</v>
      </c>
    </row>
    <row r="215" spans="1:4" x14ac:dyDescent="0.25">
      <c r="A215" s="24">
        <v>-4.0927259999999998E-12</v>
      </c>
      <c r="B215" s="24">
        <v>84.625</v>
      </c>
      <c r="C215" s="24">
        <v>-4.1763999999999998E-9</v>
      </c>
      <c r="D215" s="24">
        <v>84.694000000000003</v>
      </c>
    </row>
    <row r="216" spans="1:4" x14ac:dyDescent="0.25">
      <c r="A216" s="24">
        <v>1.591616E-12</v>
      </c>
      <c r="B216" s="24">
        <v>85.031999999999996</v>
      </c>
      <c r="C216" s="24">
        <v>-4.011326E-9</v>
      </c>
      <c r="D216" s="24">
        <v>85.102000000000004</v>
      </c>
    </row>
    <row r="217" spans="1:4" x14ac:dyDescent="0.25">
      <c r="A217" s="24">
        <v>1.136868E-12</v>
      </c>
      <c r="B217" s="24">
        <v>85.438000000000002</v>
      </c>
      <c r="C217" s="24">
        <v>-4.0004120000000001E-9</v>
      </c>
      <c r="D217" s="24">
        <v>85.507999999999996</v>
      </c>
    </row>
    <row r="218" spans="1:4" x14ac:dyDescent="0.25">
      <c r="A218" s="24">
        <v>6.8212100000000002E-12</v>
      </c>
      <c r="B218" s="24">
        <v>85.846999999999994</v>
      </c>
      <c r="C218" s="24">
        <v>-4.1318340000000002E-9</v>
      </c>
      <c r="D218" s="24">
        <v>85.914000000000001</v>
      </c>
    </row>
    <row r="219" spans="1:4" x14ac:dyDescent="0.25">
      <c r="A219" s="24">
        <v>6.593837E-12</v>
      </c>
      <c r="B219" s="24">
        <v>86.254999999999995</v>
      </c>
      <c r="C219" s="24">
        <v>-3.7084650000000002E-9</v>
      </c>
      <c r="D219" s="24">
        <v>86.322000000000003</v>
      </c>
    </row>
    <row r="220" spans="1:4" x14ac:dyDescent="0.25">
      <c r="A220" s="24">
        <v>9.3223210000000004E-12</v>
      </c>
      <c r="B220" s="24">
        <v>86.662000000000006</v>
      </c>
      <c r="C220" s="24">
        <v>-4.370349E-9</v>
      </c>
      <c r="D220" s="24">
        <v>86.727999999999994</v>
      </c>
    </row>
    <row r="221" spans="1:4" x14ac:dyDescent="0.25">
      <c r="A221" s="24">
        <v>7.9580790000000002E-12</v>
      </c>
      <c r="B221" s="24">
        <v>87.07</v>
      </c>
      <c r="C221" s="24">
        <v>-4.513367E-9</v>
      </c>
      <c r="D221" s="24">
        <v>87.135000000000005</v>
      </c>
    </row>
    <row r="222" spans="1:4" x14ac:dyDescent="0.25">
      <c r="A222" s="24">
        <v>6.366463E-12</v>
      </c>
      <c r="B222" s="24">
        <v>87.477999999999994</v>
      </c>
      <c r="C222" s="24"/>
      <c r="D222" s="24"/>
    </row>
    <row r="223" spans="1:4" x14ac:dyDescent="0.25">
      <c r="A223" s="24">
        <v>2.50111E-12</v>
      </c>
      <c r="B223" s="24">
        <v>87.887</v>
      </c>
      <c r="C223" s="24"/>
      <c r="D223" s="24"/>
    </row>
    <row r="224" spans="1:4" x14ac:dyDescent="0.25">
      <c r="A224" s="24">
        <v>2.2737369999999998E-13</v>
      </c>
      <c r="B224" s="24">
        <v>88.293000000000006</v>
      </c>
      <c r="C224" s="24"/>
      <c r="D224" s="24"/>
    </row>
    <row r="225" spans="1:4" x14ac:dyDescent="0.25">
      <c r="A225" s="24">
        <v>1.364242E-12</v>
      </c>
      <c r="B225" s="24">
        <v>88.698999999999998</v>
      </c>
      <c r="C225" s="24"/>
      <c r="D225" s="24"/>
    </row>
    <row r="226" spans="1:4" x14ac:dyDescent="0.25">
      <c r="A226" s="24">
        <v>3.6379789999999996E-12</v>
      </c>
      <c r="B226" s="24">
        <v>89.108999999999995</v>
      </c>
      <c r="C226" s="24"/>
      <c r="D226" s="24"/>
    </row>
    <row r="227" spans="1:4" x14ac:dyDescent="0.25">
      <c r="A227" s="24">
        <v>2.728484E-12</v>
      </c>
      <c r="B227" s="24">
        <v>89.515000000000001</v>
      </c>
      <c r="C227" s="24"/>
      <c r="D227" s="24"/>
    </row>
    <row r="228" spans="1:4" x14ac:dyDescent="0.25">
      <c r="A228" s="24">
        <v>5.9117159999999999E-12</v>
      </c>
      <c r="B228" s="24">
        <v>89.921999999999997</v>
      </c>
      <c r="C228" s="24"/>
      <c r="D228" s="24"/>
    </row>
    <row r="229" spans="1:4" x14ac:dyDescent="0.25">
      <c r="A229" s="24">
        <v>1.136868E-12</v>
      </c>
      <c r="B229" s="24">
        <v>90.328999999999994</v>
      </c>
      <c r="C229" s="24"/>
      <c r="D229" s="24"/>
    </row>
    <row r="230" spans="1:4" x14ac:dyDescent="0.25">
      <c r="A230" s="24">
        <v>1.591616E-12</v>
      </c>
      <c r="B230" s="24">
        <v>90.736000000000004</v>
      </c>
      <c r="C230" s="24"/>
      <c r="D230" s="24"/>
    </row>
    <row r="231" spans="1:4" x14ac:dyDescent="0.25">
      <c r="A231" s="24">
        <v>3.8653519999999998E-12</v>
      </c>
      <c r="B231" s="24">
        <v>91.143000000000001</v>
      </c>
      <c r="C231" s="24"/>
      <c r="D231" s="24"/>
    </row>
    <row r="232" spans="1:4" x14ac:dyDescent="0.25">
      <c r="A232" s="24">
        <v>3.1832310000000001E-12</v>
      </c>
      <c r="B232" s="24">
        <v>91.551000000000002</v>
      </c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3" sqref="G13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-6.7362078971962635E-13</v>
      </c>
      <c r="B7" s="25">
        <f>STDEV(A9:A1000)</f>
        <v>3.6719855297695863E-11</v>
      </c>
      <c r="C7" s="26">
        <f>AVERAGE(C9:C1000)</f>
        <v>-6.2156355166666707E-9</v>
      </c>
      <c r="D7" s="25">
        <f>STDEV(C9:C1000)</f>
        <v>3.3822813540557611E-10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4.5474739999999997E-13</v>
      </c>
      <c r="B9" s="24">
        <v>0.32200000000000001</v>
      </c>
      <c r="C9" s="24">
        <v>-6.2807430000000001E-9</v>
      </c>
      <c r="D9" s="24">
        <v>0.31700040000000002</v>
      </c>
    </row>
    <row r="10" spans="1:4" x14ac:dyDescent="0.25">
      <c r="A10" s="24">
        <v>6.82121E-13</v>
      </c>
      <c r="B10" s="24">
        <v>1.0069999999999999</v>
      </c>
      <c r="C10" s="24">
        <v>-7.0663190000000002E-9</v>
      </c>
      <c r="D10" s="24">
        <v>1.004</v>
      </c>
    </row>
    <row r="11" spans="1:4" x14ac:dyDescent="0.25">
      <c r="A11" s="24">
        <v>3.4106050000000001E-12</v>
      </c>
      <c r="B11" s="24">
        <v>1.4139999999999999</v>
      </c>
      <c r="C11" s="24">
        <v>-6.1968420000000001E-9</v>
      </c>
      <c r="D11" s="24">
        <v>1.41</v>
      </c>
    </row>
    <row r="12" spans="1:4" x14ac:dyDescent="0.25">
      <c r="A12" s="24">
        <v>-2.728484E-12</v>
      </c>
      <c r="B12" s="24">
        <v>1.82</v>
      </c>
      <c r="C12" s="24">
        <v>-6.1454560000000004E-9</v>
      </c>
      <c r="D12" s="24">
        <v>1.8160000000000001</v>
      </c>
    </row>
    <row r="13" spans="1:4" x14ac:dyDescent="0.25">
      <c r="A13" s="24">
        <v>1.591616E-12</v>
      </c>
      <c r="B13" s="24">
        <v>2.2269999999999999</v>
      </c>
      <c r="C13" s="24">
        <v>-6.8241660000000004E-9</v>
      </c>
      <c r="D13" s="24">
        <v>2.2229999999999999</v>
      </c>
    </row>
    <row r="14" spans="1:4" x14ac:dyDescent="0.25">
      <c r="A14" s="24">
        <v>5.6843419999999999E-12</v>
      </c>
      <c r="B14" s="24">
        <v>2.6349999999999998</v>
      </c>
      <c r="C14" s="24">
        <v>-6.3957940000000003E-9</v>
      </c>
      <c r="D14" s="24">
        <v>2.63</v>
      </c>
    </row>
    <row r="15" spans="1:4" x14ac:dyDescent="0.25">
      <c r="A15" s="24">
        <v>5.6843419999999999E-12</v>
      </c>
      <c r="B15" s="24">
        <v>3.0419999999999998</v>
      </c>
      <c r="C15" s="24">
        <v>-6.1936590000000004E-9</v>
      </c>
      <c r="D15" s="24">
        <v>3.0369999999999999</v>
      </c>
    </row>
    <row r="16" spans="1:4" x14ac:dyDescent="0.25">
      <c r="A16" s="24">
        <v>-9.3223210000000004E-12</v>
      </c>
      <c r="B16" s="24">
        <v>3.4489999999999998</v>
      </c>
      <c r="C16" s="24">
        <v>-6.1641000000000003E-9</v>
      </c>
      <c r="D16" s="24">
        <v>3.4430000000000001</v>
      </c>
    </row>
    <row r="17" spans="1:4" x14ac:dyDescent="0.25">
      <c r="A17" s="24">
        <v>1.591616E-12</v>
      </c>
      <c r="B17" s="24">
        <v>3.8559999999999999</v>
      </c>
      <c r="C17" s="24">
        <v>-6.9378530000000001E-9</v>
      </c>
      <c r="D17" s="24">
        <v>3.8490000000000002</v>
      </c>
    </row>
    <row r="18" spans="1:4" x14ac:dyDescent="0.25">
      <c r="A18" s="24">
        <v>2.50111E-12</v>
      </c>
      <c r="B18" s="24">
        <v>4.2640000000000002</v>
      </c>
      <c r="C18" s="24">
        <v>-6.2823349999999997E-9</v>
      </c>
      <c r="D18" s="24">
        <v>4.2549999999999999</v>
      </c>
    </row>
    <row r="19" spans="1:4" x14ac:dyDescent="0.25">
      <c r="A19" s="24">
        <v>6.82121E-13</v>
      </c>
      <c r="B19" s="24">
        <v>4.6719999999999997</v>
      </c>
      <c r="C19" s="24">
        <v>-6.7166179999999997E-9</v>
      </c>
      <c r="D19" s="24">
        <v>4.66</v>
      </c>
    </row>
    <row r="20" spans="1:4" x14ac:dyDescent="0.25">
      <c r="A20" s="24">
        <v>0</v>
      </c>
      <c r="B20" s="24">
        <v>5.0789999999999997</v>
      </c>
      <c r="C20" s="24">
        <v>-6.9712769999999998E-9</v>
      </c>
      <c r="D20" s="24">
        <v>5.0670000000000002</v>
      </c>
    </row>
    <row r="21" spans="1:4" x14ac:dyDescent="0.25">
      <c r="A21" s="24">
        <v>2.0463629999999999E-12</v>
      </c>
      <c r="B21" s="24">
        <v>5.4850000000000003</v>
      </c>
      <c r="C21" s="24">
        <v>-5.7068520000000002E-9</v>
      </c>
      <c r="D21" s="24">
        <v>5.4749999999999996</v>
      </c>
    </row>
    <row r="22" spans="1:4" x14ac:dyDescent="0.25">
      <c r="A22" s="24">
        <v>-1.864464E-11</v>
      </c>
      <c r="B22" s="24">
        <v>5.8920000000000003</v>
      </c>
      <c r="C22" s="24">
        <v>-6.6775099999999996E-9</v>
      </c>
      <c r="D22" s="24">
        <v>5.88</v>
      </c>
    </row>
    <row r="23" spans="1:4" x14ac:dyDescent="0.25">
      <c r="A23" s="24">
        <v>5.9117159999999999E-12</v>
      </c>
      <c r="B23" s="24">
        <v>6.3</v>
      </c>
      <c r="C23" s="24">
        <v>-6.1163519999999997E-9</v>
      </c>
      <c r="D23" s="24">
        <v>6.2869999999999999</v>
      </c>
    </row>
    <row r="24" spans="1:4" x14ac:dyDescent="0.25">
      <c r="A24" s="24">
        <v>6.82121E-13</v>
      </c>
      <c r="B24" s="24">
        <v>6.7069999999999999</v>
      </c>
      <c r="C24" s="24">
        <v>-6.2807430000000001E-9</v>
      </c>
      <c r="D24" s="24">
        <v>6.6929999999999996</v>
      </c>
    </row>
    <row r="25" spans="1:4" x14ac:dyDescent="0.25">
      <c r="A25" s="24">
        <v>3.1832310000000001E-12</v>
      </c>
      <c r="B25" s="24">
        <v>7.1130000000000004</v>
      </c>
      <c r="C25" s="24">
        <v>-5.9098969999999999E-9</v>
      </c>
      <c r="D25" s="24">
        <v>7.1</v>
      </c>
    </row>
    <row r="26" spans="1:4" x14ac:dyDescent="0.25">
      <c r="A26" s="24">
        <v>6.1390890000000001E-12</v>
      </c>
      <c r="B26" s="24">
        <v>7.52</v>
      </c>
      <c r="C26" s="24">
        <v>-5.9528700000000004E-9</v>
      </c>
      <c r="D26" s="24">
        <v>7.508</v>
      </c>
    </row>
    <row r="27" spans="1:4" x14ac:dyDescent="0.25">
      <c r="A27" s="24">
        <v>6.593837E-12</v>
      </c>
      <c r="B27" s="24">
        <v>7.9279999999999999</v>
      </c>
      <c r="C27" s="24">
        <v>-6.6625030000000002E-9</v>
      </c>
      <c r="D27" s="24">
        <v>7.9169999999999998</v>
      </c>
    </row>
    <row r="28" spans="1:4" x14ac:dyDescent="0.25">
      <c r="A28" s="24">
        <v>2.50111E-12</v>
      </c>
      <c r="B28" s="24">
        <v>8.3360000000000003</v>
      </c>
      <c r="C28" s="24">
        <v>-6.0142609999999998E-9</v>
      </c>
      <c r="D28" s="24">
        <v>8.3260000000000005</v>
      </c>
    </row>
    <row r="29" spans="1:4" x14ac:dyDescent="0.25">
      <c r="A29" s="24">
        <v>1.364242E-12</v>
      </c>
      <c r="B29" s="24">
        <v>8.7430000000000003</v>
      </c>
      <c r="C29" s="24">
        <v>-6.1368159999999999E-9</v>
      </c>
      <c r="D29" s="24">
        <v>8.7319999999999993</v>
      </c>
    </row>
    <row r="30" spans="1:4" x14ac:dyDescent="0.25">
      <c r="A30" s="24">
        <v>-5.0022209999999998E-12</v>
      </c>
      <c r="B30" s="24">
        <v>9.15</v>
      </c>
      <c r="C30" s="24">
        <v>-6.6941079999999999E-9</v>
      </c>
      <c r="D30" s="24">
        <v>9.14</v>
      </c>
    </row>
    <row r="31" spans="1:4" x14ac:dyDescent="0.25">
      <c r="A31" s="24">
        <v>2.9558579999999999E-12</v>
      </c>
      <c r="B31" s="24">
        <v>9.5559999999999992</v>
      </c>
      <c r="C31" s="24">
        <v>-6.5922449999999999E-9</v>
      </c>
      <c r="D31" s="24">
        <v>9.5459999999999994</v>
      </c>
    </row>
    <row r="32" spans="1:4" x14ac:dyDescent="0.25">
      <c r="A32" s="24">
        <v>5.2295949999999998E-12</v>
      </c>
      <c r="B32" s="24">
        <v>9.9629999999999992</v>
      </c>
      <c r="C32" s="24">
        <v>-6.8214380000000002E-9</v>
      </c>
      <c r="D32" s="24">
        <v>9.9529999999999994</v>
      </c>
    </row>
    <row r="33" spans="1:4" x14ac:dyDescent="0.25">
      <c r="A33" s="24">
        <v>2.0463629999999999E-12</v>
      </c>
      <c r="B33" s="24">
        <v>10.369</v>
      </c>
      <c r="C33" s="24">
        <v>-6.52949E-9</v>
      </c>
      <c r="D33" s="24">
        <v>10.36</v>
      </c>
    </row>
    <row r="34" spans="1:4" x14ac:dyDescent="0.25">
      <c r="A34" s="24">
        <v>-6.82121E-13</v>
      </c>
      <c r="B34" s="24">
        <v>10.776</v>
      </c>
      <c r="C34" s="24">
        <v>-5.9401370000000004E-9</v>
      </c>
      <c r="D34" s="24">
        <v>10.766</v>
      </c>
    </row>
    <row r="35" spans="1:4" x14ac:dyDescent="0.25">
      <c r="A35" s="24">
        <v>4.5474739999999997E-12</v>
      </c>
      <c r="B35" s="24">
        <v>11.185</v>
      </c>
      <c r="C35" s="24">
        <v>-6.5049330000000003E-9</v>
      </c>
      <c r="D35" s="24">
        <v>11.175000000000001</v>
      </c>
    </row>
    <row r="36" spans="1:4" x14ac:dyDescent="0.25">
      <c r="A36" s="24">
        <v>4.5474739999999997E-12</v>
      </c>
      <c r="B36" s="24">
        <v>11.592000000000001</v>
      </c>
      <c r="C36" s="24">
        <v>-6.2998420000000003E-9</v>
      </c>
      <c r="D36" s="24">
        <v>11.58</v>
      </c>
    </row>
    <row r="37" spans="1:4" x14ac:dyDescent="0.25">
      <c r="A37" s="24">
        <v>5.2295949999999998E-12</v>
      </c>
      <c r="B37" s="24">
        <v>11.999000000000001</v>
      </c>
      <c r="C37" s="24">
        <v>-5.965148E-9</v>
      </c>
      <c r="D37" s="24">
        <v>11.99</v>
      </c>
    </row>
    <row r="38" spans="1:4" x14ac:dyDescent="0.25">
      <c r="A38" s="24">
        <v>4.7748469999999999E-12</v>
      </c>
      <c r="B38" s="24">
        <v>12.406000000000001</v>
      </c>
      <c r="C38" s="24">
        <v>-5.8832939999999999E-9</v>
      </c>
      <c r="D38" s="24">
        <v>12.396000000000001</v>
      </c>
    </row>
    <row r="39" spans="1:4" x14ac:dyDescent="0.25">
      <c r="A39" s="24">
        <v>9.0949469999999998E-13</v>
      </c>
      <c r="B39" s="24">
        <v>12.811999999999999</v>
      </c>
      <c r="C39" s="24">
        <v>-6.0672389999999999E-9</v>
      </c>
      <c r="D39" s="24">
        <v>12.805</v>
      </c>
    </row>
    <row r="40" spans="1:4" x14ac:dyDescent="0.25">
      <c r="A40" s="24">
        <v>-3.1832310000000001E-12</v>
      </c>
      <c r="B40" s="24">
        <v>13.218</v>
      </c>
      <c r="C40" s="24">
        <v>-6.9858289999999997E-9</v>
      </c>
      <c r="D40" s="24">
        <v>13.211</v>
      </c>
    </row>
    <row r="41" spans="1:4" x14ac:dyDescent="0.25">
      <c r="A41" s="24">
        <v>4.7748469999999999E-12</v>
      </c>
      <c r="B41" s="24">
        <v>13.625</v>
      </c>
      <c r="C41" s="24">
        <v>-5.7623310000000002E-9</v>
      </c>
      <c r="D41" s="24">
        <v>13.622</v>
      </c>
    </row>
    <row r="42" spans="1:4" x14ac:dyDescent="0.25">
      <c r="A42" s="24">
        <v>6.1390890000000001E-12</v>
      </c>
      <c r="B42" s="24">
        <v>14.032</v>
      </c>
      <c r="C42" s="24">
        <v>-6.7157090000000003E-9</v>
      </c>
      <c r="D42" s="24">
        <v>14.032</v>
      </c>
    </row>
    <row r="43" spans="1:4" x14ac:dyDescent="0.25">
      <c r="A43" s="24">
        <v>5.0022209999999998E-12</v>
      </c>
      <c r="B43" s="24">
        <v>14.441000000000001</v>
      </c>
      <c r="C43" s="24">
        <v>-5.5533749999999998E-9</v>
      </c>
      <c r="D43" s="24">
        <v>14.438000000000001</v>
      </c>
    </row>
    <row r="44" spans="1:4" x14ac:dyDescent="0.25">
      <c r="A44" s="24">
        <v>2.9558579999999999E-12</v>
      </c>
      <c r="B44" s="24">
        <v>14.849</v>
      </c>
      <c r="C44" s="24">
        <v>-6.3557759999999997E-9</v>
      </c>
      <c r="D44" s="24">
        <v>14.845000000000001</v>
      </c>
    </row>
    <row r="45" spans="1:4" x14ac:dyDescent="0.25">
      <c r="A45" s="24">
        <v>1.364242E-12</v>
      </c>
      <c r="B45" s="24">
        <v>15.255000000000001</v>
      </c>
      <c r="C45" s="24">
        <v>-6.2182149999999997E-9</v>
      </c>
      <c r="D45" s="24">
        <v>15.25</v>
      </c>
    </row>
    <row r="46" spans="1:4" x14ac:dyDescent="0.25">
      <c r="A46" s="24">
        <v>2.9558579999999999E-12</v>
      </c>
      <c r="B46" s="24">
        <v>15.662000000000001</v>
      </c>
      <c r="C46" s="24">
        <v>-5.7634680000000003E-9</v>
      </c>
      <c r="D46" s="24">
        <v>15.656000000000001</v>
      </c>
    </row>
    <row r="47" spans="1:4" x14ac:dyDescent="0.25">
      <c r="A47" s="24">
        <v>4.3200999999999997E-12</v>
      </c>
      <c r="B47" s="24">
        <v>16.068000000000001</v>
      </c>
      <c r="C47" s="24">
        <v>-6.6679600000000002E-9</v>
      </c>
      <c r="D47" s="24">
        <v>16.062000000000001</v>
      </c>
    </row>
    <row r="48" spans="1:4" x14ac:dyDescent="0.25">
      <c r="A48" s="24">
        <v>6.1390890000000001E-12</v>
      </c>
      <c r="B48" s="24">
        <v>16.474</v>
      </c>
      <c r="C48" s="24">
        <v>-6.2825620000000001E-9</v>
      </c>
      <c r="D48" s="24">
        <v>16.468</v>
      </c>
    </row>
    <row r="49" spans="1:4" x14ac:dyDescent="0.25">
      <c r="A49" s="24">
        <v>3.1832310000000001E-12</v>
      </c>
      <c r="B49" s="24">
        <v>16.881</v>
      </c>
      <c r="C49" s="24">
        <v>-6.2552770000000002E-9</v>
      </c>
      <c r="D49" s="24">
        <v>16.876000000000001</v>
      </c>
    </row>
    <row r="50" spans="1:4" x14ac:dyDescent="0.25">
      <c r="A50" s="24">
        <v>2.2737369999999998E-13</v>
      </c>
      <c r="B50" s="24">
        <v>17.289000000000001</v>
      </c>
      <c r="C50" s="24">
        <v>-5.4062640000000003E-9</v>
      </c>
      <c r="D50" s="24">
        <v>17.282</v>
      </c>
    </row>
    <row r="51" spans="1:4" x14ac:dyDescent="0.25">
      <c r="A51" s="24">
        <v>-1.068656E-11</v>
      </c>
      <c r="B51" s="24">
        <v>17.696000000000002</v>
      </c>
      <c r="C51" s="24">
        <v>-5.4099020000000003E-9</v>
      </c>
      <c r="D51" s="24">
        <v>17.687000000000001</v>
      </c>
    </row>
    <row r="52" spans="1:4" x14ac:dyDescent="0.25">
      <c r="A52" s="24">
        <v>4.3200999999999997E-12</v>
      </c>
      <c r="B52" s="24">
        <v>18.103999999999999</v>
      </c>
      <c r="C52" s="24">
        <v>-5.6552379999999998E-9</v>
      </c>
      <c r="D52" s="24">
        <v>18.093</v>
      </c>
    </row>
    <row r="53" spans="1:4" x14ac:dyDescent="0.25">
      <c r="A53" s="24">
        <v>2.9558579999999999E-12</v>
      </c>
      <c r="B53" s="24">
        <v>18.510000000000002</v>
      </c>
      <c r="C53" s="24">
        <v>-6.1290849999999996E-9</v>
      </c>
      <c r="D53" s="24">
        <v>18.501000000000001</v>
      </c>
    </row>
    <row r="54" spans="1:4" x14ac:dyDescent="0.25">
      <c r="A54" s="24">
        <v>2.0463629999999999E-12</v>
      </c>
      <c r="B54" s="24">
        <v>18.917000000000002</v>
      </c>
      <c r="C54" s="24">
        <v>-5.5199510000000001E-9</v>
      </c>
      <c r="D54" s="24">
        <v>18.908000000000001</v>
      </c>
    </row>
    <row r="55" spans="1:4" x14ac:dyDescent="0.25">
      <c r="A55" s="24">
        <v>3.1832310000000001E-12</v>
      </c>
      <c r="B55" s="24">
        <v>19.324999999999999</v>
      </c>
      <c r="C55" s="24">
        <v>-6.4985670000000001E-9</v>
      </c>
      <c r="D55" s="24">
        <v>19.314</v>
      </c>
    </row>
    <row r="56" spans="1:4" x14ac:dyDescent="0.25">
      <c r="A56" s="24">
        <v>2.2737369999999998E-13</v>
      </c>
      <c r="B56" s="24">
        <v>19.731999999999999</v>
      </c>
      <c r="C56" s="24">
        <v>-6.1547779999999999E-9</v>
      </c>
      <c r="D56" s="24">
        <v>19.722000000000001</v>
      </c>
    </row>
    <row r="57" spans="1:4" x14ac:dyDescent="0.25">
      <c r="A57" s="24">
        <v>5.2295949999999998E-12</v>
      </c>
      <c r="B57" s="24">
        <v>20.138999999999999</v>
      </c>
      <c r="C57" s="24">
        <v>-5.6800219999999998E-9</v>
      </c>
      <c r="D57" s="24">
        <v>20.128</v>
      </c>
    </row>
    <row r="58" spans="1:4" x14ac:dyDescent="0.25">
      <c r="A58" s="24">
        <v>4.5474739999999997E-12</v>
      </c>
      <c r="B58" s="24">
        <v>20.547000000000001</v>
      </c>
      <c r="C58" s="24">
        <v>-6.1986610000000001E-9</v>
      </c>
      <c r="D58" s="24">
        <v>20.536999999999999</v>
      </c>
    </row>
    <row r="59" spans="1:4" x14ac:dyDescent="0.25">
      <c r="A59" s="24">
        <v>3.1832310000000001E-12</v>
      </c>
      <c r="B59" s="24">
        <v>20.952999999999999</v>
      </c>
      <c r="C59" s="24">
        <v>-5.6818409999999998E-9</v>
      </c>
      <c r="D59" s="24">
        <v>20.946000000000002</v>
      </c>
    </row>
    <row r="60" spans="1:4" x14ac:dyDescent="0.25">
      <c r="A60" s="24">
        <v>4.3200999999999997E-12</v>
      </c>
      <c r="B60" s="24">
        <v>21.36</v>
      </c>
      <c r="C60" s="24">
        <v>-6.6418119999999996E-9</v>
      </c>
      <c r="D60" s="24">
        <v>21.353000000000002</v>
      </c>
    </row>
    <row r="61" spans="1:4" x14ac:dyDescent="0.25">
      <c r="A61" s="24">
        <v>2.728484E-12</v>
      </c>
      <c r="B61" s="24">
        <v>21.766999999999999</v>
      </c>
      <c r="C61" s="24">
        <v>-6.2152590000000004E-9</v>
      </c>
      <c r="D61" s="24">
        <v>21.760999999999999</v>
      </c>
    </row>
    <row r="62" spans="1:4" x14ac:dyDescent="0.25">
      <c r="A62" s="24">
        <v>6.593837E-12</v>
      </c>
      <c r="B62" s="24">
        <v>22.173999999999999</v>
      </c>
      <c r="C62" s="24">
        <v>-6.4694630000000002E-9</v>
      </c>
      <c r="D62" s="24">
        <v>22.167000000000002</v>
      </c>
    </row>
    <row r="63" spans="1:4" x14ac:dyDescent="0.25">
      <c r="A63" s="24">
        <v>7.2759579999999993E-12</v>
      </c>
      <c r="B63" s="24">
        <v>22.58</v>
      </c>
      <c r="C63" s="24">
        <v>-5.8216760000000001E-9</v>
      </c>
      <c r="D63" s="24">
        <v>22.577000000000002</v>
      </c>
    </row>
    <row r="64" spans="1:4" x14ac:dyDescent="0.25">
      <c r="A64" s="24">
        <v>3.8653519999999998E-12</v>
      </c>
      <c r="B64" s="24">
        <v>22.989000000000001</v>
      </c>
      <c r="C64" s="24">
        <v>-5.6982119999999997E-9</v>
      </c>
      <c r="D64" s="24">
        <v>22.986000000000001</v>
      </c>
    </row>
    <row r="65" spans="1:4" x14ac:dyDescent="0.25">
      <c r="A65" s="24">
        <v>2.9558579999999999E-12</v>
      </c>
      <c r="B65" s="24">
        <v>23.396999999999998</v>
      </c>
      <c r="C65" s="24">
        <v>-5.6513730000000002E-9</v>
      </c>
      <c r="D65" s="24">
        <v>23.393999999999998</v>
      </c>
    </row>
    <row r="66" spans="1:4" x14ac:dyDescent="0.25">
      <c r="A66" s="24">
        <v>0</v>
      </c>
      <c r="B66" s="24">
        <v>23.803999999999998</v>
      </c>
      <c r="C66" s="24">
        <v>-6.0360889999999997E-9</v>
      </c>
      <c r="D66" s="24">
        <v>23.802</v>
      </c>
    </row>
    <row r="67" spans="1:4" x14ac:dyDescent="0.25">
      <c r="A67" s="24">
        <v>1.591616E-12</v>
      </c>
      <c r="B67" s="24">
        <v>24.207999999999998</v>
      </c>
      <c r="C67" s="24">
        <v>-6.2420900000000003E-9</v>
      </c>
      <c r="D67" s="24">
        <v>24.207999999999998</v>
      </c>
    </row>
    <row r="68" spans="1:4" x14ac:dyDescent="0.25">
      <c r="A68" s="24">
        <v>-1.386979E-11</v>
      </c>
      <c r="B68" s="24">
        <v>24.617000000000001</v>
      </c>
      <c r="C68" s="24">
        <v>-6.3878359999999997E-9</v>
      </c>
      <c r="D68" s="24">
        <v>24.614999999999998</v>
      </c>
    </row>
    <row r="69" spans="1:4" x14ac:dyDescent="0.25">
      <c r="A69" s="24">
        <v>-7.5033310000000003E-12</v>
      </c>
      <c r="B69" s="24">
        <v>25.024000000000001</v>
      </c>
      <c r="C69" s="24">
        <v>-6.5811040000000004E-9</v>
      </c>
      <c r="D69" s="24">
        <v>25.021999999999998</v>
      </c>
    </row>
    <row r="70" spans="1:4" x14ac:dyDescent="0.25">
      <c r="A70" s="24">
        <v>-2.7057470000000001E-11</v>
      </c>
      <c r="B70" s="24">
        <v>25.431999999999999</v>
      </c>
      <c r="C70" s="24">
        <v>-6.3821520000000002E-9</v>
      </c>
      <c r="D70" s="24">
        <v>25.428000000000001</v>
      </c>
    </row>
    <row r="71" spans="1:4" x14ac:dyDescent="0.25">
      <c r="A71" s="24">
        <v>1.000444E-11</v>
      </c>
      <c r="B71" s="24">
        <v>25.84</v>
      </c>
      <c r="C71" s="24">
        <v>-6.3275820000000004E-9</v>
      </c>
      <c r="D71" s="24">
        <v>25.837</v>
      </c>
    </row>
    <row r="72" spans="1:4" x14ac:dyDescent="0.25">
      <c r="A72" s="24">
        <v>3.4106050000000001E-12</v>
      </c>
      <c r="B72" s="24">
        <v>26.248000000000001</v>
      </c>
      <c r="C72" s="24">
        <v>-6.2950679999999996E-9</v>
      </c>
      <c r="D72" s="24">
        <v>26.244</v>
      </c>
    </row>
    <row r="73" spans="1:4" x14ac:dyDescent="0.25">
      <c r="A73" s="24">
        <v>1.8189889999999999E-12</v>
      </c>
      <c r="B73" s="24">
        <v>26.655999999999999</v>
      </c>
      <c r="C73" s="24">
        <v>-6.1509130000000003E-9</v>
      </c>
      <c r="D73" s="24">
        <v>26.673999999999999</v>
      </c>
    </row>
    <row r="74" spans="1:4" x14ac:dyDescent="0.25">
      <c r="A74" s="24">
        <v>6.1390890000000001E-12</v>
      </c>
      <c r="B74" s="24">
        <v>27.061</v>
      </c>
      <c r="C74" s="24">
        <v>-6.7200290000000001E-9</v>
      </c>
      <c r="D74" s="24">
        <v>27.082999999999998</v>
      </c>
    </row>
    <row r="75" spans="1:4" x14ac:dyDescent="0.25">
      <c r="A75" s="24">
        <v>7.5033310000000003E-12</v>
      </c>
      <c r="B75" s="24">
        <v>27.466999999999999</v>
      </c>
      <c r="C75" s="24">
        <v>-6.4428600000000002E-9</v>
      </c>
      <c r="D75" s="24">
        <v>27.49</v>
      </c>
    </row>
    <row r="76" spans="1:4" x14ac:dyDescent="0.25">
      <c r="A76" s="24">
        <v>3.1832310000000001E-12</v>
      </c>
      <c r="B76" s="24">
        <v>27.873999999999999</v>
      </c>
      <c r="C76" s="24">
        <v>-6.1661470000000001E-9</v>
      </c>
      <c r="D76" s="24">
        <v>27.896000000000001</v>
      </c>
    </row>
    <row r="77" spans="1:4" x14ac:dyDescent="0.25">
      <c r="A77" s="24">
        <v>6.82121E-13</v>
      </c>
      <c r="B77" s="24">
        <v>28.282</v>
      </c>
      <c r="C77" s="24">
        <v>-6.1086210000000003E-9</v>
      </c>
      <c r="D77" s="24">
        <v>28.303000000000001</v>
      </c>
    </row>
    <row r="78" spans="1:4" x14ac:dyDescent="0.25">
      <c r="A78" s="24">
        <v>1.364242E-12</v>
      </c>
      <c r="B78" s="24">
        <v>28.687000000000001</v>
      </c>
      <c r="C78" s="24">
        <v>-6.9435369999999997E-9</v>
      </c>
      <c r="D78" s="24">
        <v>28.709</v>
      </c>
    </row>
    <row r="79" spans="1:4" x14ac:dyDescent="0.25">
      <c r="A79" s="24">
        <v>6.82121E-13</v>
      </c>
      <c r="B79" s="24">
        <v>29.094999999999999</v>
      </c>
      <c r="C79" s="24">
        <v>-5.4067189999999998E-9</v>
      </c>
      <c r="D79" s="24">
        <v>29.117000000000001</v>
      </c>
    </row>
    <row r="80" spans="1:4" x14ac:dyDescent="0.25">
      <c r="A80" s="24">
        <v>4.7748469999999999E-12</v>
      </c>
      <c r="B80" s="24">
        <v>29.501000000000001</v>
      </c>
      <c r="C80" s="24">
        <v>-6.4499089999999998E-9</v>
      </c>
      <c r="D80" s="24">
        <v>29.524999999999999</v>
      </c>
    </row>
    <row r="81" spans="1:4" x14ac:dyDescent="0.25">
      <c r="A81" s="24">
        <v>2.728484E-12</v>
      </c>
      <c r="B81" s="24">
        <v>29.905999999999999</v>
      </c>
      <c r="C81" s="24">
        <v>-5.9626470000000002E-9</v>
      </c>
      <c r="D81" s="24">
        <v>29.934000000000001</v>
      </c>
    </row>
    <row r="82" spans="1:4" x14ac:dyDescent="0.25">
      <c r="A82" s="24">
        <v>6.82121E-13</v>
      </c>
      <c r="B82" s="24">
        <v>30.312999999999999</v>
      </c>
      <c r="C82" s="24">
        <v>-6.2757410000000004E-9</v>
      </c>
      <c r="D82" s="24">
        <v>30.34</v>
      </c>
    </row>
    <row r="83" spans="1:4" x14ac:dyDescent="0.25">
      <c r="A83" s="24">
        <v>2.728484E-12</v>
      </c>
      <c r="B83" s="24">
        <v>30.718</v>
      </c>
      <c r="C83" s="24">
        <v>-5.8569189999999998E-9</v>
      </c>
      <c r="D83" s="24">
        <v>30.745999999999999</v>
      </c>
    </row>
    <row r="84" spans="1:4" x14ac:dyDescent="0.25">
      <c r="A84" s="24">
        <v>7.0485840000000001E-12</v>
      </c>
      <c r="B84" s="24">
        <v>31.126999999999999</v>
      </c>
      <c r="C84" s="24">
        <v>-6.7109340000000001E-9</v>
      </c>
      <c r="D84" s="24">
        <v>31.151</v>
      </c>
    </row>
    <row r="85" spans="1:4" x14ac:dyDescent="0.25">
      <c r="A85" s="24">
        <v>2.9558579999999999E-12</v>
      </c>
      <c r="B85" s="24">
        <v>31.532</v>
      </c>
      <c r="C85" s="24">
        <v>-5.8701059999999997E-9</v>
      </c>
      <c r="D85" s="24">
        <v>31.564</v>
      </c>
    </row>
    <row r="86" spans="1:4" x14ac:dyDescent="0.25">
      <c r="A86" s="24">
        <v>1.364242E-12</v>
      </c>
      <c r="B86" s="24">
        <v>31.939</v>
      </c>
      <c r="C86" s="24">
        <v>-6.6893340000000001E-9</v>
      </c>
      <c r="D86" s="24">
        <v>31.972000000000001</v>
      </c>
    </row>
    <row r="87" spans="1:4" x14ac:dyDescent="0.25">
      <c r="A87" s="24">
        <v>2.0463629999999999E-12</v>
      </c>
      <c r="B87" s="24">
        <v>32.345999999999997</v>
      </c>
      <c r="C87" s="24">
        <v>-6.2727850000000003E-9</v>
      </c>
      <c r="D87" s="24">
        <v>32.381</v>
      </c>
    </row>
    <row r="88" spans="1:4" x14ac:dyDescent="0.25">
      <c r="A88" s="24">
        <v>-2.50111E-12</v>
      </c>
      <c r="B88" s="24">
        <v>32.753999999999998</v>
      </c>
      <c r="C88" s="24">
        <v>-5.9028480000000003E-9</v>
      </c>
      <c r="D88" s="24">
        <v>32.787999999999997</v>
      </c>
    </row>
    <row r="89" spans="1:4" x14ac:dyDescent="0.25">
      <c r="A89" s="24">
        <v>3.4106050000000001E-12</v>
      </c>
      <c r="B89" s="24">
        <v>33.161999999999999</v>
      </c>
      <c r="C89" s="24">
        <v>-5.8507789999999996E-9</v>
      </c>
      <c r="D89" s="24">
        <v>33.195999999999998</v>
      </c>
    </row>
    <row r="90" spans="1:4" x14ac:dyDescent="0.25">
      <c r="A90" s="24">
        <v>3.1832310000000001E-12</v>
      </c>
      <c r="B90" s="24">
        <v>33.57</v>
      </c>
      <c r="C90" s="24">
        <v>-6.3239439999999996E-9</v>
      </c>
      <c r="D90" s="24">
        <v>33.604999999999997</v>
      </c>
    </row>
    <row r="91" spans="1:4" x14ac:dyDescent="0.25">
      <c r="A91" s="24">
        <v>2.728484E-12</v>
      </c>
      <c r="B91" s="24">
        <v>33.978000000000002</v>
      </c>
      <c r="C91" s="24">
        <v>-6.5074349999999997E-9</v>
      </c>
      <c r="D91" s="24">
        <v>34.012</v>
      </c>
    </row>
    <row r="92" spans="1:4" x14ac:dyDescent="0.25">
      <c r="A92" s="24">
        <v>0</v>
      </c>
      <c r="B92" s="24">
        <v>34.384</v>
      </c>
      <c r="C92" s="24">
        <v>-5.8407750000000002E-9</v>
      </c>
      <c r="D92" s="24">
        <v>34.423000000000002</v>
      </c>
    </row>
    <row r="93" spans="1:4" x14ac:dyDescent="0.25">
      <c r="A93" s="24">
        <v>2.0463629999999999E-12</v>
      </c>
      <c r="B93" s="24">
        <v>34.787999999999997</v>
      </c>
      <c r="C93" s="24">
        <v>-5.9401370000000004E-9</v>
      </c>
      <c r="D93" s="24">
        <v>34.835000000000001</v>
      </c>
    </row>
    <row r="94" spans="1:4" x14ac:dyDescent="0.25">
      <c r="A94" s="24">
        <v>-9.7770679999999997E-12</v>
      </c>
      <c r="B94" s="24">
        <v>35.194000000000003</v>
      </c>
      <c r="C94" s="24">
        <v>-6.0483670000000002E-9</v>
      </c>
      <c r="D94" s="24">
        <v>35.247999999999998</v>
      </c>
    </row>
    <row r="95" spans="1:4" x14ac:dyDescent="0.25">
      <c r="A95" s="24">
        <v>2.9558579999999999E-12</v>
      </c>
      <c r="B95" s="24">
        <v>35.6</v>
      </c>
      <c r="C95" s="24">
        <v>-6.1943410000000003E-9</v>
      </c>
      <c r="D95" s="24">
        <v>35.658000000000001</v>
      </c>
    </row>
    <row r="96" spans="1:4" x14ac:dyDescent="0.25">
      <c r="A96" s="24">
        <v>8.1854519999999996E-12</v>
      </c>
      <c r="B96" s="24">
        <v>36.006999999999998</v>
      </c>
      <c r="C96" s="24">
        <v>-6.3157590000000002E-9</v>
      </c>
      <c r="D96" s="24">
        <v>36.069000000000003</v>
      </c>
    </row>
    <row r="97" spans="1:4" x14ac:dyDescent="0.25">
      <c r="A97" s="24">
        <v>4.5474739999999997E-13</v>
      </c>
      <c r="B97" s="24">
        <v>36.412999999999997</v>
      </c>
      <c r="C97" s="24">
        <v>-6.1158970000000002E-9</v>
      </c>
      <c r="D97" s="24">
        <v>36.479999999999997</v>
      </c>
    </row>
    <row r="98" spans="1:4" x14ac:dyDescent="0.25">
      <c r="A98" s="24">
        <v>1.591616E-12</v>
      </c>
      <c r="B98" s="24">
        <v>36.82</v>
      </c>
      <c r="C98" s="24">
        <v>-6.2082110000000003E-9</v>
      </c>
      <c r="D98" s="24">
        <v>36.892000000000003</v>
      </c>
    </row>
    <row r="99" spans="1:4" x14ac:dyDescent="0.25">
      <c r="A99" s="24">
        <v>4.5474739999999997E-13</v>
      </c>
      <c r="B99" s="24">
        <v>37.228999999999999</v>
      </c>
      <c r="C99" s="24">
        <v>-5.9824289999999997E-9</v>
      </c>
      <c r="D99" s="24">
        <v>37.305999999999997</v>
      </c>
    </row>
    <row r="100" spans="1:4" x14ac:dyDescent="0.25">
      <c r="A100" s="24">
        <v>5.0022209999999998E-12</v>
      </c>
      <c r="B100" s="24">
        <v>37.634999999999998</v>
      </c>
      <c r="C100" s="24">
        <v>-6.686378E-9</v>
      </c>
      <c r="D100" s="24">
        <v>37.718000000000004</v>
      </c>
    </row>
    <row r="101" spans="1:4" x14ac:dyDescent="0.25">
      <c r="A101" s="24">
        <v>3.8653519999999998E-12</v>
      </c>
      <c r="B101" s="24">
        <v>38.043999999999997</v>
      </c>
      <c r="C101" s="24">
        <v>-5.9480950000000002E-9</v>
      </c>
      <c r="D101" s="24">
        <v>38.128</v>
      </c>
    </row>
    <row r="102" spans="1:4" x14ac:dyDescent="0.25">
      <c r="A102" s="24">
        <v>2.50111E-12</v>
      </c>
      <c r="B102" s="24">
        <v>38.451999999999998</v>
      </c>
      <c r="C102" s="24">
        <v>-6.4367210000000004E-9</v>
      </c>
      <c r="D102" s="24">
        <v>38.534999999999997</v>
      </c>
    </row>
    <row r="103" spans="1:4" x14ac:dyDescent="0.25">
      <c r="A103" s="24">
        <v>2.9558579999999999E-12</v>
      </c>
      <c r="B103" s="24">
        <v>38.859000000000002</v>
      </c>
      <c r="C103" s="24">
        <v>-5.6313640000000003E-9</v>
      </c>
      <c r="D103" s="24">
        <v>38.942999999999998</v>
      </c>
    </row>
    <row r="104" spans="1:4" x14ac:dyDescent="0.25">
      <c r="A104" s="24">
        <v>1.8189889999999999E-12</v>
      </c>
      <c r="B104" s="24">
        <v>39.268000000000001</v>
      </c>
      <c r="C104" s="24">
        <v>-6.3514559999999999E-9</v>
      </c>
      <c r="D104" s="24">
        <v>39.348999999999997</v>
      </c>
    </row>
    <row r="105" spans="1:4" x14ac:dyDescent="0.25">
      <c r="A105" s="24">
        <v>4.3200999999999997E-12</v>
      </c>
      <c r="B105" s="24">
        <v>39.674999999999997</v>
      </c>
      <c r="C105" s="24">
        <v>-6.5583659999999999E-9</v>
      </c>
      <c r="D105" s="24">
        <v>39.756</v>
      </c>
    </row>
    <row r="106" spans="1:4" x14ac:dyDescent="0.25">
      <c r="A106" s="24">
        <v>9.0949469999999998E-13</v>
      </c>
      <c r="B106" s="24">
        <v>40.082000000000001</v>
      </c>
      <c r="C106" s="24">
        <v>-6.1386340000000004E-9</v>
      </c>
      <c r="D106" s="24">
        <v>40.162999999999997</v>
      </c>
    </row>
    <row r="107" spans="1:4" x14ac:dyDescent="0.25">
      <c r="A107" s="24">
        <v>-1.136868E-12</v>
      </c>
      <c r="B107" s="24">
        <v>40.488</v>
      </c>
      <c r="C107" s="24">
        <v>-6.3264450000000003E-9</v>
      </c>
      <c r="D107" s="24">
        <v>40.57</v>
      </c>
    </row>
    <row r="108" spans="1:4" x14ac:dyDescent="0.25">
      <c r="A108" s="24">
        <v>9.0949469999999998E-13</v>
      </c>
      <c r="B108" s="24">
        <v>40.895000000000003</v>
      </c>
      <c r="C108" s="24">
        <v>-6.1097580000000004E-9</v>
      </c>
      <c r="D108" s="24">
        <v>40.975999999999999</v>
      </c>
    </row>
    <row r="109" spans="1:4" x14ac:dyDescent="0.25">
      <c r="A109" s="24">
        <v>-6.82121E-13</v>
      </c>
      <c r="B109" s="24">
        <v>41.3</v>
      </c>
      <c r="C109" s="24">
        <v>-6.5101629999999999E-9</v>
      </c>
      <c r="D109" s="24">
        <v>41.384</v>
      </c>
    </row>
    <row r="110" spans="1:4" x14ac:dyDescent="0.25">
      <c r="A110" s="24">
        <v>4.3200999999999997E-12</v>
      </c>
      <c r="B110" s="24">
        <v>41.707000000000001</v>
      </c>
      <c r="C110" s="24">
        <v>-5.9826560000000001E-9</v>
      </c>
      <c r="D110" s="24">
        <v>41.790999999999997</v>
      </c>
    </row>
    <row r="111" spans="1:4" x14ac:dyDescent="0.25">
      <c r="A111" s="24">
        <v>-6.82121E-13</v>
      </c>
      <c r="B111" s="24">
        <v>42.115000000000002</v>
      </c>
      <c r="C111" s="24">
        <v>-6.2671009999999999E-9</v>
      </c>
      <c r="D111" s="24">
        <v>42.195999999999998</v>
      </c>
    </row>
    <row r="112" spans="1:4" x14ac:dyDescent="0.25">
      <c r="A112" s="24">
        <v>3.8653519999999998E-12</v>
      </c>
      <c r="B112" s="24">
        <v>42.521000000000001</v>
      </c>
      <c r="C112" s="24">
        <v>-6.2671009999999999E-9</v>
      </c>
      <c r="D112" s="24">
        <v>42.603000000000002</v>
      </c>
    </row>
    <row r="113" spans="1:4" x14ac:dyDescent="0.25">
      <c r="A113" s="24">
        <v>4.3200999999999997E-12</v>
      </c>
      <c r="B113" s="24">
        <v>42.927999999999997</v>
      </c>
      <c r="C113" s="24">
        <v>-5.66115E-9</v>
      </c>
      <c r="D113" s="24">
        <v>43.009</v>
      </c>
    </row>
    <row r="114" spans="1:4" x14ac:dyDescent="0.25">
      <c r="A114" s="24">
        <v>6.1390890000000001E-12</v>
      </c>
      <c r="B114" s="24">
        <v>43.335000000000001</v>
      </c>
      <c r="C114" s="24">
        <v>-6.100436E-9</v>
      </c>
      <c r="D114" s="24">
        <v>43.415999999999997</v>
      </c>
    </row>
    <row r="115" spans="1:4" x14ac:dyDescent="0.25">
      <c r="A115" s="24">
        <v>5.6843419999999999E-12</v>
      </c>
      <c r="B115" s="24">
        <v>43.741999999999997</v>
      </c>
      <c r="C115" s="24">
        <v>-6.5056159999999997E-9</v>
      </c>
      <c r="D115" s="24">
        <v>43.823999999999998</v>
      </c>
    </row>
    <row r="116" spans="1:4" x14ac:dyDescent="0.25">
      <c r="A116" s="24">
        <v>8.1854519999999996E-12</v>
      </c>
      <c r="B116" s="24">
        <v>44.149000000000001</v>
      </c>
      <c r="C116" s="24">
        <v>-6.0138060000000003E-9</v>
      </c>
      <c r="D116" s="24">
        <v>44.231000000000002</v>
      </c>
    </row>
    <row r="117" spans="1:4" x14ac:dyDescent="0.25">
      <c r="A117" s="24">
        <v>9.0949469999999998E-13</v>
      </c>
      <c r="B117" s="24">
        <v>44.555999999999997</v>
      </c>
      <c r="C117" s="24">
        <v>-5.9237659999999997E-9</v>
      </c>
      <c r="D117" s="24">
        <v>44.637</v>
      </c>
    </row>
    <row r="118" spans="1:4" x14ac:dyDescent="0.25">
      <c r="A118" s="24">
        <v>2.9558579999999999E-12</v>
      </c>
      <c r="B118" s="24">
        <v>44.963000000000001</v>
      </c>
      <c r="C118" s="24">
        <v>-6.2175329999999999E-9</v>
      </c>
      <c r="D118" s="24">
        <v>45.045999999999999</v>
      </c>
    </row>
    <row r="119" spans="1:4" x14ac:dyDescent="0.25">
      <c r="A119" s="24">
        <v>2.9558579999999999E-12</v>
      </c>
      <c r="B119" s="24">
        <v>45.369</v>
      </c>
      <c r="C119" s="24">
        <v>-6.7175280000000003E-9</v>
      </c>
      <c r="D119" s="24">
        <v>45.454000000000001</v>
      </c>
    </row>
    <row r="120" spans="1:4" x14ac:dyDescent="0.25">
      <c r="A120" s="24">
        <v>1.591616E-12</v>
      </c>
      <c r="B120" s="24">
        <v>45.776000000000003</v>
      </c>
      <c r="C120" s="24">
        <v>-6.8828290000000004E-9</v>
      </c>
      <c r="D120" s="24">
        <v>45.860999999999997</v>
      </c>
    </row>
    <row r="121" spans="1:4" x14ac:dyDescent="0.25">
      <c r="A121" s="24">
        <v>2.50111E-12</v>
      </c>
      <c r="B121" s="24">
        <v>46.185000000000002</v>
      </c>
      <c r="C121" s="24">
        <v>-6.2207160000000004E-9</v>
      </c>
      <c r="D121" s="24">
        <v>46.267000000000003</v>
      </c>
    </row>
    <row r="122" spans="1:4" x14ac:dyDescent="0.25">
      <c r="A122" s="24">
        <v>1.364242E-12</v>
      </c>
      <c r="B122" s="24">
        <v>46.591999999999999</v>
      </c>
      <c r="C122" s="24">
        <v>-5.9158079999999998E-9</v>
      </c>
      <c r="D122" s="24">
        <v>46.676000000000002</v>
      </c>
    </row>
    <row r="123" spans="1:4" x14ac:dyDescent="0.25">
      <c r="A123" s="24">
        <v>2.50111E-12</v>
      </c>
      <c r="B123" s="24">
        <v>46.999000000000002</v>
      </c>
      <c r="C123" s="24">
        <v>-6.0524599999999996E-9</v>
      </c>
      <c r="D123" s="24">
        <v>47.08</v>
      </c>
    </row>
    <row r="124" spans="1:4" x14ac:dyDescent="0.25">
      <c r="A124" s="24">
        <v>3.8653519999999998E-12</v>
      </c>
      <c r="B124" s="24">
        <v>47.408999999999999</v>
      </c>
      <c r="C124" s="24">
        <v>-5.9667399999999996E-9</v>
      </c>
      <c r="D124" s="24">
        <v>47.487000000000002</v>
      </c>
    </row>
    <row r="125" spans="1:4" x14ac:dyDescent="0.25">
      <c r="A125" s="24">
        <v>0</v>
      </c>
      <c r="B125" s="24">
        <v>47.817</v>
      </c>
      <c r="C125" s="24">
        <v>-6.0515499999999998E-9</v>
      </c>
      <c r="D125" s="24">
        <v>47.895000000000003</v>
      </c>
    </row>
    <row r="126" spans="1:4" x14ac:dyDescent="0.25">
      <c r="A126" s="24">
        <v>5.0022209999999998E-12</v>
      </c>
      <c r="B126" s="24">
        <v>48.222000000000001</v>
      </c>
      <c r="C126" s="24">
        <v>-6.2659639999999998E-9</v>
      </c>
      <c r="D126" s="24">
        <v>48.302999999999997</v>
      </c>
    </row>
    <row r="127" spans="1:4" x14ac:dyDescent="0.25">
      <c r="A127" s="24">
        <v>-4.5474739999999997E-13</v>
      </c>
      <c r="B127" s="24">
        <v>48.628999999999998</v>
      </c>
      <c r="C127" s="24">
        <v>-6.1900209999999996E-9</v>
      </c>
      <c r="D127" s="24">
        <v>48.71</v>
      </c>
    </row>
    <row r="128" spans="1:4" x14ac:dyDescent="0.25">
      <c r="A128" s="24">
        <v>-4.5474739999999997E-13</v>
      </c>
      <c r="B128" s="24">
        <v>49.033999999999999</v>
      </c>
      <c r="C128" s="24">
        <v>-6.4640060000000003E-9</v>
      </c>
      <c r="D128" s="24">
        <v>49.118000000000002</v>
      </c>
    </row>
    <row r="129" spans="1:4" x14ac:dyDescent="0.25">
      <c r="A129" s="24">
        <v>-3.8653519999999998E-12</v>
      </c>
      <c r="B129" s="24">
        <v>49.441000000000003</v>
      </c>
      <c r="C129" s="24">
        <v>-6.6572740000000001E-9</v>
      </c>
      <c r="D129" s="24">
        <v>49.524000000000001</v>
      </c>
    </row>
    <row r="130" spans="1:4" x14ac:dyDescent="0.25">
      <c r="A130" s="24">
        <v>3.8653519999999998E-12</v>
      </c>
      <c r="B130" s="24">
        <v>49.850999999999999</v>
      </c>
      <c r="C130" s="24">
        <v>-6.313257E-9</v>
      </c>
      <c r="D130" s="24">
        <v>49.930999999999997</v>
      </c>
    </row>
    <row r="131" spans="1:4" x14ac:dyDescent="0.25">
      <c r="A131" s="24">
        <v>8.1854519999999996E-12</v>
      </c>
      <c r="B131" s="24">
        <v>50.26</v>
      </c>
      <c r="C131" s="24">
        <v>-6.324171E-9</v>
      </c>
      <c r="D131" s="24">
        <v>50.338999999999999</v>
      </c>
    </row>
    <row r="132" spans="1:4" x14ac:dyDescent="0.25">
      <c r="A132" s="24">
        <v>1.591616E-12</v>
      </c>
      <c r="B132" s="24">
        <v>50.673000000000002</v>
      </c>
      <c r="C132" s="24">
        <v>-6.4876530000000002E-9</v>
      </c>
      <c r="D132" s="24">
        <v>50.746000000000002</v>
      </c>
    </row>
    <row r="133" spans="1:4" x14ac:dyDescent="0.25">
      <c r="A133" s="24">
        <v>7.7307050000000002E-12</v>
      </c>
      <c r="B133" s="24">
        <v>51.081000000000003</v>
      </c>
      <c r="C133" s="24">
        <v>-6.4824229999999998E-9</v>
      </c>
      <c r="D133" s="24">
        <v>51.152999999999999</v>
      </c>
    </row>
    <row r="134" spans="1:4" x14ac:dyDescent="0.25">
      <c r="A134" s="24">
        <v>2.9558579999999999E-12</v>
      </c>
      <c r="B134" s="24">
        <v>51.488</v>
      </c>
      <c r="C134" s="24">
        <v>-6.5863329999999997E-9</v>
      </c>
      <c r="D134" s="24">
        <v>51.561</v>
      </c>
    </row>
    <row r="135" spans="1:4" x14ac:dyDescent="0.25">
      <c r="A135" s="24">
        <v>7.5033310000000003E-12</v>
      </c>
      <c r="B135" s="24">
        <v>51.895000000000003</v>
      </c>
      <c r="C135" s="24">
        <v>-6.2268550000000002E-9</v>
      </c>
      <c r="D135" s="24">
        <v>51.966000000000001</v>
      </c>
    </row>
    <row r="136" spans="1:4" x14ac:dyDescent="0.25">
      <c r="A136" s="24">
        <v>6.82121E-13</v>
      </c>
      <c r="B136" s="24">
        <v>52.302999999999997</v>
      </c>
      <c r="C136" s="24">
        <v>-6.8089319999999998E-9</v>
      </c>
      <c r="D136" s="24">
        <v>52.374000000000002</v>
      </c>
    </row>
    <row r="137" spans="1:4" x14ac:dyDescent="0.25">
      <c r="A137" s="24">
        <v>2.0463629999999999E-12</v>
      </c>
      <c r="B137" s="24">
        <v>52.707999999999998</v>
      </c>
      <c r="C137" s="24">
        <v>-5.8478239999999998E-9</v>
      </c>
      <c r="D137" s="24">
        <v>52.783000000000001</v>
      </c>
    </row>
    <row r="138" spans="1:4" x14ac:dyDescent="0.25">
      <c r="A138" s="24">
        <v>3.8653519999999998E-12</v>
      </c>
      <c r="B138" s="24">
        <v>53.113999999999997</v>
      </c>
      <c r="C138" s="24">
        <v>-5.9342259999999996E-9</v>
      </c>
      <c r="D138" s="24">
        <v>53.191000000000003</v>
      </c>
    </row>
    <row r="139" spans="1:4" x14ac:dyDescent="0.25">
      <c r="A139" s="24">
        <v>5.2295949999999998E-12</v>
      </c>
      <c r="B139" s="24">
        <v>53.521000000000001</v>
      </c>
      <c r="C139" s="24">
        <v>-6.3137120000000003E-9</v>
      </c>
      <c r="D139" s="24">
        <v>53.600999999999999</v>
      </c>
    </row>
    <row r="140" spans="1:4" x14ac:dyDescent="0.25">
      <c r="A140" s="24">
        <v>-6.82121E-13</v>
      </c>
      <c r="B140" s="24">
        <v>53.929000000000002</v>
      </c>
      <c r="C140" s="24">
        <v>-6.0547339999999999E-9</v>
      </c>
      <c r="D140" s="24">
        <v>54.008000000000003</v>
      </c>
    </row>
    <row r="141" spans="1:4" x14ac:dyDescent="0.25">
      <c r="A141" s="24">
        <v>4.7748469999999999E-12</v>
      </c>
      <c r="B141" s="24">
        <v>54.334000000000003</v>
      </c>
      <c r="C141" s="24">
        <v>-6.5595030000000001E-9</v>
      </c>
      <c r="D141" s="24">
        <v>54.414999999999999</v>
      </c>
    </row>
    <row r="142" spans="1:4" x14ac:dyDescent="0.25">
      <c r="A142" s="24">
        <v>3.8653519999999998E-12</v>
      </c>
      <c r="B142" s="24">
        <v>54.741999999999997</v>
      </c>
      <c r="C142" s="24">
        <v>-6.2937029999999996E-9</v>
      </c>
      <c r="D142" s="24">
        <v>54.820999999999998</v>
      </c>
    </row>
    <row r="143" spans="1:4" x14ac:dyDescent="0.25">
      <c r="A143" s="24">
        <v>-9.0949469999999998E-13</v>
      </c>
      <c r="B143" s="24">
        <v>55.149000000000001</v>
      </c>
      <c r="C143" s="24">
        <v>-6.3239439999999996E-9</v>
      </c>
      <c r="D143" s="24">
        <v>55.228999999999999</v>
      </c>
    </row>
    <row r="144" spans="1:4" x14ac:dyDescent="0.25">
      <c r="A144" s="24">
        <v>5.0022209999999998E-12</v>
      </c>
      <c r="B144" s="24">
        <v>55.557000000000002</v>
      </c>
      <c r="C144" s="24">
        <v>-6.2714209999999997E-9</v>
      </c>
      <c r="D144" s="24">
        <v>55.636000000000003</v>
      </c>
    </row>
    <row r="145" spans="1:4" x14ac:dyDescent="0.25">
      <c r="A145" s="24">
        <v>3.8653519999999998E-12</v>
      </c>
      <c r="B145" s="24">
        <v>55.963000000000001</v>
      </c>
      <c r="C145" s="24">
        <v>-6.1017999999999998E-9</v>
      </c>
      <c r="D145" s="24">
        <v>56.043999999999997</v>
      </c>
    </row>
    <row r="146" spans="1:4" x14ac:dyDescent="0.25">
      <c r="A146" s="24">
        <v>5.0022209999999998E-12</v>
      </c>
      <c r="B146" s="24">
        <v>56.368000000000002</v>
      </c>
      <c r="C146" s="24">
        <v>-6.4646880000000001E-9</v>
      </c>
      <c r="D146" s="24">
        <v>56.45</v>
      </c>
    </row>
    <row r="147" spans="1:4" x14ac:dyDescent="0.25">
      <c r="A147" s="24">
        <v>-9.0949469999999998E-13</v>
      </c>
      <c r="B147" s="24">
        <v>56.774000000000001</v>
      </c>
      <c r="C147" s="24">
        <v>-6.7118439999999999E-9</v>
      </c>
      <c r="D147" s="24">
        <v>56.860999999999997</v>
      </c>
    </row>
    <row r="148" spans="1:4" x14ac:dyDescent="0.25">
      <c r="A148" s="24">
        <v>2.2737369999999998E-13</v>
      </c>
      <c r="B148" s="24">
        <v>57.180999999999997</v>
      </c>
      <c r="C148" s="24">
        <v>-6.5399489999999996E-9</v>
      </c>
      <c r="D148" s="24">
        <v>57.268999999999998</v>
      </c>
    </row>
    <row r="149" spans="1:4" x14ac:dyDescent="0.25">
      <c r="A149" s="24">
        <v>2.9558579999999999E-12</v>
      </c>
      <c r="B149" s="24">
        <v>57.588999999999999</v>
      </c>
      <c r="C149" s="24">
        <v>-5.6998029999999998E-9</v>
      </c>
      <c r="D149" s="24">
        <v>57.677999999999997</v>
      </c>
    </row>
    <row r="150" spans="1:4" x14ac:dyDescent="0.25">
      <c r="A150" s="24">
        <v>-1.8189889999999999E-12</v>
      </c>
      <c r="B150" s="24">
        <v>57.996000000000002</v>
      </c>
      <c r="C150" s="24">
        <v>-5.7668789999999999E-9</v>
      </c>
      <c r="D150" s="24">
        <v>58.085999999999999</v>
      </c>
    </row>
    <row r="151" spans="1:4" x14ac:dyDescent="0.25">
      <c r="A151" s="24">
        <v>3.1832310000000001E-12</v>
      </c>
      <c r="B151" s="24">
        <v>58.404000000000003</v>
      </c>
      <c r="C151" s="24">
        <v>-6.2950679999999996E-9</v>
      </c>
      <c r="D151" s="24">
        <v>58.494999999999997</v>
      </c>
    </row>
    <row r="152" spans="1:4" x14ac:dyDescent="0.25">
      <c r="A152" s="24">
        <v>5.0022209999999998E-12</v>
      </c>
      <c r="B152" s="24">
        <v>58.811999999999998</v>
      </c>
      <c r="C152" s="24">
        <v>-5.8644220000000001E-9</v>
      </c>
      <c r="D152" s="24">
        <v>58.902999999999999</v>
      </c>
    </row>
    <row r="153" spans="1:4" x14ac:dyDescent="0.25">
      <c r="A153" s="24">
        <v>-2.50111E-12</v>
      </c>
      <c r="B153" s="24">
        <v>59.219000000000001</v>
      </c>
      <c r="C153" s="24">
        <v>-6.4205780000000004E-9</v>
      </c>
      <c r="D153" s="24">
        <v>59.311999999999998</v>
      </c>
    </row>
    <row r="154" spans="1:4" x14ac:dyDescent="0.25">
      <c r="A154" s="24">
        <v>-6.1390890000000001E-12</v>
      </c>
      <c r="B154" s="24">
        <v>59.627000000000002</v>
      </c>
      <c r="C154" s="24">
        <v>-6.2889280000000003E-9</v>
      </c>
      <c r="D154" s="24">
        <v>59.720999999999997</v>
      </c>
    </row>
    <row r="155" spans="1:4" x14ac:dyDescent="0.25">
      <c r="A155" s="24">
        <v>3.4106050000000001E-12</v>
      </c>
      <c r="B155" s="24">
        <v>60.034999999999997</v>
      </c>
      <c r="C155" s="24">
        <v>-6.4903819999999999E-9</v>
      </c>
      <c r="D155" s="24">
        <v>60.127000000000002</v>
      </c>
    </row>
    <row r="156" spans="1:4" x14ac:dyDescent="0.25">
      <c r="A156" s="24">
        <v>4.7748469999999999E-12</v>
      </c>
      <c r="B156" s="24">
        <v>60.444000000000003</v>
      </c>
      <c r="C156" s="24">
        <v>-6.4126199999999997E-9</v>
      </c>
      <c r="D156" s="24">
        <v>60.533999999999999</v>
      </c>
    </row>
    <row r="157" spans="1:4" x14ac:dyDescent="0.25">
      <c r="A157" s="24">
        <v>2.9558579999999999E-12</v>
      </c>
      <c r="B157" s="24">
        <v>60.851999999999997</v>
      </c>
      <c r="C157" s="24">
        <v>-6.5567749999999998E-9</v>
      </c>
      <c r="D157" s="24">
        <v>60.942999999999998</v>
      </c>
    </row>
    <row r="158" spans="1:4" x14ac:dyDescent="0.25">
      <c r="A158" s="24">
        <v>-2.0463629999999999E-12</v>
      </c>
      <c r="B158" s="24">
        <v>61.26</v>
      </c>
      <c r="C158" s="24">
        <v>-6.4035249999999998E-9</v>
      </c>
      <c r="D158" s="24">
        <v>61.356000000000002</v>
      </c>
    </row>
    <row r="159" spans="1:4" x14ac:dyDescent="0.25">
      <c r="A159" s="24">
        <v>8.6401999999999995E-12</v>
      </c>
      <c r="B159" s="24">
        <v>61.667999999999999</v>
      </c>
      <c r="C159" s="24">
        <v>-6.5572289999999998E-9</v>
      </c>
      <c r="D159" s="24">
        <v>61.764000000000003</v>
      </c>
    </row>
    <row r="160" spans="1:4" x14ac:dyDescent="0.25">
      <c r="A160" s="24">
        <v>6.593837E-12</v>
      </c>
      <c r="B160" s="24">
        <v>62.075000000000003</v>
      </c>
      <c r="C160" s="24">
        <v>-6.0172169999999999E-9</v>
      </c>
      <c r="D160" s="24">
        <v>62.171999999999997</v>
      </c>
    </row>
    <row r="161" spans="1:4" x14ac:dyDescent="0.25">
      <c r="A161" s="24">
        <v>2.50111E-12</v>
      </c>
      <c r="B161" s="24">
        <v>62.484999999999999</v>
      </c>
      <c r="C161" s="24">
        <v>-6.4972030000000004E-9</v>
      </c>
      <c r="D161" s="24">
        <v>62.578000000000003</v>
      </c>
    </row>
    <row r="162" spans="1:4" x14ac:dyDescent="0.25">
      <c r="A162" s="24">
        <v>2.9558579999999999E-12</v>
      </c>
      <c r="B162" s="24">
        <v>62.893999999999998</v>
      </c>
      <c r="C162" s="24">
        <v>-5.7502800000000001E-9</v>
      </c>
      <c r="D162" s="24">
        <v>62.984000000000002</v>
      </c>
    </row>
    <row r="163" spans="1:4" x14ac:dyDescent="0.25">
      <c r="A163" s="24">
        <v>1.8189889999999999E-12</v>
      </c>
      <c r="B163" s="24">
        <v>63.302</v>
      </c>
      <c r="C163" s="24">
        <v>-6.2004800000000001E-9</v>
      </c>
      <c r="D163" s="24">
        <v>63.396999999999998</v>
      </c>
    </row>
    <row r="164" spans="1:4" x14ac:dyDescent="0.25">
      <c r="A164" s="24">
        <v>5.0022209999999998E-12</v>
      </c>
      <c r="B164" s="24">
        <v>63.709000000000003</v>
      </c>
      <c r="C164" s="24">
        <v>-5.7270879999999997E-9</v>
      </c>
      <c r="D164" s="24">
        <v>63.802999999999997</v>
      </c>
    </row>
    <row r="165" spans="1:4" x14ac:dyDescent="0.25">
      <c r="A165" s="24">
        <v>6.82121E-13</v>
      </c>
      <c r="B165" s="24">
        <v>64.117999999999995</v>
      </c>
      <c r="C165" s="24">
        <v>-5.9712869999999998E-9</v>
      </c>
      <c r="D165" s="24">
        <v>64.210999999999999</v>
      </c>
    </row>
    <row r="166" spans="1:4" x14ac:dyDescent="0.25">
      <c r="A166" s="24">
        <v>4.5474739999999997E-12</v>
      </c>
      <c r="B166" s="24">
        <v>64.525000000000006</v>
      </c>
      <c r="C166" s="24">
        <v>-6.1443190000000002E-9</v>
      </c>
      <c r="D166" s="24">
        <v>64.617000000000004</v>
      </c>
    </row>
    <row r="167" spans="1:4" x14ac:dyDescent="0.25">
      <c r="A167" s="24">
        <v>6.82121E-13</v>
      </c>
      <c r="B167" s="24">
        <v>64.932000000000002</v>
      </c>
      <c r="C167" s="24">
        <v>-5.8314529999999999E-9</v>
      </c>
      <c r="D167" s="24">
        <v>65.024000000000001</v>
      </c>
    </row>
    <row r="168" spans="1:4" x14ac:dyDescent="0.25">
      <c r="A168" s="24">
        <v>-4.5474739999999997E-13</v>
      </c>
      <c r="B168" s="24">
        <v>65.34</v>
      </c>
      <c r="C168" s="24">
        <v>-6.224127E-9</v>
      </c>
      <c r="D168" s="24">
        <v>65.430999999999997</v>
      </c>
    </row>
    <row r="169" spans="1:4" x14ac:dyDescent="0.25">
      <c r="A169" s="24">
        <v>6.1390890000000001E-12</v>
      </c>
      <c r="B169" s="24">
        <v>65.753</v>
      </c>
      <c r="C169" s="24">
        <v>-6.3703279999999996E-9</v>
      </c>
      <c r="D169" s="24">
        <v>65.837999999999994</v>
      </c>
    </row>
    <row r="170" spans="1:4" x14ac:dyDescent="0.25">
      <c r="A170" s="24">
        <v>2.50111E-12</v>
      </c>
      <c r="B170" s="24">
        <v>66.161000000000001</v>
      </c>
      <c r="C170" s="24">
        <v>-6.5883800000000004E-9</v>
      </c>
      <c r="D170" s="24">
        <v>66.245000000000005</v>
      </c>
    </row>
    <row r="171" spans="1:4" x14ac:dyDescent="0.25">
      <c r="A171" s="24">
        <v>7.2759579999999993E-12</v>
      </c>
      <c r="B171" s="24">
        <v>66.567999999999998</v>
      </c>
      <c r="C171" s="24">
        <v>-6.9642280000000002E-9</v>
      </c>
      <c r="D171" s="24">
        <v>66.653000000000006</v>
      </c>
    </row>
    <row r="172" spans="1:4" x14ac:dyDescent="0.25">
      <c r="A172" s="24">
        <v>9.0949469999999998E-13</v>
      </c>
      <c r="B172" s="24">
        <v>66.975999999999999</v>
      </c>
      <c r="C172" s="24">
        <v>-6.18661E-9</v>
      </c>
      <c r="D172" s="24">
        <v>67.058000000000007</v>
      </c>
    </row>
    <row r="173" spans="1:4" x14ac:dyDescent="0.25">
      <c r="A173" s="24">
        <v>2.0463629999999999E-12</v>
      </c>
      <c r="B173" s="24">
        <v>67.382000000000005</v>
      </c>
      <c r="C173" s="24">
        <v>-6.3530480000000003E-9</v>
      </c>
      <c r="D173" s="24">
        <v>67.465000000000003</v>
      </c>
    </row>
    <row r="174" spans="1:4" x14ac:dyDescent="0.25">
      <c r="A174" s="24">
        <v>2.728484E-12</v>
      </c>
      <c r="B174" s="24">
        <v>67.792000000000002</v>
      </c>
      <c r="C174" s="24">
        <v>-6.4692359999999998E-9</v>
      </c>
      <c r="D174" s="24">
        <v>67.875</v>
      </c>
    </row>
    <row r="175" spans="1:4" x14ac:dyDescent="0.25">
      <c r="A175" s="24">
        <v>-4.0927259999999998E-12</v>
      </c>
      <c r="B175" s="24">
        <v>68.197999999999993</v>
      </c>
      <c r="C175" s="24">
        <v>-6.4337659999999998E-9</v>
      </c>
      <c r="D175" s="24">
        <v>68.281000000000006</v>
      </c>
    </row>
    <row r="176" spans="1:4" x14ac:dyDescent="0.25">
      <c r="A176" s="24">
        <v>4.3200999999999997E-12</v>
      </c>
      <c r="B176" s="24">
        <v>68.605000000000004</v>
      </c>
      <c r="C176" s="24">
        <v>-6.493792E-9</v>
      </c>
      <c r="D176" s="24">
        <v>68.688000000000002</v>
      </c>
    </row>
    <row r="177" spans="1:4" x14ac:dyDescent="0.25">
      <c r="A177" s="24">
        <v>5.2295949999999998E-12</v>
      </c>
      <c r="B177" s="24">
        <v>69.012</v>
      </c>
      <c r="C177" s="24">
        <v>-6.7711880000000003E-9</v>
      </c>
      <c r="D177" s="24">
        <v>69.108000000000004</v>
      </c>
    </row>
    <row r="178" spans="1:4" x14ac:dyDescent="0.25">
      <c r="A178" s="24">
        <v>3.4106050000000001E-12</v>
      </c>
      <c r="B178" s="24">
        <v>69.426000000000002</v>
      </c>
      <c r="C178" s="24">
        <v>-6.2218529999999997E-9</v>
      </c>
      <c r="D178" s="24">
        <v>69.513999999999996</v>
      </c>
    </row>
    <row r="179" spans="1:4" x14ac:dyDescent="0.25">
      <c r="A179" s="24">
        <v>1.8189889999999999E-12</v>
      </c>
      <c r="B179" s="24">
        <v>69.837000000000003</v>
      </c>
      <c r="C179" s="24">
        <v>-6.8562260000000004E-9</v>
      </c>
      <c r="D179" s="24">
        <v>69.921000000000006</v>
      </c>
    </row>
    <row r="180" spans="1:4" x14ac:dyDescent="0.25">
      <c r="A180" s="24">
        <v>2.50111E-12</v>
      </c>
      <c r="B180" s="24">
        <v>70.245999999999995</v>
      </c>
      <c r="C180" s="24">
        <v>-5.9985719999999997E-9</v>
      </c>
      <c r="D180" s="24">
        <v>70.326999999999998</v>
      </c>
    </row>
    <row r="181" spans="1:4" x14ac:dyDescent="0.25">
      <c r="A181" s="24">
        <v>2.9558579999999999E-12</v>
      </c>
      <c r="B181" s="24">
        <v>70.653000000000006</v>
      </c>
      <c r="C181" s="24">
        <v>-6.1447739999999997E-9</v>
      </c>
      <c r="D181" s="24">
        <v>70.733999999999995</v>
      </c>
    </row>
    <row r="182" spans="1:4" x14ac:dyDescent="0.25">
      <c r="A182" s="24">
        <v>4.5474739999999997E-12</v>
      </c>
      <c r="B182" s="24">
        <v>71.061999999999998</v>
      </c>
      <c r="C182" s="24">
        <v>-6.1349969999999999E-9</v>
      </c>
      <c r="D182" s="24">
        <v>71.141000000000005</v>
      </c>
    </row>
    <row r="183" spans="1:4" x14ac:dyDescent="0.25">
      <c r="A183" s="24">
        <v>1.8189889999999999E-12</v>
      </c>
      <c r="B183" s="24">
        <v>71.481999999999999</v>
      </c>
      <c r="C183" s="24">
        <v>-6.4540020000000001E-9</v>
      </c>
      <c r="D183" s="24">
        <v>71.549000000000007</v>
      </c>
    </row>
    <row r="184" spans="1:4" x14ac:dyDescent="0.25">
      <c r="A184" s="24">
        <v>2.50111E-12</v>
      </c>
      <c r="B184" s="24">
        <v>71.89</v>
      </c>
      <c r="C184" s="24">
        <v>-5.395577E-9</v>
      </c>
      <c r="D184" s="24">
        <v>71.956999999999994</v>
      </c>
    </row>
    <row r="185" spans="1:4" x14ac:dyDescent="0.25">
      <c r="A185" s="24">
        <v>4.7748469999999999E-12</v>
      </c>
      <c r="B185" s="24">
        <v>72.296999999999997</v>
      </c>
      <c r="C185" s="24">
        <v>-5.9110329999999997E-9</v>
      </c>
      <c r="D185" s="24">
        <v>72.364999999999995</v>
      </c>
    </row>
    <row r="186" spans="1:4" x14ac:dyDescent="0.25">
      <c r="A186" s="24">
        <v>6.82121E-13</v>
      </c>
      <c r="B186" s="24">
        <v>72.703999999999994</v>
      </c>
      <c r="C186" s="24">
        <v>-5.6736550000000001E-9</v>
      </c>
      <c r="D186" s="24">
        <v>72.772999999999996</v>
      </c>
    </row>
    <row r="187" spans="1:4" x14ac:dyDescent="0.25">
      <c r="A187" s="24">
        <v>7.5033310000000003E-12</v>
      </c>
      <c r="B187" s="24">
        <v>73.108999999999995</v>
      </c>
      <c r="C187" s="24">
        <v>-6.1093030000000001E-9</v>
      </c>
      <c r="D187" s="24">
        <v>73.180000000000007</v>
      </c>
    </row>
    <row r="188" spans="1:4" x14ac:dyDescent="0.25">
      <c r="A188" s="24">
        <v>3.4106050000000001E-12</v>
      </c>
      <c r="B188" s="24">
        <v>73.516000000000005</v>
      </c>
      <c r="C188" s="24">
        <v>-6.3662359999999997E-9</v>
      </c>
      <c r="D188" s="24">
        <v>73.585999999999999</v>
      </c>
    </row>
    <row r="189" spans="1:4" x14ac:dyDescent="0.25">
      <c r="A189" s="24">
        <v>1.364242E-12</v>
      </c>
      <c r="B189" s="24">
        <v>73.923000000000002</v>
      </c>
      <c r="C189" s="24">
        <v>-5.741867E-9</v>
      </c>
      <c r="D189" s="24">
        <v>73.992999999999995</v>
      </c>
    </row>
    <row r="190" spans="1:4" x14ac:dyDescent="0.25">
      <c r="A190" s="24">
        <v>5.6843419999999999E-12</v>
      </c>
      <c r="B190" s="24">
        <v>74.33</v>
      </c>
      <c r="C190" s="24">
        <v>-5.8548719999999999E-9</v>
      </c>
      <c r="D190" s="24">
        <v>74.403000000000006</v>
      </c>
    </row>
    <row r="191" spans="1:4" x14ac:dyDescent="0.25">
      <c r="A191" s="24">
        <v>7.2759579999999993E-12</v>
      </c>
      <c r="B191" s="24">
        <v>74.736000000000004</v>
      </c>
      <c r="C191" s="24">
        <v>-5.9837930000000002E-9</v>
      </c>
      <c r="D191" s="24">
        <v>74.813000000000002</v>
      </c>
    </row>
    <row r="192" spans="1:4" x14ac:dyDescent="0.25">
      <c r="A192" s="24">
        <v>3.4106050000000001E-12</v>
      </c>
      <c r="B192" s="24">
        <v>75.143000000000001</v>
      </c>
      <c r="C192" s="24">
        <v>-5.8628299999999997E-9</v>
      </c>
      <c r="D192" s="24">
        <v>75.218000000000004</v>
      </c>
    </row>
    <row r="193" spans="1:4" x14ac:dyDescent="0.25">
      <c r="A193" s="24">
        <v>8.1854519999999996E-12</v>
      </c>
      <c r="B193" s="24">
        <v>75.555000000000007</v>
      </c>
      <c r="C193" s="24">
        <v>-6.5626859999999998E-9</v>
      </c>
      <c r="D193" s="24">
        <v>75.626999999999995</v>
      </c>
    </row>
    <row r="194" spans="1:4" x14ac:dyDescent="0.25">
      <c r="A194" s="24">
        <v>9.0949469999999998E-13</v>
      </c>
      <c r="B194" s="24">
        <v>75.963999999999999</v>
      </c>
      <c r="C194" s="24">
        <v>-6.2389060000000003E-9</v>
      </c>
      <c r="D194" s="24">
        <v>76.031999999999996</v>
      </c>
    </row>
    <row r="195" spans="1:4" x14ac:dyDescent="0.25">
      <c r="A195" s="24">
        <v>2.0463629999999999E-12</v>
      </c>
      <c r="B195" s="24">
        <v>76.37</v>
      </c>
      <c r="C195" s="24">
        <v>-6.2725579999999999E-9</v>
      </c>
      <c r="D195" s="24">
        <v>76.438000000000002</v>
      </c>
    </row>
    <row r="196" spans="1:4" x14ac:dyDescent="0.25">
      <c r="A196" s="24">
        <v>9.0949469999999998E-13</v>
      </c>
      <c r="B196" s="24">
        <v>76.778000000000006</v>
      </c>
      <c r="C196" s="24">
        <v>-5.4710649999999999E-9</v>
      </c>
      <c r="D196" s="24">
        <v>76.846999999999994</v>
      </c>
    </row>
    <row r="197" spans="1:4" x14ac:dyDescent="0.25">
      <c r="A197" s="24">
        <v>-8.6401999999999995E-12</v>
      </c>
      <c r="B197" s="24">
        <v>77.183000000000007</v>
      </c>
      <c r="C197" s="24">
        <v>-5.5867990000000003E-9</v>
      </c>
      <c r="D197" s="24">
        <v>77.253</v>
      </c>
    </row>
    <row r="198" spans="1:4" x14ac:dyDescent="0.25">
      <c r="A198" s="24">
        <v>-5.28189E-10</v>
      </c>
      <c r="B198" s="24">
        <v>77.597999999999999</v>
      </c>
      <c r="C198" s="24">
        <v>-6.3673720000000003E-9</v>
      </c>
      <c r="D198" s="24">
        <v>77.661000000000001</v>
      </c>
    </row>
    <row r="199" spans="1:4" x14ac:dyDescent="0.25">
      <c r="A199" s="24">
        <v>5.0022209999999998E-12</v>
      </c>
      <c r="B199" s="24">
        <v>78.004999999999995</v>
      </c>
      <c r="C199" s="24">
        <v>-6.5545010000000004E-9</v>
      </c>
      <c r="D199" s="24">
        <v>78.067999999999998</v>
      </c>
    </row>
    <row r="200" spans="1:4" x14ac:dyDescent="0.25">
      <c r="A200" s="24">
        <v>1.8189889999999999E-12</v>
      </c>
      <c r="B200" s="24">
        <v>78.412999999999997</v>
      </c>
      <c r="C200" s="24">
        <v>-6.0113049999999996E-9</v>
      </c>
      <c r="D200" s="24">
        <v>78.474000000000004</v>
      </c>
    </row>
    <row r="201" spans="1:4" x14ac:dyDescent="0.25">
      <c r="A201" s="24">
        <v>4.5474739999999997E-12</v>
      </c>
      <c r="B201" s="24">
        <v>78.820999999999998</v>
      </c>
      <c r="C201" s="24">
        <v>-6.2700559999999997E-9</v>
      </c>
      <c r="D201" s="24">
        <v>78.881</v>
      </c>
    </row>
    <row r="202" spans="1:4" x14ac:dyDescent="0.25">
      <c r="A202" s="24">
        <v>4.7748469999999999E-12</v>
      </c>
      <c r="B202" s="24">
        <v>79.23</v>
      </c>
      <c r="C202" s="24">
        <v>-5.9758350000000004E-9</v>
      </c>
      <c r="D202" s="24">
        <v>79.290999999999997</v>
      </c>
    </row>
    <row r="203" spans="1:4" x14ac:dyDescent="0.25">
      <c r="A203" s="24">
        <v>1.591616E-12</v>
      </c>
      <c r="B203" s="24">
        <v>79.635999999999996</v>
      </c>
      <c r="C203" s="24">
        <v>-6.3694190000000002E-9</v>
      </c>
      <c r="D203" s="24">
        <v>79.701999999999998</v>
      </c>
    </row>
    <row r="204" spans="1:4" x14ac:dyDescent="0.25">
      <c r="A204" s="24">
        <v>2.9558579999999999E-12</v>
      </c>
      <c r="B204" s="24">
        <v>80.043999999999997</v>
      </c>
      <c r="C204" s="24">
        <v>-6.4430880000000001E-9</v>
      </c>
      <c r="D204" s="24">
        <v>80.108000000000004</v>
      </c>
    </row>
    <row r="205" spans="1:4" x14ac:dyDescent="0.25">
      <c r="A205" s="24">
        <v>6.593837E-12</v>
      </c>
      <c r="B205" s="24">
        <v>80.45</v>
      </c>
      <c r="C205" s="24">
        <v>-6.0647380000000001E-9</v>
      </c>
      <c r="D205" s="24">
        <v>80.518000000000001</v>
      </c>
    </row>
    <row r="206" spans="1:4" x14ac:dyDescent="0.25">
      <c r="A206" s="24">
        <v>7.0485840000000001E-12</v>
      </c>
      <c r="B206" s="24">
        <v>80.855999999999995</v>
      </c>
      <c r="C206" s="24">
        <v>-6.5610949999999997E-9</v>
      </c>
      <c r="D206" s="24">
        <v>80.924000000000007</v>
      </c>
    </row>
    <row r="207" spans="1:4" x14ac:dyDescent="0.25">
      <c r="A207" s="24">
        <v>-4.9112709999999999E-11</v>
      </c>
      <c r="B207" s="24">
        <v>81.263000000000005</v>
      </c>
      <c r="C207" s="24">
        <v>-6.0265390000000003E-9</v>
      </c>
      <c r="D207" s="24">
        <v>81.33</v>
      </c>
    </row>
    <row r="208" spans="1:4" x14ac:dyDescent="0.25">
      <c r="A208" s="24">
        <v>2.50111E-12</v>
      </c>
      <c r="B208" s="24">
        <v>81.671000000000006</v>
      </c>
      <c r="C208" s="24">
        <v>-6.2552770000000002E-9</v>
      </c>
      <c r="D208" s="24">
        <v>81.736999999999995</v>
      </c>
    </row>
    <row r="209" spans="1:4" x14ac:dyDescent="0.25">
      <c r="A209" s="24">
        <v>3.8653519999999998E-12</v>
      </c>
      <c r="B209" s="24">
        <v>82.076999999999998</v>
      </c>
      <c r="C209" s="24">
        <v>-6.2987059999999996E-9</v>
      </c>
      <c r="D209" s="24">
        <v>82.144999999999996</v>
      </c>
    </row>
    <row r="210" spans="1:4" x14ac:dyDescent="0.25">
      <c r="A210" s="24">
        <v>-2.751221E-11</v>
      </c>
      <c r="B210" s="24">
        <v>82.483000000000004</v>
      </c>
      <c r="C210" s="24">
        <v>-5.4856169999999998E-9</v>
      </c>
      <c r="D210" s="24">
        <v>82.552000000000007</v>
      </c>
    </row>
    <row r="211" spans="1:4" x14ac:dyDescent="0.25">
      <c r="A211" s="24">
        <v>4.3200999999999997E-12</v>
      </c>
      <c r="B211" s="24">
        <v>82.891000000000005</v>
      </c>
      <c r="C211" s="24">
        <v>-5.6897989999999996E-9</v>
      </c>
      <c r="D211" s="24">
        <v>82.96</v>
      </c>
    </row>
    <row r="212" spans="1:4" x14ac:dyDescent="0.25">
      <c r="A212" s="24">
        <v>2.50111E-12</v>
      </c>
      <c r="B212" s="24">
        <v>83.298000000000002</v>
      </c>
      <c r="C212" s="24">
        <v>-6.2789240000000001E-9</v>
      </c>
      <c r="D212" s="24">
        <v>83.367999999999995</v>
      </c>
    </row>
    <row r="213" spans="1:4" x14ac:dyDescent="0.25">
      <c r="A213" s="24">
        <v>-1.6825650000000001E-11</v>
      </c>
      <c r="B213" s="24">
        <v>83.706999999999994</v>
      </c>
      <c r="C213" s="24">
        <v>-6.3196239999999998E-9</v>
      </c>
      <c r="D213" s="24">
        <v>83.774000000000001</v>
      </c>
    </row>
    <row r="214" spans="1:4" x14ac:dyDescent="0.25">
      <c r="A214" s="24">
        <v>2.50111E-12</v>
      </c>
      <c r="B214" s="24">
        <v>84.114999999999995</v>
      </c>
      <c r="C214" s="24">
        <v>-6.6027040000000004E-9</v>
      </c>
      <c r="D214" s="24">
        <v>84.180999999999997</v>
      </c>
    </row>
    <row r="215" spans="1:4" x14ac:dyDescent="0.25">
      <c r="A215" s="24">
        <v>-3.8653519999999998E-12</v>
      </c>
      <c r="B215" s="24">
        <v>84.521000000000001</v>
      </c>
      <c r="C215" s="24">
        <v>-6.1679660000000001E-9</v>
      </c>
      <c r="D215" s="24">
        <v>84.588999999999999</v>
      </c>
    </row>
    <row r="216" spans="1:4" x14ac:dyDescent="0.25">
      <c r="A216" s="24">
        <v>4.7748469999999999E-12</v>
      </c>
      <c r="B216" s="24">
        <v>84.93</v>
      </c>
      <c r="C216" s="24">
        <v>-6.002665E-9</v>
      </c>
      <c r="D216" s="24">
        <v>84.995999999999995</v>
      </c>
    </row>
    <row r="217" spans="1:4" x14ac:dyDescent="0.25">
      <c r="A217" s="24">
        <v>6.82121E-13</v>
      </c>
      <c r="B217" s="24">
        <v>85.335999999999999</v>
      </c>
      <c r="C217" s="24">
        <v>-6.4360389999999997E-9</v>
      </c>
      <c r="D217" s="24">
        <v>85.405000000000001</v>
      </c>
    </row>
    <row r="218" spans="1:4" x14ac:dyDescent="0.25">
      <c r="A218" s="24">
        <v>5.6843419999999999E-12</v>
      </c>
      <c r="B218" s="24">
        <v>85.741</v>
      </c>
      <c r="C218" s="24">
        <v>-5.9412739999999997E-9</v>
      </c>
      <c r="D218" s="24">
        <v>85.811000000000007</v>
      </c>
    </row>
    <row r="219" spans="1:4" x14ac:dyDescent="0.25">
      <c r="A219" s="24">
        <v>5.9117159999999999E-12</v>
      </c>
      <c r="B219" s="24">
        <v>86.15</v>
      </c>
      <c r="C219" s="24">
        <v>-6.1452279999999997E-9</v>
      </c>
      <c r="D219" s="24">
        <v>86.218000000000004</v>
      </c>
    </row>
    <row r="220" spans="1:4" x14ac:dyDescent="0.25">
      <c r="A220" s="24">
        <v>4.3200999999999997E-12</v>
      </c>
      <c r="B220" s="24">
        <v>86.557000000000002</v>
      </c>
      <c r="C220" s="24">
        <v>-6.3964760000000002E-9</v>
      </c>
      <c r="D220" s="24">
        <v>86.626000000000005</v>
      </c>
    </row>
    <row r="221" spans="1:4" x14ac:dyDescent="0.25">
      <c r="A221" s="24">
        <v>1.364242E-12</v>
      </c>
      <c r="B221" s="24">
        <v>86.963999999999999</v>
      </c>
      <c r="C221" s="24">
        <v>-6.2111669999999996E-9</v>
      </c>
      <c r="D221" s="24">
        <v>87.031999999999996</v>
      </c>
    </row>
    <row r="222" spans="1:4" x14ac:dyDescent="0.25">
      <c r="A222" s="24">
        <v>4.5474739999999997E-13</v>
      </c>
      <c r="B222" s="24">
        <v>87.372</v>
      </c>
      <c r="C222" s="24">
        <v>-6.1318129999999999E-9</v>
      </c>
      <c r="D222" s="24">
        <v>87.441999999999993</v>
      </c>
    </row>
    <row r="223" spans="1:4" x14ac:dyDescent="0.25">
      <c r="A223" s="24"/>
      <c r="B223" s="24"/>
      <c r="C223" s="24">
        <v>-6.0751969999999997E-9</v>
      </c>
      <c r="D223" s="24">
        <v>87.85</v>
      </c>
    </row>
    <row r="224" spans="1:4" x14ac:dyDescent="0.25">
      <c r="A224" s="24"/>
      <c r="B224" s="24"/>
      <c r="C224" s="24">
        <v>-6.2925660000000003E-9</v>
      </c>
      <c r="D224" s="24">
        <v>88.256</v>
      </c>
    </row>
    <row r="225" spans="1:4" x14ac:dyDescent="0.25">
      <c r="A225" s="24"/>
      <c r="B225" s="24"/>
      <c r="C225" s="24">
        <v>-5.9123979999999997E-9</v>
      </c>
      <c r="D225" s="24">
        <v>88.667000000000002</v>
      </c>
    </row>
    <row r="226" spans="1:4" x14ac:dyDescent="0.25">
      <c r="A226" s="24"/>
      <c r="B226" s="24"/>
      <c r="C226" s="24">
        <v>-6.1434089999999997E-9</v>
      </c>
      <c r="D226" s="24">
        <v>89.075000000000003</v>
      </c>
    </row>
    <row r="227" spans="1:4" x14ac:dyDescent="0.25">
      <c r="A227" s="24"/>
      <c r="B227" s="24"/>
      <c r="C227" s="24">
        <v>-6.2161690000000001E-9</v>
      </c>
      <c r="D227" s="24">
        <v>89.483000000000004</v>
      </c>
    </row>
    <row r="228" spans="1:4" x14ac:dyDescent="0.25">
      <c r="A228" s="24"/>
      <c r="B228" s="24"/>
      <c r="C228" s="24">
        <v>-6.298933E-9</v>
      </c>
      <c r="D228" s="24">
        <v>89.893000000000001</v>
      </c>
    </row>
    <row r="229" spans="1:4" x14ac:dyDescent="0.25">
      <c r="A229" s="24"/>
      <c r="B229" s="24"/>
      <c r="C229" s="24">
        <v>-6.0210820000000003E-9</v>
      </c>
      <c r="D229" s="24">
        <v>90.299000000000007</v>
      </c>
    </row>
    <row r="230" spans="1:4" x14ac:dyDescent="0.25">
      <c r="A230" s="24"/>
      <c r="B230" s="24"/>
      <c r="C230" s="24">
        <v>-5.9840199999999998E-9</v>
      </c>
      <c r="D230" s="24">
        <v>90.709000000000003</v>
      </c>
    </row>
    <row r="231" spans="1:4" x14ac:dyDescent="0.25">
      <c r="A231" s="24"/>
      <c r="B231" s="24"/>
      <c r="C231" s="24">
        <v>-6.0654199999999999E-9</v>
      </c>
      <c r="D231" s="24">
        <v>91.117999999999995</v>
      </c>
    </row>
    <row r="232" spans="1:4" x14ac:dyDescent="0.25">
      <c r="A232" s="24"/>
      <c r="B232" s="24"/>
      <c r="C232" s="24">
        <v>-6.4255800000000001E-9</v>
      </c>
      <c r="D232" s="24">
        <v>91.53</v>
      </c>
    </row>
    <row r="233" spans="1:4" x14ac:dyDescent="0.25">
      <c r="A233" s="24"/>
      <c r="B233" s="24"/>
      <c r="C233" s="24">
        <v>-5.9815189999999999E-9</v>
      </c>
      <c r="D233" s="24">
        <v>91.938999999999993</v>
      </c>
    </row>
    <row r="234" spans="1:4" x14ac:dyDescent="0.25">
      <c r="A234" s="24"/>
      <c r="B234" s="24"/>
      <c r="C234" s="24">
        <v>-6.4533200000000002E-9</v>
      </c>
      <c r="D234" s="24">
        <v>92.346999999999994</v>
      </c>
    </row>
    <row r="235" spans="1:4" x14ac:dyDescent="0.25">
      <c r="A235" s="24"/>
      <c r="B235" s="24"/>
      <c r="C235" s="24">
        <v>-6.6920620000000004E-9</v>
      </c>
      <c r="D235" s="24">
        <v>92.757000000000005</v>
      </c>
    </row>
    <row r="236" spans="1:4" x14ac:dyDescent="0.25">
      <c r="A236" s="24"/>
      <c r="B236" s="24"/>
      <c r="C236" s="24">
        <v>-6.3103020000000002E-9</v>
      </c>
      <c r="D236" s="24">
        <v>93.162999999999997</v>
      </c>
    </row>
    <row r="237" spans="1:4" x14ac:dyDescent="0.25">
      <c r="A237" s="24"/>
      <c r="B237" s="24"/>
      <c r="C237" s="24">
        <v>-6.2109389999999997E-9</v>
      </c>
      <c r="D237" s="24">
        <v>93.569000000000003</v>
      </c>
    </row>
    <row r="238" spans="1:4" x14ac:dyDescent="0.25">
      <c r="A238" s="24"/>
      <c r="B238" s="24"/>
      <c r="C238" s="24">
        <v>-5.913307E-9</v>
      </c>
      <c r="D238" s="24">
        <v>93.977999999999994</v>
      </c>
    </row>
    <row r="239" spans="1:4" x14ac:dyDescent="0.25">
      <c r="A239" s="24"/>
      <c r="B239" s="24"/>
      <c r="C239" s="24">
        <v>-6.9360340000000001E-9</v>
      </c>
      <c r="D239" s="24">
        <v>94.387</v>
      </c>
    </row>
    <row r="240" spans="1:4" x14ac:dyDescent="0.25">
      <c r="A240" s="24"/>
      <c r="B240" s="24"/>
      <c r="C240" s="24">
        <v>-6.0708769999999999E-9</v>
      </c>
      <c r="D240" s="24">
        <v>94.796000000000006</v>
      </c>
    </row>
    <row r="241" spans="1:4" x14ac:dyDescent="0.25">
      <c r="A241" s="24"/>
      <c r="B241" s="24"/>
      <c r="C241" s="24">
        <v>-6.5335830000000002E-9</v>
      </c>
      <c r="D241" s="24">
        <v>95.203000000000003</v>
      </c>
    </row>
    <row r="242" spans="1:4" x14ac:dyDescent="0.25">
      <c r="A242" s="24"/>
      <c r="B242" s="24"/>
      <c r="C242" s="24">
        <v>-5.8976179999999999E-9</v>
      </c>
      <c r="D242" s="24">
        <v>95.611000000000004</v>
      </c>
    </row>
    <row r="243" spans="1:4" x14ac:dyDescent="0.25">
      <c r="A243" s="24"/>
      <c r="B243" s="24"/>
      <c r="C243" s="24">
        <v>-6.131131E-9</v>
      </c>
      <c r="D243" s="24">
        <v>96.02</v>
      </c>
    </row>
    <row r="244" spans="1:4" x14ac:dyDescent="0.25">
      <c r="A244" s="24"/>
      <c r="B244" s="24"/>
      <c r="C244" s="24">
        <v>-6.18661E-9</v>
      </c>
      <c r="D244" s="24">
        <v>96.427000000000007</v>
      </c>
    </row>
    <row r="245" spans="1:4" x14ac:dyDescent="0.25">
      <c r="A245" s="24"/>
      <c r="B245" s="24"/>
      <c r="C245" s="24">
        <v>-5.9492320000000004E-9</v>
      </c>
      <c r="D245" s="24">
        <v>96.834999999999994</v>
      </c>
    </row>
    <row r="246" spans="1:4" x14ac:dyDescent="0.25">
      <c r="A246" s="24"/>
      <c r="B246" s="24"/>
      <c r="C246" s="24">
        <v>-6.0013010000000003E-9</v>
      </c>
      <c r="D246" s="24">
        <v>97.242000000000004</v>
      </c>
    </row>
    <row r="247" spans="1:4" x14ac:dyDescent="0.25">
      <c r="A247" s="24"/>
      <c r="B247" s="24"/>
      <c r="C247" s="24">
        <v>-5.945367E-9</v>
      </c>
      <c r="D247" s="24">
        <v>97.652000000000001</v>
      </c>
    </row>
    <row r="248" spans="1:4" x14ac:dyDescent="0.25">
      <c r="A248" s="24"/>
      <c r="B248" s="24"/>
      <c r="C248" s="24">
        <v>-6.0035749999999997E-9</v>
      </c>
      <c r="D248" s="24">
        <v>98.058999999999997</v>
      </c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1.2870202500000003E-13</v>
      </c>
      <c r="B7" s="25">
        <f>STDEV(A9:A1000)</f>
        <v>1.1273130911741895E-11</v>
      </c>
      <c r="C7" s="26">
        <f>AVERAGE(C9:C1000)</f>
        <v>-1.1855004420634926E-8</v>
      </c>
      <c r="D7" s="25">
        <f>STDEV(C9:C1000)</f>
        <v>6.5623600247388496E-9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-9.0949469999999998E-13</v>
      </c>
      <c r="B9" s="24">
        <v>0.316</v>
      </c>
      <c r="C9" s="24">
        <v>-9.7068099999999995E-9</v>
      </c>
      <c r="D9" s="24">
        <v>0.3199997</v>
      </c>
    </row>
    <row r="10" spans="1:4" x14ac:dyDescent="0.25">
      <c r="A10" s="24">
        <v>1.364242E-12</v>
      </c>
      <c r="B10" s="24">
        <v>1.002</v>
      </c>
      <c r="C10" s="24">
        <v>-8.9105470000000007E-9</v>
      </c>
      <c r="D10" s="24">
        <v>1.006</v>
      </c>
    </row>
    <row r="11" spans="1:4" x14ac:dyDescent="0.25">
      <c r="A11" s="24">
        <v>5.2295949999999998E-12</v>
      </c>
      <c r="B11" s="24">
        <v>1.411</v>
      </c>
      <c r="C11" s="24">
        <v>-9.5612900000000002E-9</v>
      </c>
      <c r="D11" s="24">
        <v>1.4139999999999999</v>
      </c>
    </row>
    <row r="12" spans="1:4" x14ac:dyDescent="0.25">
      <c r="A12" s="24">
        <v>5.0022209999999998E-12</v>
      </c>
      <c r="B12" s="24">
        <v>1.819</v>
      </c>
      <c r="C12" s="24">
        <v>-9.2952629999999993E-9</v>
      </c>
      <c r="D12" s="24">
        <v>1.819</v>
      </c>
    </row>
    <row r="13" spans="1:4" x14ac:dyDescent="0.25">
      <c r="A13" s="24">
        <v>2.2737369999999998E-13</v>
      </c>
      <c r="B13" s="24">
        <v>2.226</v>
      </c>
      <c r="C13" s="24">
        <v>-9.2020399999999998E-9</v>
      </c>
      <c r="D13" s="24">
        <v>2.2269999999999999</v>
      </c>
    </row>
    <row r="14" spans="1:4" x14ac:dyDescent="0.25">
      <c r="A14" s="24">
        <v>1.136868E-12</v>
      </c>
      <c r="B14" s="24">
        <v>2.633</v>
      </c>
      <c r="C14" s="24">
        <v>-9.2106799999999995E-9</v>
      </c>
      <c r="D14" s="24">
        <v>2.6349999999999998</v>
      </c>
    </row>
    <row r="15" spans="1:4" x14ac:dyDescent="0.25">
      <c r="A15" s="24">
        <v>1.8189889999999999E-12</v>
      </c>
      <c r="B15" s="24">
        <v>3.04</v>
      </c>
      <c r="C15" s="24">
        <v>-8.6602089999999999E-9</v>
      </c>
      <c r="D15" s="24">
        <v>3.0409999999999999</v>
      </c>
    </row>
    <row r="16" spans="1:4" x14ac:dyDescent="0.25">
      <c r="A16" s="24">
        <v>5.456968E-12</v>
      </c>
      <c r="B16" s="24">
        <v>3.4449999999999998</v>
      </c>
      <c r="C16" s="24">
        <v>-9.4212280000000003E-9</v>
      </c>
      <c r="D16" s="24">
        <v>3.4460000000000002</v>
      </c>
    </row>
    <row r="17" spans="1:4" x14ac:dyDescent="0.25">
      <c r="A17" s="24">
        <v>2.50111E-12</v>
      </c>
      <c r="B17" s="24">
        <v>3.8530000000000002</v>
      </c>
      <c r="C17" s="24">
        <v>-9.1722539999999993E-9</v>
      </c>
      <c r="D17" s="24">
        <v>3.8530000000000002</v>
      </c>
    </row>
    <row r="18" spans="1:4" x14ac:dyDescent="0.25">
      <c r="A18" s="24">
        <v>2.0463629999999999E-12</v>
      </c>
      <c r="B18" s="24">
        <v>4.26</v>
      </c>
      <c r="C18" s="24">
        <v>-9.1529269999999992E-9</v>
      </c>
      <c r="D18" s="24">
        <v>4.2590000000000003</v>
      </c>
    </row>
    <row r="19" spans="1:4" x14ac:dyDescent="0.25">
      <c r="A19" s="24">
        <v>5.2295949999999998E-12</v>
      </c>
      <c r="B19" s="24">
        <v>4.6689999999999996</v>
      </c>
      <c r="C19" s="24">
        <v>-8.0858629999999997E-9</v>
      </c>
      <c r="D19" s="24">
        <v>4.6669999999999998</v>
      </c>
    </row>
    <row r="20" spans="1:4" x14ac:dyDescent="0.25">
      <c r="A20" s="24">
        <v>2.9558579999999999E-12</v>
      </c>
      <c r="B20" s="24">
        <v>5.0750000000000002</v>
      </c>
      <c r="C20" s="24">
        <v>-8.034931E-9</v>
      </c>
      <c r="D20" s="24">
        <v>5.0739999999999998</v>
      </c>
    </row>
    <row r="21" spans="1:4" x14ac:dyDescent="0.25">
      <c r="A21" s="24">
        <v>3.1832310000000001E-12</v>
      </c>
      <c r="B21" s="24">
        <v>5.4829999999999997</v>
      </c>
      <c r="C21" s="24">
        <v>-9.2186380000000001E-9</v>
      </c>
      <c r="D21" s="24">
        <v>5.48</v>
      </c>
    </row>
    <row r="22" spans="1:4" x14ac:dyDescent="0.25">
      <c r="A22" s="24">
        <v>5.456968E-12</v>
      </c>
      <c r="B22" s="24">
        <v>5.8879999999999999</v>
      </c>
      <c r="C22" s="24">
        <v>-8.8359680000000002E-9</v>
      </c>
      <c r="D22" s="24">
        <v>5.8890000000000002</v>
      </c>
    </row>
    <row r="23" spans="1:4" x14ac:dyDescent="0.25">
      <c r="A23" s="24">
        <v>3.4106050000000001E-12</v>
      </c>
      <c r="B23" s="24">
        <v>6.2949999999999999</v>
      </c>
      <c r="C23" s="24">
        <v>-8.3623489999999995E-9</v>
      </c>
      <c r="D23" s="24">
        <v>6.2949999999999999</v>
      </c>
    </row>
    <row r="24" spans="1:4" x14ac:dyDescent="0.25">
      <c r="A24" s="24">
        <v>-9.3223210000000004E-12</v>
      </c>
      <c r="B24" s="24">
        <v>6.702</v>
      </c>
      <c r="C24" s="24">
        <v>-8.1358850000000006E-9</v>
      </c>
      <c r="D24" s="24">
        <v>6.702</v>
      </c>
    </row>
    <row r="25" spans="1:4" x14ac:dyDescent="0.25">
      <c r="A25" s="24">
        <v>2.2737369999999998E-13</v>
      </c>
      <c r="B25" s="24">
        <v>7.109</v>
      </c>
      <c r="C25" s="24">
        <v>-8.4917249999999992E-9</v>
      </c>
      <c r="D25" s="24">
        <v>7.1079999999999997</v>
      </c>
    </row>
    <row r="26" spans="1:4" x14ac:dyDescent="0.25">
      <c r="A26" s="24">
        <v>2.50111E-12</v>
      </c>
      <c r="B26" s="24">
        <v>7.5140000000000002</v>
      </c>
      <c r="C26" s="24">
        <v>-8.5894950000000006E-9</v>
      </c>
      <c r="D26" s="24">
        <v>7.5149999999999997</v>
      </c>
    </row>
    <row r="27" spans="1:4" x14ac:dyDescent="0.25">
      <c r="A27" s="24">
        <v>1.8189889999999999E-12</v>
      </c>
      <c r="B27" s="24">
        <v>7.9219999999999997</v>
      </c>
      <c r="C27" s="24">
        <v>-8.4951349999999993E-9</v>
      </c>
      <c r="D27" s="24">
        <v>7.9219999999999997</v>
      </c>
    </row>
    <row r="28" spans="1:4" x14ac:dyDescent="0.25">
      <c r="A28" s="24">
        <v>7.7307050000000002E-12</v>
      </c>
      <c r="B28" s="24">
        <v>8.3309999999999995</v>
      </c>
      <c r="C28" s="24">
        <v>-8.4180559999999993E-9</v>
      </c>
      <c r="D28" s="24">
        <v>8.33</v>
      </c>
    </row>
    <row r="29" spans="1:4" x14ac:dyDescent="0.25">
      <c r="A29" s="24">
        <v>-3.6379790000000003E-11</v>
      </c>
      <c r="B29" s="24">
        <v>8.7370000000000001</v>
      </c>
      <c r="C29" s="24">
        <v>-9.4819369999999999E-9</v>
      </c>
      <c r="D29" s="24">
        <v>8.7390000000000008</v>
      </c>
    </row>
    <row r="30" spans="1:4" x14ac:dyDescent="0.25">
      <c r="A30" s="24">
        <v>6.1390890000000001E-12</v>
      </c>
      <c r="B30" s="24">
        <v>9.1430000000000007</v>
      </c>
      <c r="C30" s="24">
        <v>-8.4373820000000007E-9</v>
      </c>
      <c r="D30" s="24">
        <v>9.1470000000000002</v>
      </c>
    </row>
    <row r="31" spans="1:4" x14ac:dyDescent="0.25">
      <c r="A31" s="24">
        <v>5.6843419999999999E-12</v>
      </c>
      <c r="B31" s="24">
        <v>9.5500000000000007</v>
      </c>
      <c r="C31" s="24">
        <v>-9.206587E-9</v>
      </c>
      <c r="D31" s="24">
        <v>9.5649999999999995</v>
      </c>
    </row>
    <row r="32" spans="1:4" x14ac:dyDescent="0.25">
      <c r="A32" s="24">
        <v>-2.0463629999999999E-12</v>
      </c>
      <c r="B32" s="24">
        <v>9.9559999999999995</v>
      </c>
      <c r="C32" s="24">
        <v>-9.0483350000000003E-9</v>
      </c>
      <c r="D32" s="24">
        <v>9.9710000000000001</v>
      </c>
    </row>
    <row r="33" spans="1:4" x14ac:dyDescent="0.25">
      <c r="A33" s="24">
        <v>6.366463E-12</v>
      </c>
      <c r="B33" s="24">
        <v>10.363</v>
      </c>
      <c r="C33" s="24">
        <v>-9.6692929999999995E-9</v>
      </c>
      <c r="D33" s="24">
        <v>10.378</v>
      </c>
    </row>
    <row r="34" spans="1:4" x14ac:dyDescent="0.25">
      <c r="A34" s="24">
        <v>2.50111E-12</v>
      </c>
      <c r="B34" s="24">
        <v>10.77</v>
      </c>
      <c r="C34" s="24">
        <v>-8.8782600000000003E-9</v>
      </c>
      <c r="D34" s="24">
        <v>10.784000000000001</v>
      </c>
    </row>
    <row r="35" spans="1:4" x14ac:dyDescent="0.25">
      <c r="A35" s="24">
        <v>3.8653519999999998E-12</v>
      </c>
      <c r="B35" s="24">
        <v>11.179</v>
      </c>
      <c r="C35" s="24">
        <v>-8.8873549999999994E-9</v>
      </c>
      <c r="D35" s="24">
        <v>11.192</v>
      </c>
    </row>
    <row r="36" spans="1:4" x14ac:dyDescent="0.25">
      <c r="A36" s="24">
        <v>-1.386979E-11</v>
      </c>
      <c r="B36" s="24">
        <v>11.586</v>
      </c>
      <c r="C36" s="24">
        <v>-8.8562049999999992E-9</v>
      </c>
      <c r="D36" s="24">
        <v>11.598000000000001</v>
      </c>
    </row>
    <row r="37" spans="1:4" x14ac:dyDescent="0.25">
      <c r="A37" s="24">
        <v>0</v>
      </c>
      <c r="B37" s="24">
        <v>11.994999999999999</v>
      </c>
      <c r="C37" s="24">
        <v>-9.6638360000000004E-9</v>
      </c>
      <c r="D37" s="24">
        <v>12.005000000000001</v>
      </c>
    </row>
    <row r="38" spans="1:4" x14ac:dyDescent="0.25">
      <c r="A38" s="24">
        <v>-2.0463630000000001E-11</v>
      </c>
      <c r="B38" s="24">
        <v>12.398999999999999</v>
      </c>
      <c r="C38" s="24">
        <v>-8.1167850000000001E-9</v>
      </c>
      <c r="D38" s="24">
        <v>12.412000000000001</v>
      </c>
    </row>
    <row r="39" spans="1:4" x14ac:dyDescent="0.25">
      <c r="A39" s="24">
        <v>1.136868E-12</v>
      </c>
      <c r="B39" s="24">
        <v>12.808</v>
      </c>
      <c r="C39" s="24">
        <v>-8.6822639999999994E-9</v>
      </c>
      <c r="D39" s="24">
        <v>12.817</v>
      </c>
    </row>
    <row r="40" spans="1:4" x14ac:dyDescent="0.25">
      <c r="A40" s="24">
        <v>1.8189889999999999E-12</v>
      </c>
      <c r="B40" s="24">
        <v>13.214</v>
      </c>
      <c r="C40" s="24">
        <v>-9.0642520000000002E-9</v>
      </c>
      <c r="D40" s="24">
        <v>13.223000000000001</v>
      </c>
    </row>
    <row r="41" spans="1:4" x14ac:dyDescent="0.25">
      <c r="A41" s="24">
        <v>1.8189889999999999E-12</v>
      </c>
      <c r="B41" s="24">
        <v>13.621</v>
      </c>
      <c r="C41" s="24">
        <v>-8.4273779999999997E-9</v>
      </c>
      <c r="D41" s="24">
        <v>13.629</v>
      </c>
    </row>
    <row r="42" spans="1:4" x14ac:dyDescent="0.25">
      <c r="A42" s="24">
        <v>2.50111E-12</v>
      </c>
      <c r="B42" s="24">
        <v>14.028</v>
      </c>
      <c r="C42" s="24">
        <v>-8.0144669999999998E-9</v>
      </c>
      <c r="D42" s="24">
        <v>14.036</v>
      </c>
    </row>
    <row r="43" spans="1:4" x14ac:dyDescent="0.25">
      <c r="A43" s="24">
        <v>4.0927259999999998E-12</v>
      </c>
      <c r="B43" s="24">
        <v>14.436999999999999</v>
      </c>
      <c r="C43" s="24">
        <v>-7.6724970000000004E-9</v>
      </c>
      <c r="D43" s="24">
        <v>14.442</v>
      </c>
    </row>
    <row r="44" spans="1:4" x14ac:dyDescent="0.25">
      <c r="A44" s="24">
        <v>4.5474739999999997E-13</v>
      </c>
      <c r="B44" s="24">
        <v>14.843999999999999</v>
      </c>
      <c r="C44" s="24">
        <v>-9.7813879999999996E-9</v>
      </c>
      <c r="D44" s="24">
        <v>14.85</v>
      </c>
    </row>
    <row r="45" spans="1:4" x14ac:dyDescent="0.25">
      <c r="A45" s="24">
        <v>2.0463629999999999E-12</v>
      </c>
      <c r="B45" s="24">
        <v>15.25</v>
      </c>
      <c r="C45" s="24">
        <v>-9.5262750000000004E-9</v>
      </c>
      <c r="D45" s="24">
        <v>15.259</v>
      </c>
    </row>
    <row r="46" spans="1:4" x14ac:dyDescent="0.25">
      <c r="A46" s="24">
        <v>-5.7980290000000002E-11</v>
      </c>
      <c r="B46" s="24">
        <v>15.656000000000001</v>
      </c>
      <c r="C46" s="24">
        <v>-9.1411040000000007E-9</v>
      </c>
      <c r="D46" s="24">
        <v>15.667</v>
      </c>
    </row>
    <row r="47" spans="1:4" x14ac:dyDescent="0.25">
      <c r="A47" s="24">
        <v>-6.82121E-13</v>
      </c>
      <c r="B47" s="24">
        <v>16.064</v>
      </c>
      <c r="C47" s="24">
        <v>-8.2650330000000005E-9</v>
      </c>
      <c r="D47" s="24">
        <v>16.074000000000002</v>
      </c>
    </row>
    <row r="48" spans="1:4" x14ac:dyDescent="0.25">
      <c r="A48" s="24">
        <v>1.591616E-12</v>
      </c>
      <c r="B48" s="24">
        <v>16.468</v>
      </c>
      <c r="C48" s="24">
        <v>-9.9200859999999998E-9</v>
      </c>
      <c r="D48" s="24">
        <v>16.478999999999999</v>
      </c>
    </row>
    <row r="49" spans="1:4" x14ac:dyDescent="0.25">
      <c r="A49" s="24">
        <v>2.9558579999999999E-12</v>
      </c>
      <c r="B49" s="24">
        <v>16.876000000000001</v>
      </c>
      <c r="C49" s="24">
        <v>-8.3823580000000002E-9</v>
      </c>
      <c r="D49" s="24">
        <v>16.888000000000002</v>
      </c>
    </row>
    <row r="50" spans="1:4" x14ac:dyDescent="0.25">
      <c r="A50" s="24">
        <v>4.3200999999999997E-12</v>
      </c>
      <c r="B50" s="24">
        <v>17.283999999999999</v>
      </c>
      <c r="C50" s="24">
        <v>-7.350764E-9</v>
      </c>
      <c r="D50" s="24">
        <v>17.295999999999999</v>
      </c>
    </row>
    <row r="51" spans="1:4" x14ac:dyDescent="0.25">
      <c r="A51" s="24">
        <v>6.1390890000000001E-12</v>
      </c>
      <c r="B51" s="24">
        <v>17.690000000000001</v>
      </c>
      <c r="C51" s="24">
        <v>-8.9323750000000006E-9</v>
      </c>
      <c r="D51" s="24">
        <v>17.702999999999999</v>
      </c>
    </row>
    <row r="52" spans="1:4" x14ac:dyDescent="0.25">
      <c r="A52" s="24">
        <v>1.591616E-12</v>
      </c>
      <c r="B52" s="24">
        <v>18.097000000000001</v>
      </c>
      <c r="C52" s="24">
        <v>-9.5712949999999999E-9</v>
      </c>
      <c r="D52" s="24">
        <v>18.11</v>
      </c>
    </row>
    <row r="53" spans="1:4" x14ac:dyDescent="0.25">
      <c r="A53" s="24">
        <v>3.1832310000000001E-12</v>
      </c>
      <c r="B53" s="24">
        <v>18.504000000000001</v>
      </c>
      <c r="C53" s="24">
        <v>-8.9078179999999993E-9</v>
      </c>
      <c r="D53" s="24">
        <v>18.516999999999999</v>
      </c>
    </row>
    <row r="54" spans="1:4" x14ac:dyDescent="0.25">
      <c r="A54" s="24">
        <v>2.2737369999999998E-13</v>
      </c>
      <c r="B54" s="24">
        <v>18.913</v>
      </c>
      <c r="C54" s="24">
        <v>-8.6697579999999998E-9</v>
      </c>
      <c r="D54" s="24">
        <v>18.922999999999998</v>
      </c>
    </row>
    <row r="55" spans="1:4" x14ac:dyDescent="0.25">
      <c r="A55" s="24">
        <v>5.456968E-12</v>
      </c>
      <c r="B55" s="24">
        <v>19.32</v>
      </c>
      <c r="C55" s="24">
        <v>-9.5699310000000002E-9</v>
      </c>
      <c r="D55" s="24">
        <v>19.329999999999998</v>
      </c>
    </row>
    <row r="56" spans="1:4" x14ac:dyDescent="0.25">
      <c r="A56" s="24">
        <v>4.7748469999999999E-12</v>
      </c>
      <c r="B56" s="24">
        <v>19.725000000000001</v>
      </c>
      <c r="C56" s="24">
        <v>-8.5597090000000001E-9</v>
      </c>
      <c r="D56" s="24">
        <v>19.736999999999998</v>
      </c>
    </row>
    <row r="57" spans="1:4" x14ac:dyDescent="0.25">
      <c r="A57" s="24">
        <v>2.728484E-12</v>
      </c>
      <c r="B57" s="24">
        <v>20.132999999999999</v>
      </c>
      <c r="C57" s="24">
        <v>-8.7095490000000001E-9</v>
      </c>
      <c r="D57" s="24">
        <v>20.141999999999999</v>
      </c>
    </row>
    <row r="58" spans="1:4" x14ac:dyDescent="0.25">
      <c r="A58" s="24">
        <v>5.456968E-12</v>
      </c>
      <c r="B58" s="24">
        <v>20.541</v>
      </c>
      <c r="C58" s="24">
        <v>-8.8907649999999995E-9</v>
      </c>
      <c r="D58" s="24">
        <v>20.547000000000001</v>
      </c>
    </row>
    <row r="59" spans="1:4" x14ac:dyDescent="0.25">
      <c r="A59" s="24">
        <v>3.4106050000000001E-12</v>
      </c>
      <c r="B59" s="24">
        <v>20.949000000000002</v>
      </c>
      <c r="C59" s="24">
        <v>-9.1742999999999996E-9</v>
      </c>
      <c r="D59" s="24">
        <v>20.954999999999998</v>
      </c>
    </row>
    <row r="60" spans="1:4" x14ac:dyDescent="0.25">
      <c r="A60" s="24">
        <v>2.50111E-12</v>
      </c>
      <c r="B60" s="24">
        <v>21.358000000000001</v>
      </c>
      <c r="C60" s="24">
        <v>-8.7413809999999993E-9</v>
      </c>
      <c r="D60" s="24">
        <v>21.369</v>
      </c>
    </row>
    <row r="61" spans="1:4" x14ac:dyDescent="0.25">
      <c r="A61" s="24">
        <v>2.728484E-12</v>
      </c>
      <c r="B61" s="24">
        <v>21.765999999999998</v>
      </c>
      <c r="C61" s="24">
        <v>-8.5126430000000002E-9</v>
      </c>
      <c r="D61" s="24">
        <v>21.776</v>
      </c>
    </row>
    <row r="62" spans="1:4" x14ac:dyDescent="0.25">
      <c r="A62" s="24">
        <v>4.0927259999999998E-12</v>
      </c>
      <c r="B62" s="24">
        <v>22.175000000000001</v>
      </c>
      <c r="C62" s="24">
        <v>-9.136784E-9</v>
      </c>
      <c r="D62" s="24">
        <v>22.183</v>
      </c>
    </row>
    <row r="63" spans="1:4" x14ac:dyDescent="0.25">
      <c r="A63" s="24">
        <v>5.6843419999999999E-12</v>
      </c>
      <c r="B63" s="24">
        <v>22.582000000000001</v>
      </c>
      <c r="C63" s="24">
        <v>-9.7072640000000003E-9</v>
      </c>
      <c r="D63" s="24">
        <v>22.59</v>
      </c>
    </row>
    <row r="64" spans="1:4" x14ac:dyDescent="0.25">
      <c r="A64" s="24">
        <v>3.1832310000000001E-12</v>
      </c>
      <c r="B64" s="24">
        <v>22.989000000000001</v>
      </c>
      <c r="C64" s="24">
        <v>-9.3912150000000002E-9</v>
      </c>
      <c r="D64" s="24">
        <v>22.994</v>
      </c>
    </row>
    <row r="65" spans="1:4" x14ac:dyDescent="0.25">
      <c r="A65" s="24">
        <v>1.591616E-12</v>
      </c>
      <c r="B65" s="24">
        <v>23.396999999999998</v>
      </c>
      <c r="C65" s="24">
        <v>-8.8498379999999995E-9</v>
      </c>
      <c r="D65" s="24">
        <v>23.402999999999999</v>
      </c>
    </row>
    <row r="66" spans="1:4" x14ac:dyDescent="0.25">
      <c r="A66" s="24">
        <v>0</v>
      </c>
      <c r="B66" s="24">
        <v>23.803999999999998</v>
      </c>
      <c r="C66" s="24">
        <v>-8.5133249999999992E-9</v>
      </c>
      <c r="D66" s="24">
        <v>23.809000000000001</v>
      </c>
    </row>
    <row r="67" spans="1:4" x14ac:dyDescent="0.25">
      <c r="A67" s="24">
        <v>3.4106050000000001E-12</v>
      </c>
      <c r="B67" s="24">
        <v>24.207999999999998</v>
      </c>
      <c r="C67" s="24">
        <v>-8.6399719999999993E-9</v>
      </c>
      <c r="D67" s="24">
        <v>24.218</v>
      </c>
    </row>
    <row r="68" spans="1:4" x14ac:dyDescent="0.25">
      <c r="A68" s="24">
        <v>-5.0022209999999998E-12</v>
      </c>
      <c r="B68" s="24">
        <v>24.614999999999998</v>
      </c>
      <c r="C68" s="24">
        <v>-9.1831679999999992E-9</v>
      </c>
      <c r="D68" s="24">
        <v>24.625</v>
      </c>
    </row>
    <row r="69" spans="1:4" x14ac:dyDescent="0.25">
      <c r="A69" s="24">
        <v>1.773515E-11</v>
      </c>
      <c r="B69" s="24">
        <v>25.023</v>
      </c>
      <c r="C69" s="24">
        <v>-1.016929E-8</v>
      </c>
      <c r="D69" s="24">
        <v>25.03</v>
      </c>
    </row>
    <row r="70" spans="1:4" x14ac:dyDescent="0.25">
      <c r="A70" s="24">
        <v>3.8653519999999998E-12</v>
      </c>
      <c r="B70" s="24">
        <v>25.431000000000001</v>
      </c>
      <c r="C70" s="24">
        <v>-8.7770790000000001E-9</v>
      </c>
      <c r="D70" s="24">
        <v>25.437000000000001</v>
      </c>
    </row>
    <row r="71" spans="1:4" x14ac:dyDescent="0.25">
      <c r="A71" s="24">
        <v>1.8189889999999999E-12</v>
      </c>
      <c r="B71" s="24">
        <v>25.835999999999999</v>
      </c>
      <c r="C71" s="24">
        <v>-9.4999000000000003E-9</v>
      </c>
      <c r="D71" s="24">
        <v>25.843</v>
      </c>
    </row>
    <row r="72" spans="1:4" x14ac:dyDescent="0.25">
      <c r="A72" s="24">
        <v>1.136868E-12</v>
      </c>
      <c r="B72" s="24">
        <v>26.245000000000001</v>
      </c>
      <c r="C72" s="24">
        <v>-8.7443370000000003E-9</v>
      </c>
      <c r="D72" s="24">
        <v>26.248999999999999</v>
      </c>
    </row>
    <row r="73" spans="1:4" x14ac:dyDescent="0.25">
      <c r="A73" s="24">
        <v>2.9558579999999999E-12</v>
      </c>
      <c r="B73" s="24">
        <v>26.652999999999999</v>
      </c>
      <c r="C73" s="24">
        <v>-7.9137410000000007E-9</v>
      </c>
      <c r="D73" s="24">
        <v>26.655000000000001</v>
      </c>
    </row>
    <row r="74" spans="1:4" x14ac:dyDescent="0.25">
      <c r="A74" s="24">
        <v>2.0463629999999999E-12</v>
      </c>
      <c r="B74" s="24">
        <v>27.06</v>
      </c>
      <c r="C74" s="24">
        <v>-9.8718829999999998E-9</v>
      </c>
      <c r="D74" s="24">
        <v>27.062999999999999</v>
      </c>
    </row>
    <row r="75" spans="1:4" x14ac:dyDescent="0.25">
      <c r="A75" s="24">
        <v>1.8189889999999999E-12</v>
      </c>
      <c r="B75" s="24">
        <v>27.466000000000001</v>
      </c>
      <c r="C75" s="24">
        <v>-8.9946749999999994E-9</v>
      </c>
      <c r="D75" s="24">
        <v>27.471</v>
      </c>
    </row>
    <row r="76" spans="1:4" x14ac:dyDescent="0.25">
      <c r="A76" s="24">
        <v>6.1390890000000001E-12</v>
      </c>
      <c r="B76" s="24">
        <v>27.873000000000001</v>
      </c>
      <c r="C76" s="24">
        <v>-9.9473710000000005E-9</v>
      </c>
      <c r="D76" s="24">
        <v>27.878</v>
      </c>
    </row>
    <row r="77" spans="1:4" x14ac:dyDescent="0.25">
      <c r="A77" s="24">
        <v>3.8653519999999998E-12</v>
      </c>
      <c r="B77" s="24">
        <v>28.277999999999999</v>
      </c>
      <c r="C77" s="24">
        <v>-9.3764360000000007E-9</v>
      </c>
      <c r="D77" s="24">
        <v>28.285</v>
      </c>
    </row>
    <row r="78" spans="1:4" x14ac:dyDescent="0.25">
      <c r="A78" s="24">
        <v>4.3200999999999997E-12</v>
      </c>
      <c r="B78" s="24">
        <v>28.684999999999999</v>
      </c>
      <c r="C78" s="24">
        <v>-8.8361960000000001E-9</v>
      </c>
      <c r="D78" s="24">
        <v>28.692</v>
      </c>
    </row>
    <row r="79" spans="1:4" x14ac:dyDescent="0.25">
      <c r="A79" s="24">
        <v>-6.593837E-12</v>
      </c>
      <c r="B79" s="24">
        <v>29.091000000000001</v>
      </c>
      <c r="C79" s="24">
        <v>-9.8996219999999996E-9</v>
      </c>
      <c r="D79" s="24">
        <v>29.099</v>
      </c>
    </row>
    <row r="80" spans="1:4" x14ac:dyDescent="0.25">
      <c r="A80" s="24">
        <v>2.50111E-12</v>
      </c>
      <c r="B80" s="24">
        <v>29.498999999999999</v>
      </c>
      <c r="C80" s="24">
        <v>-9.7668359999999997E-9</v>
      </c>
      <c r="D80" s="24">
        <v>29.507000000000001</v>
      </c>
    </row>
    <row r="81" spans="1:4" x14ac:dyDescent="0.25">
      <c r="A81" s="24">
        <v>4.0927259999999998E-12</v>
      </c>
      <c r="B81" s="24">
        <v>29.907</v>
      </c>
      <c r="C81" s="24">
        <v>-8.1674900000000003E-9</v>
      </c>
      <c r="D81" s="24">
        <v>29.914000000000001</v>
      </c>
    </row>
    <row r="82" spans="1:4" x14ac:dyDescent="0.25">
      <c r="A82" s="24">
        <v>5.2295949999999998E-12</v>
      </c>
      <c r="B82" s="24">
        <v>30.312999999999999</v>
      </c>
      <c r="C82" s="24">
        <v>-8.5908600000000007E-9</v>
      </c>
      <c r="D82" s="24">
        <v>30.321000000000002</v>
      </c>
    </row>
    <row r="83" spans="1:4" x14ac:dyDescent="0.25">
      <c r="A83" s="24">
        <v>4.5474739999999997E-13</v>
      </c>
      <c r="B83" s="24">
        <v>30.719000000000001</v>
      </c>
      <c r="C83" s="24">
        <v>-8.5392460000000002E-9</v>
      </c>
      <c r="D83" s="24">
        <v>30.728000000000002</v>
      </c>
    </row>
    <row r="84" spans="1:4" x14ac:dyDescent="0.25">
      <c r="A84" s="24">
        <v>5.2295949999999998E-12</v>
      </c>
      <c r="B84" s="24">
        <v>31.125</v>
      </c>
      <c r="C84" s="24">
        <v>-8.8930389999999998E-9</v>
      </c>
      <c r="D84" s="24">
        <v>31.135000000000002</v>
      </c>
    </row>
    <row r="85" spans="1:4" x14ac:dyDescent="0.25">
      <c r="A85" s="24">
        <v>3.4106050000000001E-12</v>
      </c>
      <c r="B85" s="24">
        <v>31.532</v>
      </c>
      <c r="C85" s="24">
        <v>-9.0635689999999992E-9</v>
      </c>
      <c r="D85" s="24">
        <v>31.541</v>
      </c>
    </row>
    <row r="86" spans="1:4" x14ac:dyDescent="0.25">
      <c r="A86" s="24">
        <v>1.591616E-12</v>
      </c>
      <c r="B86" s="24">
        <v>31.939</v>
      </c>
      <c r="C86" s="24">
        <v>-1.023955E-8</v>
      </c>
      <c r="D86" s="24">
        <v>31.948</v>
      </c>
    </row>
    <row r="87" spans="1:4" x14ac:dyDescent="0.25">
      <c r="A87" s="24">
        <v>2.50111E-12</v>
      </c>
      <c r="B87" s="24">
        <v>32.344000000000001</v>
      </c>
      <c r="C87" s="24">
        <v>-9.3639299999999995E-9</v>
      </c>
      <c r="D87" s="24">
        <v>32.356000000000002</v>
      </c>
    </row>
    <row r="88" spans="1:4" x14ac:dyDescent="0.25">
      <c r="A88" s="24">
        <v>3.1832310000000001E-12</v>
      </c>
      <c r="B88" s="24">
        <v>32.752000000000002</v>
      </c>
      <c r="C88" s="24">
        <v>-9.5842550000000002E-9</v>
      </c>
      <c r="D88" s="24">
        <v>32.762</v>
      </c>
    </row>
    <row r="89" spans="1:4" x14ac:dyDescent="0.25">
      <c r="A89" s="24">
        <v>4.3200999999999997E-12</v>
      </c>
      <c r="B89" s="24">
        <v>33.158999999999999</v>
      </c>
      <c r="C89" s="24">
        <v>-8.5087780000000007E-9</v>
      </c>
      <c r="D89" s="24">
        <v>33.17</v>
      </c>
    </row>
    <row r="90" spans="1:4" x14ac:dyDescent="0.25">
      <c r="A90" s="24">
        <v>3.8653519999999998E-12</v>
      </c>
      <c r="B90" s="24">
        <v>33.566000000000003</v>
      </c>
      <c r="C90" s="24">
        <v>-8.3859960000000002E-9</v>
      </c>
      <c r="D90" s="24">
        <v>33.579000000000001</v>
      </c>
    </row>
    <row r="91" spans="1:4" x14ac:dyDescent="0.25">
      <c r="A91" s="24">
        <v>-1.136868E-12</v>
      </c>
      <c r="B91" s="24">
        <v>33.972000000000001</v>
      </c>
      <c r="C91" s="24">
        <v>-8.3678060000000003E-9</v>
      </c>
      <c r="D91" s="24">
        <v>33.985999999999997</v>
      </c>
    </row>
    <row r="92" spans="1:4" x14ac:dyDescent="0.25">
      <c r="A92" s="24">
        <v>3.1832310000000001E-12</v>
      </c>
      <c r="B92" s="24">
        <v>34.378</v>
      </c>
      <c r="C92" s="24">
        <v>-8.8273280000000006E-9</v>
      </c>
      <c r="D92" s="24">
        <v>34.393000000000001</v>
      </c>
    </row>
    <row r="93" spans="1:4" x14ac:dyDescent="0.25">
      <c r="A93" s="24">
        <v>5.6843419999999999E-12</v>
      </c>
      <c r="B93" s="24">
        <v>34.786000000000001</v>
      </c>
      <c r="C93" s="24">
        <v>-8.4787640000000002E-9</v>
      </c>
      <c r="D93" s="24">
        <v>34.798999999999999</v>
      </c>
    </row>
    <row r="94" spans="1:4" x14ac:dyDescent="0.25">
      <c r="A94" s="24">
        <v>2.50111E-12</v>
      </c>
      <c r="B94" s="24">
        <v>35.195999999999998</v>
      </c>
      <c r="C94" s="24">
        <v>-9.0483350000000003E-9</v>
      </c>
      <c r="D94" s="24">
        <v>35.206000000000003</v>
      </c>
    </row>
    <row r="95" spans="1:4" x14ac:dyDescent="0.25">
      <c r="A95" s="24">
        <v>4.7748469999999999E-12</v>
      </c>
      <c r="B95" s="24">
        <v>35.603000000000002</v>
      </c>
      <c r="C95" s="24">
        <v>-9.9189489999999996E-9</v>
      </c>
      <c r="D95" s="24">
        <v>35.613999999999997</v>
      </c>
    </row>
    <row r="96" spans="1:4" x14ac:dyDescent="0.25">
      <c r="A96" s="24">
        <v>1.8189889999999999E-12</v>
      </c>
      <c r="B96" s="24">
        <v>36.01</v>
      </c>
      <c r="C96" s="24">
        <v>-9.4582899999999992E-9</v>
      </c>
      <c r="D96" s="24">
        <v>36.021000000000001</v>
      </c>
    </row>
    <row r="97" spans="1:4" x14ac:dyDescent="0.25">
      <c r="A97" s="24">
        <v>3.4106050000000001E-12</v>
      </c>
      <c r="B97" s="24">
        <v>36.417999999999999</v>
      </c>
      <c r="C97" s="24">
        <v>-8.6208730000000008E-9</v>
      </c>
      <c r="D97" s="24">
        <v>36.429000000000002</v>
      </c>
    </row>
    <row r="98" spans="1:4" x14ac:dyDescent="0.25">
      <c r="A98" s="24">
        <v>3.1832310000000001E-12</v>
      </c>
      <c r="B98" s="24">
        <v>36.825000000000003</v>
      </c>
      <c r="C98" s="24">
        <v>-9.6333680000000008E-9</v>
      </c>
      <c r="D98" s="24">
        <v>36.835999999999999</v>
      </c>
    </row>
    <row r="99" spans="1:4" x14ac:dyDescent="0.25">
      <c r="A99" s="24">
        <v>4.7748469999999999E-12</v>
      </c>
      <c r="B99" s="24">
        <v>37.232999999999997</v>
      </c>
      <c r="C99" s="24">
        <v>-1.0446E-8</v>
      </c>
      <c r="D99" s="24">
        <v>37.244</v>
      </c>
    </row>
    <row r="100" spans="1:4" x14ac:dyDescent="0.25">
      <c r="A100" s="24">
        <v>1.364242E-12</v>
      </c>
      <c r="B100" s="24">
        <v>37.637999999999998</v>
      </c>
      <c r="C100" s="24">
        <v>-9.8877989999999994E-9</v>
      </c>
      <c r="D100" s="24">
        <v>37.651000000000003</v>
      </c>
    </row>
    <row r="101" spans="1:4" x14ac:dyDescent="0.25">
      <c r="A101" s="24">
        <v>1.591616E-12</v>
      </c>
      <c r="B101" s="24">
        <v>38.045000000000002</v>
      </c>
      <c r="C101" s="24">
        <v>-9.8229980000000007E-9</v>
      </c>
      <c r="D101" s="24">
        <v>38.057000000000002</v>
      </c>
    </row>
    <row r="102" spans="1:4" x14ac:dyDescent="0.25">
      <c r="A102" s="24">
        <v>-2.728484E-12</v>
      </c>
      <c r="B102" s="24">
        <v>38.454000000000001</v>
      </c>
      <c r="C102" s="24">
        <v>-9.7015799999999999E-9</v>
      </c>
      <c r="D102" s="24">
        <v>38.465000000000003</v>
      </c>
    </row>
    <row r="103" spans="1:4" x14ac:dyDescent="0.25">
      <c r="A103" s="24">
        <v>4.0927259999999998E-12</v>
      </c>
      <c r="B103" s="24">
        <v>38.863999999999997</v>
      </c>
      <c r="C103" s="24">
        <v>-8.3380199999999997E-9</v>
      </c>
      <c r="D103" s="24">
        <v>38.869999999999997</v>
      </c>
    </row>
    <row r="104" spans="1:4" x14ac:dyDescent="0.25">
      <c r="A104" s="24">
        <v>4.7748469999999999E-12</v>
      </c>
      <c r="B104" s="24">
        <v>39.271000000000001</v>
      </c>
      <c r="C104" s="24">
        <v>-8.1138299999999995E-9</v>
      </c>
      <c r="D104" s="24">
        <v>39.277999999999999</v>
      </c>
    </row>
    <row r="105" spans="1:4" x14ac:dyDescent="0.25">
      <c r="A105" s="24">
        <v>4.0927259999999998E-12</v>
      </c>
      <c r="B105" s="24">
        <v>39.677999999999997</v>
      </c>
      <c r="C105" s="24">
        <v>-9.5549240000000008E-9</v>
      </c>
      <c r="D105" s="24">
        <v>39.683999999999997</v>
      </c>
    </row>
    <row r="106" spans="1:4" x14ac:dyDescent="0.25">
      <c r="A106" s="24">
        <v>4.5474739999999997E-13</v>
      </c>
      <c r="B106" s="24">
        <v>40.082999999999998</v>
      </c>
      <c r="C106" s="24">
        <v>-9.2391020000000003E-9</v>
      </c>
      <c r="D106" s="24">
        <v>40.091999999999999</v>
      </c>
    </row>
    <row r="107" spans="1:4" x14ac:dyDescent="0.25">
      <c r="A107" s="24">
        <v>2.0463629999999999E-12</v>
      </c>
      <c r="B107" s="24">
        <v>40.488999999999997</v>
      </c>
      <c r="C107" s="24">
        <v>-8.8662090000000002E-9</v>
      </c>
      <c r="D107" s="24">
        <v>40.500999999999998</v>
      </c>
    </row>
    <row r="108" spans="1:4" x14ac:dyDescent="0.25">
      <c r="A108" s="24">
        <v>-1.045919E-11</v>
      </c>
      <c r="B108" s="24">
        <v>40.896000000000001</v>
      </c>
      <c r="C108" s="24">
        <v>-8.1599860000000004E-9</v>
      </c>
      <c r="D108" s="24">
        <v>40.906999999999996</v>
      </c>
    </row>
    <row r="109" spans="1:4" x14ac:dyDescent="0.25">
      <c r="A109" s="24">
        <v>6.8212100000000002E-12</v>
      </c>
      <c r="B109" s="24">
        <v>41.304000000000002</v>
      </c>
      <c r="C109" s="24">
        <v>-9.1565649999999992E-9</v>
      </c>
      <c r="D109" s="24">
        <v>41.313000000000002</v>
      </c>
    </row>
    <row r="110" spans="1:4" x14ac:dyDescent="0.25">
      <c r="A110" s="24">
        <v>4.5474739999999997E-13</v>
      </c>
      <c r="B110" s="24">
        <v>41.710999999999999</v>
      </c>
      <c r="C110" s="24">
        <v>-9.3791640000000001E-9</v>
      </c>
      <c r="D110" s="24">
        <v>41.722999999999999</v>
      </c>
    </row>
    <row r="111" spans="1:4" x14ac:dyDescent="0.25">
      <c r="A111" s="24">
        <v>2.0463629999999999E-12</v>
      </c>
      <c r="B111" s="24">
        <v>42.118000000000002</v>
      </c>
      <c r="C111" s="24">
        <v>-8.9503370000000006E-9</v>
      </c>
      <c r="D111" s="24">
        <v>42.134999999999998</v>
      </c>
    </row>
    <row r="112" spans="1:4" x14ac:dyDescent="0.25">
      <c r="A112" s="24">
        <v>2.50111E-12</v>
      </c>
      <c r="B112" s="24">
        <v>42.524999999999999</v>
      </c>
      <c r="C112" s="24">
        <v>-8.7563880000000004E-9</v>
      </c>
      <c r="D112" s="24">
        <v>42.543999999999997</v>
      </c>
    </row>
    <row r="113" spans="1:4" x14ac:dyDescent="0.25">
      <c r="A113" s="24">
        <v>6.82121E-13</v>
      </c>
      <c r="B113" s="24">
        <v>42.932000000000002</v>
      </c>
      <c r="C113" s="24">
        <v>-8.0717650000000006E-9</v>
      </c>
      <c r="D113" s="24">
        <v>42.951999999999998</v>
      </c>
    </row>
    <row r="114" spans="1:4" x14ac:dyDescent="0.25">
      <c r="A114" s="24">
        <v>5.2295949999999998E-12</v>
      </c>
      <c r="B114" s="24">
        <v>43.338000000000001</v>
      </c>
      <c r="C114" s="24">
        <v>-9.5403719999999992E-9</v>
      </c>
      <c r="D114" s="24">
        <v>43.363</v>
      </c>
    </row>
    <row r="115" spans="1:4" x14ac:dyDescent="0.25">
      <c r="A115" s="24">
        <v>1.364242E-12</v>
      </c>
      <c r="B115" s="24">
        <v>43.744</v>
      </c>
      <c r="C115" s="24">
        <v>-8.2197859999999998E-9</v>
      </c>
      <c r="D115" s="24">
        <v>43.773000000000003</v>
      </c>
    </row>
    <row r="116" spans="1:4" x14ac:dyDescent="0.25">
      <c r="A116" s="24">
        <v>2.9103829999999999E-11</v>
      </c>
      <c r="B116" s="24">
        <v>44.15</v>
      </c>
      <c r="C116" s="24">
        <v>-8.6254199999999994E-9</v>
      </c>
      <c r="D116" s="24">
        <v>44.179000000000002</v>
      </c>
    </row>
    <row r="117" spans="1:4" x14ac:dyDescent="0.25">
      <c r="A117" s="24">
        <v>4.0927259999999998E-12</v>
      </c>
      <c r="B117" s="24">
        <v>44.557000000000002</v>
      </c>
      <c r="C117" s="24">
        <v>-8.3825849999999998E-9</v>
      </c>
      <c r="D117" s="24">
        <v>44.591999999999999</v>
      </c>
    </row>
    <row r="118" spans="1:4" x14ac:dyDescent="0.25">
      <c r="A118" s="24">
        <v>-1.364242E-12</v>
      </c>
      <c r="B118" s="24">
        <v>44.966000000000001</v>
      </c>
      <c r="C118" s="24">
        <v>-9.8902999999999992E-9</v>
      </c>
      <c r="D118" s="24">
        <v>44.997999999999998</v>
      </c>
    </row>
    <row r="119" spans="1:4" x14ac:dyDescent="0.25">
      <c r="A119" s="24">
        <v>2.0463629999999999E-12</v>
      </c>
      <c r="B119" s="24">
        <v>45.372</v>
      </c>
      <c r="C119" s="24">
        <v>-9.5401449999999996E-9</v>
      </c>
      <c r="D119" s="24">
        <v>45.404000000000003</v>
      </c>
    </row>
    <row r="120" spans="1:4" x14ac:dyDescent="0.25">
      <c r="A120" s="24">
        <v>5.0022209999999998E-12</v>
      </c>
      <c r="B120" s="24">
        <v>45.777999999999999</v>
      </c>
      <c r="C120" s="24">
        <v>-8.9187319999999993E-9</v>
      </c>
      <c r="D120" s="24">
        <v>45.814999999999998</v>
      </c>
    </row>
    <row r="121" spans="1:4" x14ac:dyDescent="0.25">
      <c r="A121" s="24">
        <v>2.0463629999999999E-12</v>
      </c>
      <c r="B121" s="24">
        <v>46.185000000000002</v>
      </c>
      <c r="C121" s="24">
        <v>-9.195901E-9</v>
      </c>
      <c r="D121" s="24">
        <v>46.220999999999997</v>
      </c>
    </row>
    <row r="122" spans="1:4" x14ac:dyDescent="0.25">
      <c r="A122" s="24">
        <v>-2.751221E-11</v>
      </c>
      <c r="B122" s="24">
        <v>46.591000000000001</v>
      </c>
      <c r="C122" s="24">
        <v>-9.0826689999999997E-9</v>
      </c>
      <c r="D122" s="24">
        <v>46.627000000000002</v>
      </c>
    </row>
    <row r="123" spans="1:4" x14ac:dyDescent="0.25">
      <c r="A123" s="24">
        <v>-2.2737369999999998E-12</v>
      </c>
      <c r="B123" s="24">
        <v>46.997999999999998</v>
      </c>
      <c r="C123" s="24">
        <v>-9.4680670000000007E-9</v>
      </c>
      <c r="D123" s="24">
        <v>47.033000000000001</v>
      </c>
    </row>
    <row r="124" spans="1:4" x14ac:dyDescent="0.25">
      <c r="A124" s="24">
        <v>-3.6379789999999996E-12</v>
      </c>
      <c r="B124" s="24">
        <v>47.406999999999996</v>
      </c>
      <c r="C124" s="24">
        <v>-8.8837169999999995E-9</v>
      </c>
      <c r="D124" s="24">
        <v>47.448</v>
      </c>
    </row>
    <row r="125" spans="1:4" x14ac:dyDescent="0.25">
      <c r="A125" s="24">
        <v>-1.386979E-11</v>
      </c>
      <c r="B125" s="24">
        <v>47.813000000000002</v>
      </c>
      <c r="C125" s="24">
        <v>-8.5399279999999993E-9</v>
      </c>
      <c r="D125" s="24">
        <v>47.854999999999997</v>
      </c>
    </row>
    <row r="126" spans="1:4" x14ac:dyDescent="0.25">
      <c r="A126" s="24">
        <v>6.82121E-13</v>
      </c>
      <c r="B126" s="24">
        <v>48.220999999999997</v>
      </c>
      <c r="C126" s="24">
        <v>-8.9819420000000003E-9</v>
      </c>
      <c r="D126" s="24">
        <v>48.268999999999998</v>
      </c>
    </row>
    <row r="127" spans="1:4" x14ac:dyDescent="0.25">
      <c r="A127" s="24">
        <v>1.136868E-12</v>
      </c>
      <c r="B127" s="24">
        <v>48.625999999999998</v>
      </c>
      <c r="C127" s="24">
        <v>-9.5317319999999995E-9</v>
      </c>
      <c r="D127" s="24">
        <v>48.677</v>
      </c>
    </row>
    <row r="128" spans="1:4" x14ac:dyDescent="0.25">
      <c r="A128" s="24">
        <v>3.1832310000000001E-12</v>
      </c>
      <c r="B128" s="24">
        <v>49.033999999999999</v>
      </c>
      <c r="C128" s="24">
        <v>-9.2213669999999998E-9</v>
      </c>
      <c r="D128" s="24">
        <v>49.082999999999998</v>
      </c>
    </row>
    <row r="129" spans="1:4" x14ac:dyDescent="0.25">
      <c r="A129" s="24">
        <v>2.2737369999999998E-13</v>
      </c>
      <c r="B129" s="24">
        <v>49.442</v>
      </c>
      <c r="C129" s="24">
        <v>-9.1276889999999992E-9</v>
      </c>
      <c r="D129" s="24">
        <v>49.488</v>
      </c>
    </row>
    <row r="130" spans="1:4" x14ac:dyDescent="0.25">
      <c r="A130" s="24">
        <v>2.50111E-12</v>
      </c>
      <c r="B130" s="24">
        <v>49.845999999999997</v>
      </c>
      <c r="C130" s="24">
        <v>-9.9610129999999998E-9</v>
      </c>
      <c r="D130" s="24">
        <v>49.895000000000003</v>
      </c>
    </row>
    <row r="131" spans="1:4" x14ac:dyDescent="0.25">
      <c r="A131" s="24">
        <v>1.591616E-12</v>
      </c>
      <c r="B131" s="24">
        <v>50.252000000000002</v>
      </c>
      <c r="C131" s="24">
        <v>-8.6940869999999996E-9</v>
      </c>
      <c r="D131" s="24">
        <v>50.301000000000002</v>
      </c>
    </row>
    <row r="132" spans="1:4" x14ac:dyDescent="0.25">
      <c r="A132" s="24">
        <v>0</v>
      </c>
      <c r="B132" s="24">
        <v>50.658000000000001</v>
      </c>
      <c r="C132" s="24">
        <v>-9.326186E-9</v>
      </c>
      <c r="D132" s="24">
        <v>50.709000000000003</v>
      </c>
    </row>
    <row r="133" spans="1:4" x14ac:dyDescent="0.25">
      <c r="A133" s="24">
        <v>1.591616E-12</v>
      </c>
      <c r="B133" s="24">
        <v>51.061999999999998</v>
      </c>
      <c r="C133" s="24">
        <v>-9.7634259999999996E-9</v>
      </c>
      <c r="D133" s="24">
        <v>51.113</v>
      </c>
    </row>
    <row r="134" spans="1:4" x14ac:dyDescent="0.25">
      <c r="A134" s="24">
        <v>3.1832310000000001E-12</v>
      </c>
      <c r="B134" s="24">
        <v>51.466999999999999</v>
      </c>
      <c r="C134" s="24">
        <v>-9.9755649999999998E-9</v>
      </c>
      <c r="D134" s="24">
        <v>51.52</v>
      </c>
    </row>
    <row r="135" spans="1:4" x14ac:dyDescent="0.25">
      <c r="A135" s="24">
        <v>0</v>
      </c>
      <c r="B135" s="24">
        <v>51.872999999999998</v>
      </c>
      <c r="C135" s="24">
        <v>-9.5624270000000003E-9</v>
      </c>
      <c r="D135" s="24">
        <v>51.927999999999997</v>
      </c>
    </row>
    <row r="136" spans="1:4" x14ac:dyDescent="0.25">
      <c r="A136" s="24">
        <v>-2.7057470000000001E-11</v>
      </c>
      <c r="B136" s="24">
        <v>52.277000000000001</v>
      </c>
      <c r="C136" s="24">
        <v>-9.3230029999999995E-9</v>
      </c>
      <c r="D136" s="24">
        <v>52.338000000000001</v>
      </c>
    </row>
    <row r="137" spans="1:4" x14ac:dyDescent="0.25">
      <c r="A137" s="24">
        <v>3.1832310000000001E-12</v>
      </c>
      <c r="B137" s="24">
        <v>52.683999999999997</v>
      </c>
      <c r="C137" s="24">
        <v>-9.6204080000000005E-9</v>
      </c>
      <c r="D137" s="24">
        <v>52.746000000000002</v>
      </c>
    </row>
    <row r="138" spans="1:4" x14ac:dyDescent="0.25">
      <c r="A138" s="24">
        <v>1.364242E-12</v>
      </c>
      <c r="B138" s="24">
        <v>53.09</v>
      </c>
      <c r="C138" s="24">
        <v>-8.7779880000000004E-9</v>
      </c>
      <c r="D138" s="24">
        <v>53.152000000000001</v>
      </c>
    </row>
    <row r="139" spans="1:4" x14ac:dyDescent="0.25">
      <c r="A139" s="24">
        <v>4.5474739999999997E-13</v>
      </c>
      <c r="B139" s="24">
        <v>53.497</v>
      </c>
      <c r="C139" s="24">
        <v>-7.9244270000000008E-9</v>
      </c>
      <c r="D139" s="24">
        <v>53.563000000000002</v>
      </c>
    </row>
    <row r="140" spans="1:4" x14ac:dyDescent="0.25">
      <c r="A140" s="24">
        <v>4.3200999999999997E-12</v>
      </c>
      <c r="B140" s="24">
        <v>53.904000000000003</v>
      </c>
      <c r="C140" s="24">
        <v>-8.4987729999999993E-9</v>
      </c>
      <c r="D140" s="24">
        <v>53.968000000000004</v>
      </c>
    </row>
    <row r="141" spans="1:4" x14ac:dyDescent="0.25">
      <c r="A141" s="24">
        <v>-3.7061910000000003E-11</v>
      </c>
      <c r="B141" s="24">
        <v>54.308999999999997</v>
      </c>
      <c r="C141" s="24">
        <v>-9.7572869999999998E-9</v>
      </c>
      <c r="D141" s="24">
        <v>54.374000000000002</v>
      </c>
    </row>
    <row r="142" spans="1:4" x14ac:dyDescent="0.25">
      <c r="A142" s="24">
        <v>2.2737369999999998E-13</v>
      </c>
      <c r="B142" s="24">
        <v>54.72</v>
      </c>
      <c r="C142" s="24">
        <v>-8.5838110000000003E-9</v>
      </c>
      <c r="D142" s="24">
        <v>54.78</v>
      </c>
    </row>
    <row r="143" spans="1:4" x14ac:dyDescent="0.25">
      <c r="A143" s="24">
        <v>-9.4132699999999997E-11</v>
      </c>
      <c r="B143" s="24">
        <v>55.125999999999998</v>
      </c>
      <c r="C143" s="24">
        <v>-9.3953079999999997E-9</v>
      </c>
      <c r="D143" s="24">
        <v>55.189</v>
      </c>
    </row>
    <row r="144" spans="1:4" x14ac:dyDescent="0.25">
      <c r="A144" s="24">
        <v>7.7307050000000002E-12</v>
      </c>
      <c r="B144" s="24">
        <v>55.533000000000001</v>
      </c>
      <c r="C144" s="24">
        <v>-9.8016239999999999E-9</v>
      </c>
      <c r="D144" s="24">
        <v>55.601999999999997</v>
      </c>
    </row>
    <row r="145" spans="1:4" x14ac:dyDescent="0.25">
      <c r="A145" s="24">
        <v>5.0022209999999998E-12</v>
      </c>
      <c r="B145" s="24">
        <v>55.941000000000003</v>
      </c>
      <c r="C145" s="24">
        <v>-9.59767E-9</v>
      </c>
      <c r="D145" s="24">
        <v>56.015999999999998</v>
      </c>
    </row>
    <row r="146" spans="1:4" x14ac:dyDescent="0.25">
      <c r="A146" s="24">
        <v>3.4106050000000001E-12</v>
      </c>
      <c r="B146" s="24">
        <v>56.347999999999999</v>
      </c>
      <c r="C146" s="24">
        <v>-9.9876159999999999E-9</v>
      </c>
      <c r="D146" s="24">
        <v>56.429000000000002</v>
      </c>
    </row>
    <row r="147" spans="1:4" x14ac:dyDescent="0.25">
      <c r="A147" s="24">
        <v>5.0022209999999998E-12</v>
      </c>
      <c r="B147" s="24">
        <v>56.753999999999998</v>
      </c>
      <c r="C147" s="24">
        <v>-9.1126819999999998E-9</v>
      </c>
      <c r="D147" s="24">
        <v>56.835999999999999</v>
      </c>
    </row>
    <row r="148" spans="1:4" x14ac:dyDescent="0.25">
      <c r="A148" s="24">
        <v>2.728484E-12</v>
      </c>
      <c r="B148" s="24">
        <v>57.161999999999999</v>
      </c>
      <c r="C148" s="24">
        <v>-8.3598479999999996E-9</v>
      </c>
      <c r="D148" s="24">
        <v>57.246000000000002</v>
      </c>
    </row>
    <row r="149" spans="1:4" x14ac:dyDescent="0.25">
      <c r="A149" s="24">
        <v>-2.2737369999999998E-13</v>
      </c>
      <c r="B149" s="24">
        <v>57.57</v>
      </c>
      <c r="C149" s="24">
        <v>-1.00265E-8</v>
      </c>
      <c r="D149" s="24">
        <v>57.66</v>
      </c>
    </row>
    <row r="150" spans="1:4" x14ac:dyDescent="0.25">
      <c r="A150" s="24">
        <v>5.2295949999999998E-12</v>
      </c>
      <c r="B150" s="24">
        <v>57.975000000000001</v>
      </c>
      <c r="C150" s="24">
        <v>-8.8869E-9</v>
      </c>
      <c r="D150" s="24">
        <v>58.066000000000003</v>
      </c>
    </row>
    <row r="151" spans="1:4" x14ac:dyDescent="0.25">
      <c r="A151" s="24">
        <v>4.5474739999999997E-13</v>
      </c>
      <c r="B151" s="24">
        <v>58.38</v>
      </c>
      <c r="C151" s="24">
        <v>-8.5146890000000006E-9</v>
      </c>
      <c r="D151" s="24">
        <v>58.472999999999999</v>
      </c>
    </row>
    <row r="152" spans="1:4" x14ac:dyDescent="0.25">
      <c r="A152" s="24">
        <v>2.0463629999999999E-12</v>
      </c>
      <c r="B152" s="24">
        <v>58.786000000000001</v>
      </c>
      <c r="C152" s="24">
        <v>-9.6333680000000008E-9</v>
      </c>
      <c r="D152" s="24">
        <v>58.887999999999998</v>
      </c>
    </row>
    <row r="153" spans="1:4" x14ac:dyDescent="0.25">
      <c r="A153" s="24">
        <v>-6.82121E-13</v>
      </c>
      <c r="B153" s="24">
        <v>59.192</v>
      </c>
      <c r="C153" s="24">
        <v>-9.3202739999999997E-9</v>
      </c>
      <c r="D153" s="24">
        <v>59.298000000000002</v>
      </c>
    </row>
    <row r="154" spans="1:4" x14ac:dyDescent="0.25">
      <c r="A154" s="24">
        <v>-2.9103829999999999E-11</v>
      </c>
      <c r="B154" s="24">
        <v>59.598999999999997</v>
      </c>
      <c r="C154" s="24">
        <v>-8.7518399999999998E-9</v>
      </c>
      <c r="D154" s="24">
        <v>59.709000000000003</v>
      </c>
    </row>
    <row r="155" spans="1:4" x14ac:dyDescent="0.25">
      <c r="A155" s="24">
        <v>-2.2737369999999998E-12</v>
      </c>
      <c r="B155" s="24">
        <v>60.006999999999998</v>
      </c>
      <c r="C155" s="24">
        <v>-9.0228700000000007E-9</v>
      </c>
      <c r="D155" s="24">
        <v>60.121000000000002</v>
      </c>
    </row>
    <row r="156" spans="1:4" x14ac:dyDescent="0.25">
      <c r="A156" s="24">
        <v>5.0022209999999998E-12</v>
      </c>
      <c r="B156" s="24">
        <v>60.414999999999999</v>
      </c>
      <c r="C156" s="24">
        <v>-9.1747550000000007E-9</v>
      </c>
      <c r="D156" s="24">
        <v>60.529000000000003</v>
      </c>
    </row>
    <row r="157" spans="1:4" x14ac:dyDescent="0.25">
      <c r="A157" s="24">
        <v>2.50111E-12</v>
      </c>
      <c r="B157" s="24">
        <v>60.82</v>
      </c>
      <c r="C157" s="24">
        <v>-9.0026330000000001E-9</v>
      </c>
      <c r="D157" s="24">
        <v>60.941000000000003</v>
      </c>
    </row>
    <row r="158" spans="1:4" x14ac:dyDescent="0.25">
      <c r="A158" s="24">
        <v>7.7307050000000002E-12</v>
      </c>
      <c r="B158" s="24">
        <v>61.226999999999997</v>
      </c>
      <c r="C158" s="24">
        <v>-9.192263E-9</v>
      </c>
      <c r="D158" s="24">
        <v>61.35</v>
      </c>
    </row>
    <row r="159" spans="1:4" x14ac:dyDescent="0.25">
      <c r="A159" s="24">
        <v>3.8653519999999998E-12</v>
      </c>
      <c r="B159" s="24">
        <v>61.634</v>
      </c>
      <c r="C159" s="24">
        <v>-9.2068149999999999E-9</v>
      </c>
      <c r="D159" s="24">
        <v>61.756</v>
      </c>
    </row>
    <row r="160" spans="1:4" x14ac:dyDescent="0.25">
      <c r="A160" s="24">
        <v>2.728484E-12</v>
      </c>
      <c r="B160" s="24">
        <v>62.040999999999997</v>
      </c>
      <c r="C160" s="24">
        <v>-9.9460070000000008E-9</v>
      </c>
      <c r="D160" s="24">
        <v>62.161999999999999</v>
      </c>
    </row>
    <row r="161" spans="1:4" x14ac:dyDescent="0.25">
      <c r="A161" s="24">
        <v>3.8653519999999998E-12</v>
      </c>
      <c r="B161" s="24">
        <v>62.448</v>
      </c>
      <c r="C161" s="24">
        <v>-8.5624379999999998E-9</v>
      </c>
      <c r="D161" s="24">
        <v>62.567</v>
      </c>
    </row>
    <row r="162" spans="1:4" x14ac:dyDescent="0.25">
      <c r="A162" s="24">
        <v>2.0463629999999999E-12</v>
      </c>
      <c r="B162" s="24">
        <v>62.853999999999999</v>
      </c>
      <c r="C162" s="24">
        <v>-8.4487510000000001E-9</v>
      </c>
      <c r="D162" s="24">
        <v>62.972999999999999</v>
      </c>
    </row>
    <row r="163" spans="1:4" x14ac:dyDescent="0.25">
      <c r="A163" s="24">
        <v>4.3200999999999997E-12</v>
      </c>
      <c r="B163" s="24">
        <v>63.261000000000003</v>
      </c>
      <c r="C163" s="24">
        <v>-9.156111E-9</v>
      </c>
      <c r="D163" s="24">
        <v>63.378999999999998</v>
      </c>
    </row>
    <row r="164" spans="1:4" x14ac:dyDescent="0.25">
      <c r="A164" s="24">
        <v>1.591616E-12</v>
      </c>
      <c r="B164" s="24">
        <v>63.667999999999999</v>
      </c>
      <c r="C164" s="24">
        <v>-9.3127710000000002E-9</v>
      </c>
      <c r="D164" s="24">
        <v>63.783999999999999</v>
      </c>
    </row>
    <row r="165" spans="1:4" x14ac:dyDescent="0.25">
      <c r="A165" s="24">
        <v>4.5474739999999997E-13</v>
      </c>
      <c r="B165" s="24">
        <v>64.075000000000003</v>
      </c>
      <c r="C165" s="24">
        <v>-1.008038E-8</v>
      </c>
      <c r="D165" s="24">
        <v>64.191000000000003</v>
      </c>
    </row>
    <row r="166" spans="1:4" x14ac:dyDescent="0.25">
      <c r="A166" s="24">
        <v>7.5033310000000003E-12</v>
      </c>
      <c r="B166" s="24">
        <v>64.481999999999999</v>
      </c>
      <c r="C166" s="24">
        <v>-1.0068559999999999E-8</v>
      </c>
      <c r="D166" s="24">
        <v>64.596999999999994</v>
      </c>
    </row>
    <row r="167" spans="1:4" x14ac:dyDescent="0.25">
      <c r="A167" s="24">
        <v>7.7307050000000002E-12</v>
      </c>
      <c r="B167" s="24">
        <v>64.891000000000005</v>
      </c>
      <c r="C167" s="24">
        <v>-8.9710280000000004E-9</v>
      </c>
      <c r="D167" s="24">
        <v>65.001999999999995</v>
      </c>
    </row>
    <row r="168" spans="1:4" x14ac:dyDescent="0.25">
      <c r="A168" s="24">
        <v>-8.8675730000000005E-12</v>
      </c>
      <c r="B168" s="24">
        <v>65.298000000000002</v>
      </c>
      <c r="C168" s="24">
        <v>-8.4764910000000003E-9</v>
      </c>
      <c r="D168" s="24">
        <v>65.408000000000001</v>
      </c>
    </row>
    <row r="169" spans="1:4" x14ac:dyDescent="0.25">
      <c r="A169" s="24">
        <v>1.8189889999999999E-12</v>
      </c>
      <c r="B169" s="24">
        <v>65.704999999999998</v>
      </c>
      <c r="C169" s="24">
        <v>-9.7379599999999997E-9</v>
      </c>
      <c r="D169" s="24">
        <v>65.813000000000002</v>
      </c>
    </row>
    <row r="170" spans="1:4" x14ac:dyDescent="0.25">
      <c r="A170" s="24">
        <v>-2.7966960000000001E-11</v>
      </c>
      <c r="B170" s="24">
        <v>66.111000000000004</v>
      </c>
      <c r="C170" s="24">
        <v>-9.3596100000000005E-9</v>
      </c>
      <c r="D170" s="24">
        <v>66.218000000000004</v>
      </c>
    </row>
    <row r="171" spans="1:4" x14ac:dyDescent="0.25">
      <c r="A171" s="24">
        <v>-1.591616E-12</v>
      </c>
      <c r="B171" s="24">
        <v>66.518000000000001</v>
      </c>
      <c r="C171" s="24">
        <v>-8.7925400000000003E-9</v>
      </c>
      <c r="D171" s="24">
        <v>66.622</v>
      </c>
    </row>
    <row r="172" spans="1:4" x14ac:dyDescent="0.25">
      <c r="A172" s="24">
        <v>-2.2737369999999998E-13</v>
      </c>
      <c r="B172" s="24">
        <v>66.924999999999997</v>
      </c>
      <c r="C172" s="24">
        <v>-9.1245060000000003E-9</v>
      </c>
      <c r="D172" s="24">
        <v>67.028000000000006</v>
      </c>
    </row>
    <row r="173" spans="1:4" x14ac:dyDescent="0.25">
      <c r="A173" s="24">
        <v>3.1832310000000001E-12</v>
      </c>
      <c r="B173" s="24">
        <v>67.328999999999994</v>
      </c>
      <c r="C173" s="24">
        <v>-9.1149560000000001E-9</v>
      </c>
      <c r="D173" s="24">
        <v>67.433000000000007</v>
      </c>
    </row>
    <row r="174" spans="1:4" x14ac:dyDescent="0.25">
      <c r="A174" s="24">
        <v>-2.0463629999999999E-12</v>
      </c>
      <c r="B174" s="24">
        <v>67.734999999999999</v>
      </c>
      <c r="C174" s="24">
        <v>-8.9671629999999992E-9</v>
      </c>
      <c r="D174" s="24">
        <v>67.837000000000003</v>
      </c>
    </row>
    <row r="175" spans="1:4" x14ac:dyDescent="0.25">
      <c r="A175" s="24">
        <v>2.50111E-12</v>
      </c>
      <c r="B175" s="24">
        <v>68.141999999999996</v>
      </c>
      <c r="C175" s="24">
        <v>-9.0137749999999999E-9</v>
      </c>
      <c r="D175" s="24">
        <v>68.242000000000004</v>
      </c>
    </row>
    <row r="176" spans="1:4" x14ac:dyDescent="0.25">
      <c r="A176" s="24">
        <v>-1.364242E-12</v>
      </c>
      <c r="B176" s="24">
        <v>68.549000000000007</v>
      </c>
      <c r="C176" s="24">
        <v>-8.3082340000000008E-9</v>
      </c>
      <c r="D176" s="24">
        <v>68.647000000000006</v>
      </c>
    </row>
    <row r="177" spans="1:4" x14ac:dyDescent="0.25">
      <c r="A177" s="24">
        <v>5.6843419999999999E-12</v>
      </c>
      <c r="B177" s="24">
        <v>68.956000000000003</v>
      </c>
      <c r="C177" s="24">
        <v>-1.033186E-8</v>
      </c>
      <c r="D177" s="24">
        <v>69.052999999999997</v>
      </c>
    </row>
    <row r="178" spans="1:4" x14ac:dyDescent="0.25">
      <c r="A178" s="24">
        <v>-1.136868E-12</v>
      </c>
      <c r="B178" s="24">
        <v>69.364000000000004</v>
      </c>
      <c r="C178" s="24">
        <v>-8.0697190000000002E-9</v>
      </c>
      <c r="D178" s="24">
        <v>69.457999999999998</v>
      </c>
    </row>
    <row r="179" spans="1:4" x14ac:dyDescent="0.25">
      <c r="A179" s="24">
        <v>5.6843419999999999E-12</v>
      </c>
      <c r="B179" s="24">
        <v>69.769000000000005</v>
      </c>
      <c r="C179" s="24">
        <v>-9.0462889999999999E-9</v>
      </c>
      <c r="D179" s="24">
        <v>69.863</v>
      </c>
    </row>
    <row r="180" spans="1:4" x14ac:dyDescent="0.25">
      <c r="A180" s="24">
        <v>3.8653519999999998E-12</v>
      </c>
      <c r="B180" s="24">
        <v>70.176000000000002</v>
      </c>
      <c r="C180" s="24">
        <v>-8.9733020000000007E-9</v>
      </c>
      <c r="D180" s="24">
        <v>70.268000000000001</v>
      </c>
    </row>
    <row r="181" spans="1:4" x14ac:dyDescent="0.25">
      <c r="A181" s="24">
        <v>5.456968E-12</v>
      </c>
      <c r="B181" s="24">
        <v>70.584999999999994</v>
      </c>
      <c r="C181" s="24">
        <v>-9.727955E-9</v>
      </c>
      <c r="D181" s="24">
        <v>70.674000000000007</v>
      </c>
    </row>
    <row r="182" spans="1:4" x14ac:dyDescent="0.25">
      <c r="A182" s="24">
        <v>1.136868E-12</v>
      </c>
      <c r="B182" s="24">
        <v>70.994</v>
      </c>
      <c r="C182" s="24">
        <v>-9.8955300000000005E-9</v>
      </c>
      <c r="D182" s="24">
        <v>71.078000000000003</v>
      </c>
    </row>
    <row r="183" spans="1:4" x14ac:dyDescent="0.25">
      <c r="A183" s="24">
        <v>5.6843419999999999E-12</v>
      </c>
      <c r="B183" s="24">
        <v>71.400000000000006</v>
      </c>
      <c r="C183" s="24">
        <v>-8.5979080000000007E-9</v>
      </c>
      <c r="D183" s="24">
        <v>71.481999999999999</v>
      </c>
    </row>
    <row r="184" spans="1:4" x14ac:dyDescent="0.25">
      <c r="A184" s="24">
        <v>-3.1832310000000001E-12</v>
      </c>
      <c r="B184" s="24">
        <v>71.805999999999997</v>
      </c>
      <c r="C184" s="24">
        <v>-7.8402990000000004E-9</v>
      </c>
      <c r="D184" s="24">
        <v>71.887</v>
      </c>
    </row>
    <row r="185" spans="1:4" x14ac:dyDescent="0.25">
      <c r="A185" s="24">
        <v>5.2295949999999998E-12</v>
      </c>
      <c r="B185" s="24">
        <v>72.215000000000003</v>
      </c>
      <c r="C185" s="24">
        <v>-9.4612460000000001E-9</v>
      </c>
      <c r="D185" s="24">
        <v>72.293000000000006</v>
      </c>
    </row>
    <row r="186" spans="1:4" x14ac:dyDescent="0.25">
      <c r="A186" s="24">
        <v>4.0927259999999998E-12</v>
      </c>
      <c r="B186" s="24">
        <v>72.623999999999995</v>
      </c>
      <c r="C186" s="24">
        <v>-8.7284210000000007E-9</v>
      </c>
      <c r="D186" s="24">
        <v>72.697999999999993</v>
      </c>
    </row>
    <row r="187" spans="1:4" x14ac:dyDescent="0.25">
      <c r="A187" s="24">
        <v>6.8212100000000002E-12</v>
      </c>
      <c r="B187" s="24">
        <v>73.031000000000006</v>
      </c>
      <c r="C187" s="24">
        <v>-8.9760310000000004E-9</v>
      </c>
      <c r="D187" s="24">
        <v>73.102999999999994</v>
      </c>
    </row>
    <row r="188" spans="1:4" x14ac:dyDescent="0.25">
      <c r="A188" s="24">
        <v>3.8653519999999998E-12</v>
      </c>
      <c r="B188" s="24">
        <v>73.436999999999998</v>
      </c>
      <c r="C188" s="24">
        <v>-9.8461900000000003E-9</v>
      </c>
      <c r="D188" s="24">
        <v>73.507999999999996</v>
      </c>
    </row>
    <row r="189" spans="1:4" x14ac:dyDescent="0.25">
      <c r="A189" s="24">
        <v>1.136868E-12</v>
      </c>
      <c r="B189" s="24">
        <v>73.843000000000004</v>
      </c>
      <c r="C189" s="24">
        <v>-9.0080899999999992E-9</v>
      </c>
      <c r="D189" s="24">
        <v>73.912000000000006</v>
      </c>
    </row>
    <row r="190" spans="1:4" x14ac:dyDescent="0.25">
      <c r="A190" s="24">
        <v>2.2737369999999998E-13</v>
      </c>
      <c r="B190" s="24">
        <v>74.25</v>
      </c>
      <c r="C190" s="24">
        <v>-9.1165479999999997E-9</v>
      </c>
      <c r="D190" s="24">
        <v>74.316999999999993</v>
      </c>
    </row>
    <row r="191" spans="1:4" x14ac:dyDescent="0.25">
      <c r="A191" s="24">
        <v>2.2737369999999998E-13</v>
      </c>
      <c r="B191" s="24">
        <v>74.656000000000006</v>
      </c>
      <c r="C191" s="24">
        <v>-9.3864400000000001E-9</v>
      </c>
      <c r="D191" s="24">
        <v>74.721999999999994</v>
      </c>
    </row>
    <row r="192" spans="1:4" x14ac:dyDescent="0.25">
      <c r="A192" s="24">
        <v>2.0463629999999999E-12</v>
      </c>
      <c r="B192" s="24">
        <v>75.061999999999998</v>
      </c>
      <c r="C192" s="24">
        <v>-8.2281989999999999E-9</v>
      </c>
      <c r="D192" s="24">
        <v>75.126999999999995</v>
      </c>
    </row>
    <row r="193" spans="1:4" x14ac:dyDescent="0.25">
      <c r="A193" s="24">
        <v>1.8189889999999999E-12</v>
      </c>
      <c r="B193" s="24">
        <v>75.471999999999994</v>
      </c>
      <c r="C193" s="24">
        <v>-8.7079570000000005E-9</v>
      </c>
      <c r="D193" s="24">
        <v>75.531000000000006</v>
      </c>
    </row>
    <row r="194" spans="1:4" x14ac:dyDescent="0.25">
      <c r="A194" s="24">
        <v>-6.82121E-13</v>
      </c>
      <c r="B194" s="24">
        <v>75.879000000000005</v>
      </c>
      <c r="C194" s="24">
        <v>-9.1324639999999993E-9</v>
      </c>
      <c r="D194" s="24">
        <v>75.936000000000007</v>
      </c>
    </row>
    <row r="195" spans="1:4" x14ac:dyDescent="0.25">
      <c r="A195" s="24">
        <v>2.9558579999999999E-12</v>
      </c>
      <c r="B195" s="24">
        <v>76.284999999999997</v>
      </c>
      <c r="C195" s="24">
        <v>-9.8714280000000003E-9</v>
      </c>
      <c r="D195" s="24">
        <v>76.34</v>
      </c>
    </row>
    <row r="196" spans="1:4" x14ac:dyDescent="0.25">
      <c r="A196" s="24">
        <v>6.593837E-12</v>
      </c>
      <c r="B196" s="24">
        <v>76.691999999999993</v>
      </c>
      <c r="C196" s="24">
        <v>-8.3334729999999995E-9</v>
      </c>
      <c r="D196" s="24">
        <v>76.745000000000005</v>
      </c>
    </row>
    <row r="197" spans="1:4" x14ac:dyDescent="0.25">
      <c r="A197" s="24">
        <v>-5.2295949999999998E-12</v>
      </c>
      <c r="B197" s="24">
        <v>77.099000000000004</v>
      </c>
      <c r="C197" s="24">
        <v>-8.8346040000000005E-9</v>
      </c>
      <c r="D197" s="24">
        <v>77.150000000000006</v>
      </c>
    </row>
    <row r="198" spans="1:4" x14ac:dyDescent="0.25">
      <c r="A198" s="24">
        <v>7.5033310000000003E-12</v>
      </c>
      <c r="B198" s="24">
        <v>77.507000000000005</v>
      </c>
      <c r="C198" s="24">
        <v>-8.8766680000000007E-9</v>
      </c>
      <c r="D198" s="24">
        <v>77.555000000000007</v>
      </c>
    </row>
    <row r="199" spans="1:4" x14ac:dyDescent="0.25">
      <c r="A199" s="24">
        <v>4.0927259999999998E-12</v>
      </c>
      <c r="B199" s="24">
        <v>77.912999999999997</v>
      </c>
      <c r="C199" s="24">
        <v>-9.1165479999999997E-9</v>
      </c>
      <c r="D199" s="24">
        <v>77.959000000000003</v>
      </c>
    </row>
    <row r="200" spans="1:4" x14ac:dyDescent="0.25">
      <c r="A200" s="24">
        <v>2.0463629999999999E-12</v>
      </c>
      <c r="B200" s="24">
        <v>78.319000000000003</v>
      </c>
      <c r="C200" s="24">
        <v>-9.1481520000000007E-9</v>
      </c>
      <c r="D200" s="24">
        <v>78.364999999999995</v>
      </c>
    </row>
    <row r="201" spans="1:4" x14ac:dyDescent="0.25">
      <c r="A201" s="24">
        <v>7.7307050000000002E-12</v>
      </c>
      <c r="B201" s="24">
        <v>78.727000000000004</v>
      </c>
      <c r="C201" s="24">
        <v>-1.00315E-8</v>
      </c>
      <c r="D201" s="24">
        <v>78.77</v>
      </c>
    </row>
    <row r="202" spans="1:4" x14ac:dyDescent="0.25">
      <c r="A202" s="24">
        <v>1.8189889999999999E-12</v>
      </c>
      <c r="B202" s="24">
        <v>79.135000000000005</v>
      </c>
      <c r="C202" s="24">
        <v>-1.0158830000000001E-8</v>
      </c>
      <c r="D202" s="24">
        <v>79.174000000000007</v>
      </c>
    </row>
    <row r="203" spans="1:4" x14ac:dyDescent="0.25">
      <c r="A203" s="24">
        <v>4.5474739999999997E-13</v>
      </c>
      <c r="B203" s="24">
        <v>79.542000000000002</v>
      </c>
      <c r="C203" s="24">
        <v>-9.2727530000000004E-9</v>
      </c>
      <c r="D203" s="24">
        <v>79.58</v>
      </c>
    </row>
    <row r="204" spans="1:4" x14ac:dyDescent="0.25">
      <c r="A204" s="24">
        <v>6.82121E-13</v>
      </c>
      <c r="B204" s="24">
        <v>79.948999999999998</v>
      </c>
      <c r="C204" s="24">
        <v>-9.0199139999999998E-9</v>
      </c>
      <c r="D204" s="24">
        <v>79.984999999999999</v>
      </c>
    </row>
    <row r="205" spans="1:4" x14ac:dyDescent="0.25">
      <c r="A205" s="24">
        <v>6.82121E-13</v>
      </c>
      <c r="B205" s="24">
        <v>80.353999999999999</v>
      </c>
      <c r="C205" s="24">
        <v>-8.9146400000000001E-9</v>
      </c>
      <c r="D205" s="24">
        <v>80.391000000000005</v>
      </c>
    </row>
    <row r="206" spans="1:4" x14ac:dyDescent="0.25">
      <c r="A206" s="24">
        <v>2.50111E-12</v>
      </c>
      <c r="B206" s="24">
        <v>80.760000000000005</v>
      </c>
      <c r="C206" s="24">
        <v>-9.3830289999999997E-9</v>
      </c>
      <c r="D206" s="24">
        <v>80.796000000000006</v>
      </c>
    </row>
    <row r="207" spans="1:4" x14ac:dyDescent="0.25">
      <c r="A207" s="24">
        <v>-9.0949469999999998E-13</v>
      </c>
      <c r="B207" s="24">
        <v>81.168000000000006</v>
      </c>
      <c r="C207" s="24">
        <v>-9.542191E-9</v>
      </c>
      <c r="D207" s="24">
        <v>81.2</v>
      </c>
    </row>
    <row r="208" spans="1:4" x14ac:dyDescent="0.25">
      <c r="A208" s="24">
        <v>2.728484E-12</v>
      </c>
      <c r="B208" s="24">
        <v>81.575999999999993</v>
      </c>
      <c r="C208" s="24">
        <v>-1.00149E-8</v>
      </c>
      <c r="D208" s="24">
        <v>81.605999999999995</v>
      </c>
    </row>
    <row r="209" spans="1:4" x14ac:dyDescent="0.25">
      <c r="A209" s="24">
        <v>-9.3223210000000004E-12</v>
      </c>
      <c r="B209" s="24">
        <v>81.984999999999999</v>
      </c>
      <c r="C209" s="24">
        <v>-9.6897569999999997E-9</v>
      </c>
      <c r="D209" s="24">
        <v>82.01</v>
      </c>
    </row>
    <row r="210" spans="1:4" x14ac:dyDescent="0.25">
      <c r="A210" s="24">
        <v>2.50111E-12</v>
      </c>
      <c r="B210" s="24">
        <v>82.391999999999996</v>
      </c>
      <c r="C210" s="24">
        <v>-8.7875380000000006E-9</v>
      </c>
      <c r="D210" s="24">
        <v>82.415000000000006</v>
      </c>
    </row>
    <row r="211" spans="1:4" x14ac:dyDescent="0.25">
      <c r="A211" s="24">
        <v>3.8653519999999998E-12</v>
      </c>
      <c r="B211" s="24">
        <v>82.796000000000006</v>
      </c>
      <c r="C211" s="24">
        <v>-8.7372879999999999E-9</v>
      </c>
      <c r="D211" s="24">
        <v>82.819000000000003</v>
      </c>
    </row>
    <row r="212" spans="1:4" x14ac:dyDescent="0.25">
      <c r="A212" s="24">
        <v>8.8675730000000005E-12</v>
      </c>
      <c r="B212" s="24">
        <v>83.200999999999993</v>
      </c>
      <c r="C212" s="24">
        <v>-8.8414249999999994E-9</v>
      </c>
      <c r="D212" s="24">
        <v>83.224999999999994</v>
      </c>
    </row>
    <row r="213" spans="1:4" x14ac:dyDescent="0.25">
      <c r="A213" s="24">
        <v>-6.82121E-13</v>
      </c>
      <c r="B213" s="24">
        <v>83.608000000000004</v>
      </c>
      <c r="C213" s="24">
        <v>-9.4296410000000004E-9</v>
      </c>
      <c r="D213" s="24">
        <v>83.629000000000005</v>
      </c>
    </row>
    <row r="214" spans="1:4" x14ac:dyDescent="0.25">
      <c r="A214" s="24">
        <v>-3.3878679999999998E-11</v>
      </c>
      <c r="B214" s="24">
        <v>84.015000000000001</v>
      </c>
      <c r="C214" s="24">
        <v>-8.2461609999999999E-9</v>
      </c>
      <c r="D214" s="24">
        <v>84.033000000000001</v>
      </c>
    </row>
    <row r="215" spans="1:4" x14ac:dyDescent="0.25">
      <c r="A215" s="24">
        <v>6.82121E-13</v>
      </c>
      <c r="B215" s="24">
        <v>84.421999999999997</v>
      </c>
      <c r="C215" s="24">
        <v>-9.2118169999999996E-9</v>
      </c>
      <c r="D215" s="24">
        <v>84.438000000000002</v>
      </c>
    </row>
    <row r="216" spans="1:4" x14ac:dyDescent="0.25">
      <c r="A216" s="24">
        <v>-5.252332E-11</v>
      </c>
      <c r="B216" s="24">
        <v>84.828999999999994</v>
      </c>
      <c r="C216" s="24">
        <v>-8.411462E-9</v>
      </c>
      <c r="D216" s="24">
        <v>84.843000000000004</v>
      </c>
    </row>
    <row r="217" spans="1:4" x14ac:dyDescent="0.25">
      <c r="A217" s="24">
        <v>3.1832310000000001E-12</v>
      </c>
      <c r="B217" s="24">
        <v>85.236000000000004</v>
      </c>
      <c r="C217" s="24">
        <v>-9.9664700000000006E-9</v>
      </c>
      <c r="D217" s="24">
        <v>85.248000000000005</v>
      </c>
    </row>
    <row r="218" spans="1:4" x14ac:dyDescent="0.25">
      <c r="A218" s="24">
        <v>0</v>
      </c>
      <c r="B218" s="24">
        <v>85.644000000000005</v>
      </c>
      <c r="C218" s="24">
        <v>-8.9630699999999997E-9</v>
      </c>
      <c r="D218" s="24">
        <v>85.652000000000001</v>
      </c>
    </row>
    <row r="219" spans="1:4" x14ac:dyDescent="0.25">
      <c r="A219" s="24">
        <v>5.6843419999999999E-12</v>
      </c>
      <c r="B219" s="24">
        <v>86.05</v>
      </c>
      <c r="C219" s="24">
        <v>-8.7422899999999996E-9</v>
      </c>
      <c r="D219" s="24">
        <v>86.057000000000002</v>
      </c>
    </row>
    <row r="220" spans="1:4" x14ac:dyDescent="0.25">
      <c r="A220" s="24">
        <v>2.0463629999999999E-12</v>
      </c>
      <c r="B220" s="24">
        <v>86.456999999999994</v>
      </c>
      <c r="C220" s="24">
        <v>-8.4257860000000001E-9</v>
      </c>
      <c r="D220" s="24">
        <v>86.462000000000003</v>
      </c>
    </row>
    <row r="221" spans="1:4" x14ac:dyDescent="0.25">
      <c r="A221" s="24"/>
      <c r="B221" s="24"/>
      <c r="C221" s="24">
        <v>-9.4055390000000003E-9</v>
      </c>
      <c r="D221" s="24">
        <v>86.867000000000004</v>
      </c>
    </row>
    <row r="222" spans="1:4" x14ac:dyDescent="0.25">
      <c r="A222" s="24"/>
      <c r="B222" s="24"/>
      <c r="C222" s="24"/>
      <c r="D222" s="24"/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>
        <v>-2.7506080000000001E-8</v>
      </c>
      <c r="D234" s="24">
        <v>92.298000000000002</v>
      </c>
    </row>
    <row r="235" spans="1:4" x14ac:dyDescent="0.25">
      <c r="A235" s="24"/>
      <c r="B235" s="24"/>
      <c r="C235" s="24">
        <v>-2.673369E-8</v>
      </c>
      <c r="D235" s="24">
        <v>92.706999999999994</v>
      </c>
    </row>
    <row r="236" spans="1:4" x14ac:dyDescent="0.25">
      <c r="A236" s="24"/>
      <c r="B236" s="24"/>
      <c r="C236" s="24">
        <v>-2.6017689999999999E-8</v>
      </c>
      <c r="D236" s="24">
        <v>93.114999999999995</v>
      </c>
    </row>
    <row r="237" spans="1:4" x14ac:dyDescent="0.25">
      <c r="A237" s="24"/>
      <c r="B237" s="24"/>
      <c r="C237" s="24">
        <v>-2.7200940000000001E-8</v>
      </c>
      <c r="D237" s="24">
        <v>93.521000000000001</v>
      </c>
    </row>
    <row r="238" spans="1:4" x14ac:dyDescent="0.25">
      <c r="A238" s="24"/>
      <c r="B238" s="24"/>
      <c r="C238" s="24">
        <v>-2.5990400000000002E-8</v>
      </c>
      <c r="D238" s="24">
        <v>93.926000000000002</v>
      </c>
    </row>
    <row r="239" spans="1:4" x14ac:dyDescent="0.25">
      <c r="A239" s="24"/>
      <c r="B239" s="24"/>
      <c r="C239" s="24">
        <v>-2.7225719999999998E-8</v>
      </c>
      <c r="D239" s="24">
        <v>94.332999999999998</v>
      </c>
    </row>
    <row r="240" spans="1:4" x14ac:dyDescent="0.25">
      <c r="A240" s="24"/>
      <c r="B240" s="24"/>
      <c r="C240" s="24">
        <v>-2.7973560000000002E-8</v>
      </c>
      <c r="D240" s="24">
        <v>94.739000000000004</v>
      </c>
    </row>
    <row r="241" spans="1:4" x14ac:dyDescent="0.25">
      <c r="A241" s="24"/>
      <c r="B241" s="24"/>
      <c r="C241" s="24">
        <v>-2.7294390000000001E-8</v>
      </c>
      <c r="D241" s="24">
        <v>95.146000000000001</v>
      </c>
    </row>
    <row r="242" spans="1:4" x14ac:dyDescent="0.25">
      <c r="A242" s="24"/>
      <c r="B242" s="24"/>
      <c r="C242" s="24">
        <v>-2.6186399999999999E-8</v>
      </c>
      <c r="D242" s="24">
        <v>95.555000000000007</v>
      </c>
    </row>
    <row r="243" spans="1:4" x14ac:dyDescent="0.25">
      <c r="A243" s="24"/>
      <c r="B243" s="24"/>
      <c r="C243" s="24">
        <v>-2.6833049999999999E-8</v>
      </c>
      <c r="D243" s="24">
        <v>95.962999999999994</v>
      </c>
    </row>
    <row r="244" spans="1:4" x14ac:dyDescent="0.25">
      <c r="A244" s="24"/>
      <c r="B244" s="24"/>
      <c r="C244" s="24">
        <v>-2.6564070000000001E-8</v>
      </c>
      <c r="D244" s="24">
        <v>96.370999999999995</v>
      </c>
    </row>
    <row r="245" spans="1:4" x14ac:dyDescent="0.25">
      <c r="A245" s="24"/>
      <c r="B245" s="24"/>
      <c r="C245" s="24">
        <v>-2.6231870000000001E-8</v>
      </c>
      <c r="D245" s="24">
        <v>96.777000000000001</v>
      </c>
    </row>
    <row r="246" spans="1:4" x14ac:dyDescent="0.25">
      <c r="A246" s="24"/>
      <c r="B246" s="24"/>
      <c r="C246" s="24">
        <v>-2.6770520000000001E-8</v>
      </c>
      <c r="D246" s="24">
        <v>97.183000000000007</v>
      </c>
    </row>
    <row r="247" spans="1:4" x14ac:dyDescent="0.25">
      <c r="A247" s="24"/>
      <c r="B247" s="24"/>
      <c r="C247" s="24">
        <v>-2.8539030000000001E-8</v>
      </c>
      <c r="D247" s="24">
        <v>97.590999999999994</v>
      </c>
    </row>
    <row r="248" spans="1:4" x14ac:dyDescent="0.25">
      <c r="A248" s="24"/>
      <c r="B248" s="24"/>
      <c r="C248" s="24">
        <v>-2.6222550000000001E-8</v>
      </c>
      <c r="D248" s="24">
        <v>98.001000000000005</v>
      </c>
    </row>
    <row r="249" spans="1:4" x14ac:dyDescent="0.25">
      <c r="A249" s="24"/>
      <c r="B249" s="24"/>
      <c r="C249" s="24">
        <v>-2.7764369999999998E-8</v>
      </c>
      <c r="D249" s="24">
        <v>98.408000000000001</v>
      </c>
    </row>
    <row r="250" spans="1:4" x14ac:dyDescent="0.25">
      <c r="A250" s="24"/>
      <c r="B250" s="24"/>
      <c r="C250" s="24">
        <v>-2.616002E-8</v>
      </c>
      <c r="D250" s="24">
        <v>98.816000000000003</v>
      </c>
    </row>
    <row r="251" spans="1:4" x14ac:dyDescent="0.25">
      <c r="A251" s="24"/>
      <c r="B251" s="24"/>
      <c r="C251" s="24">
        <v>-2.731667E-8</v>
      </c>
      <c r="D251" s="24">
        <v>99.222999999999999</v>
      </c>
    </row>
    <row r="252" spans="1:4" x14ac:dyDescent="0.25">
      <c r="A252" s="24"/>
      <c r="B252" s="24"/>
      <c r="C252" s="24">
        <v>-2.8613609999999999E-8</v>
      </c>
      <c r="D252" s="24">
        <v>99.631</v>
      </c>
    </row>
    <row r="253" spans="1:4" x14ac:dyDescent="0.25">
      <c r="A253" s="24"/>
      <c r="B253" s="24"/>
      <c r="C253" s="24">
        <v>-2.8124300000000001E-8</v>
      </c>
      <c r="D253" s="24">
        <v>100.038</v>
      </c>
    </row>
    <row r="254" spans="1:4" x14ac:dyDescent="0.25">
      <c r="A254" s="24"/>
      <c r="B254" s="24"/>
      <c r="C254" s="24">
        <v>-2.7515850000000002E-8</v>
      </c>
      <c r="D254" s="24">
        <v>100.44499999999999</v>
      </c>
    </row>
    <row r="255" spans="1:4" x14ac:dyDescent="0.25">
      <c r="A255" s="24"/>
      <c r="B255" s="24"/>
      <c r="C255" s="24">
        <v>-2.7555419999999999E-8</v>
      </c>
      <c r="D255" s="24">
        <v>100.852</v>
      </c>
    </row>
    <row r="256" spans="1:4" x14ac:dyDescent="0.25">
      <c r="A256" s="24"/>
      <c r="B256" s="24"/>
      <c r="C256" s="24">
        <v>-2.7006989999999998E-8</v>
      </c>
      <c r="D256" s="24">
        <v>101.258</v>
      </c>
    </row>
    <row r="257" spans="1:4" x14ac:dyDescent="0.25">
      <c r="A257" s="24"/>
      <c r="B257" s="24"/>
      <c r="C257" s="24">
        <v>-2.6679339999999999E-8</v>
      </c>
      <c r="D257" s="24">
        <v>101.664</v>
      </c>
    </row>
    <row r="258" spans="1:4" x14ac:dyDescent="0.25">
      <c r="A258" s="24"/>
      <c r="B258" s="24"/>
      <c r="C258" s="24">
        <v>-2.7792789999999999E-8</v>
      </c>
      <c r="D258" s="24">
        <v>102.07299999999999</v>
      </c>
    </row>
    <row r="259" spans="1:4" x14ac:dyDescent="0.25">
      <c r="A259" s="24"/>
      <c r="B259" s="24"/>
      <c r="C259" s="24">
        <v>-2.596289E-8</v>
      </c>
      <c r="D259" s="24">
        <v>102.48099999999999</v>
      </c>
    </row>
    <row r="260" spans="1:4" x14ac:dyDescent="0.25">
      <c r="A260" s="24"/>
      <c r="B260" s="24"/>
      <c r="C260" s="24">
        <v>-2.7489019999999999E-8</v>
      </c>
      <c r="D260" s="24">
        <v>102.889</v>
      </c>
    </row>
    <row r="261" spans="1:4" x14ac:dyDescent="0.25">
      <c r="A261" s="24"/>
      <c r="B261" s="24"/>
      <c r="C261" s="24">
        <v>-2.5664800000000001E-8</v>
      </c>
      <c r="D261" s="24">
        <v>103.29600000000001</v>
      </c>
    </row>
    <row r="262" spans="1:4" x14ac:dyDescent="0.25">
      <c r="A262" s="24"/>
      <c r="B262" s="24"/>
      <c r="C262" s="24">
        <v>-2.647835E-8</v>
      </c>
      <c r="D262" s="24">
        <v>103.70399999999999</v>
      </c>
    </row>
    <row r="263" spans="1:4" x14ac:dyDescent="0.25">
      <c r="A263" s="24"/>
      <c r="B263" s="24"/>
      <c r="C263" s="24">
        <v>-2.824299E-8</v>
      </c>
      <c r="D263" s="24">
        <v>104.11199999999999</v>
      </c>
    </row>
    <row r="264" spans="1:4" x14ac:dyDescent="0.25">
      <c r="A264" s="24"/>
      <c r="B264" s="24"/>
      <c r="C264" s="24">
        <v>-2.8217760000000001E-8</v>
      </c>
      <c r="D264" s="24">
        <v>104.51900000000001</v>
      </c>
    </row>
    <row r="265" spans="1:4" x14ac:dyDescent="0.25">
      <c r="A265" s="24"/>
      <c r="B265" s="24"/>
      <c r="C265" s="24">
        <v>-2.7166379999999999E-8</v>
      </c>
      <c r="D265" s="24">
        <v>104.926</v>
      </c>
    </row>
    <row r="266" spans="1:4" x14ac:dyDescent="0.25">
      <c r="A266" s="24"/>
      <c r="B266" s="24"/>
      <c r="C266" s="24">
        <v>-2.7953549999999999E-8</v>
      </c>
      <c r="D266" s="24">
        <v>105.336</v>
      </c>
    </row>
    <row r="267" spans="1:4" x14ac:dyDescent="0.25">
      <c r="A267" s="24"/>
      <c r="B267" s="24"/>
      <c r="C267" s="24">
        <v>-2.6870570000000001E-8</v>
      </c>
      <c r="D267" s="24">
        <v>105.745</v>
      </c>
    </row>
    <row r="268" spans="1:4" x14ac:dyDescent="0.25">
      <c r="A268" s="24"/>
      <c r="B268" s="24"/>
      <c r="C268" s="24">
        <v>-2.6807359999999999E-8</v>
      </c>
      <c r="D268" s="24">
        <v>106.154</v>
      </c>
    </row>
    <row r="269" spans="1:4" x14ac:dyDescent="0.25">
      <c r="A269" s="24"/>
      <c r="B269" s="24"/>
      <c r="C269" s="24">
        <v>-2.6363069999999998E-8</v>
      </c>
      <c r="D269" s="24">
        <v>106.56100000000001</v>
      </c>
    </row>
    <row r="270" spans="1:4" x14ac:dyDescent="0.25">
      <c r="A270" s="24"/>
      <c r="B270" s="24"/>
      <c r="C270" s="24">
        <v>-2.801994E-8</v>
      </c>
      <c r="D270" s="24">
        <v>106.96899999999999</v>
      </c>
    </row>
    <row r="271" spans="1:4" x14ac:dyDescent="0.25">
      <c r="A271" s="24"/>
      <c r="B271" s="24"/>
      <c r="C271" s="24">
        <v>-2.6746420000000002E-8</v>
      </c>
      <c r="D271" s="24">
        <v>107.377</v>
      </c>
    </row>
    <row r="272" spans="1:4" x14ac:dyDescent="0.25">
      <c r="A272" s="24"/>
      <c r="B272" s="24"/>
      <c r="C272" s="24">
        <v>-2.6831000000000001E-8</v>
      </c>
      <c r="D272" s="24">
        <v>107.78100000000001</v>
      </c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</row>
    <row r="439" spans="1:4" x14ac:dyDescent="0.25">
      <c r="A439" s="1"/>
      <c r="B439" s="1"/>
    </row>
    <row r="440" spans="1:4" x14ac:dyDescent="0.25">
      <c r="A440" s="1"/>
      <c r="B440" s="1"/>
    </row>
    <row r="441" spans="1:4" x14ac:dyDescent="0.25">
      <c r="A441" s="1"/>
      <c r="B441" s="1"/>
    </row>
    <row r="442" spans="1:4" x14ac:dyDescent="0.25">
      <c r="A442" s="1"/>
      <c r="B442" s="1"/>
    </row>
    <row r="443" spans="1:4" x14ac:dyDescent="0.25">
      <c r="A443" s="1"/>
      <c r="B443" s="1"/>
    </row>
    <row r="444" spans="1:4" x14ac:dyDescent="0.25">
      <c r="A444" s="1"/>
      <c r="B444" s="1"/>
    </row>
    <row r="445" spans="1:4" x14ac:dyDescent="0.25">
      <c r="A445" s="1"/>
      <c r="B445" s="1"/>
    </row>
    <row r="446" spans="1:4" x14ac:dyDescent="0.25">
      <c r="A446" s="1"/>
      <c r="B446" s="1"/>
    </row>
    <row r="447" spans="1:4" x14ac:dyDescent="0.25">
      <c r="A447" s="1"/>
      <c r="B447" s="1"/>
    </row>
    <row r="448" spans="1:4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3.3294002428571432E-12</v>
      </c>
      <c r="B7" s="25">
        <f>STDEV(A9:A1000)</f>
        <v>1.9630252943184547E-12</v>
      </c>
      <c r="C7" s="26">
        <f>AVERAGE(C9:C1000)</f>
        <v>-3.2923064716981135E-11</v>
      </c>
      <c r="D7" s="25">
        <f>STDEV(C9:C1000)</f>
        <v>3.2790161618241079E-12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5.6843419999999999E-12</v>
      </c>
      <c r="B9" s="24">
        <v>0.32900000000000001</v>
      </c>
      <c r="C9" s="24">
        <v>-3.4333420000000003E-11</v>
      </c>
      <c r="D9" s="24">
        <v>0.316</v>
      </c>
    </row>
    <row r="10" spans="1:4" x14ac:dyDescent="0.25">
      <c r="A10" s="24">
        <v>3.1832310000000001E-12</v>
      </c>
      <c r="B10" s="24">
        <v>1.016</v>
      </c>
      <c r="C10" s="24">
        <v>-3.3651300000000002E-11</v>
      </c>
      <c r="D10" s="24">
        <v>1.002</v>
      </c>
    </row>
    <row r="11" spans="1:4" x14ac:dyDescent="0.25">
      <c r="A11" s="24">
        <v>1.591616E-12</v>
      </c>
      <c r="B11" s="24">
        <v>1.423</v>
      </c>
      <c r="C11" s="24">
        <v>-3.2741809999999999E-11</v>
      </c>
      <c r="D11" s="24">
        <v>1.411</v>
      </c>
    </row>
    <row r="12" spans="1:4" x14ac:dyDescent="0.25">
      <c r="A12" s="24">
        <v>3.6379789999999996E-12</v>
      </c>
      <c r="B12" s="24">
        <v>1.83</v>
      </c>
      <c r="C12" s="24">
        <v>-3.0468070000000003E-11</v>
      </c>
      <c r="D12" s="24">
        <v>1.8180000000000001</v>
      </c>
    </row>
    <row r="13" spans="1:4" x14ac:dyDescent="0.25">
      <c r="A13" s="24">
        <v>2.9558579999999999E-12</v>
      </c>
      <c r="B13" s="24">
        <v>2.2370000000000001</v>
      </c>
      <c r="C13" s="24">
        <v>-2.887646E-11</v>
      </c>
      <c r="D13" s="24">
        <v>2.2250000000000001</v>
      </c>
    </row>
    <row r="14" spans="1:4" x14ac:dyDescent="0.25">
      <c r="A14" s="24">
        <v>5.2295949999999998E-12</v>
      </c>
      <c r="B14" s="24">
        <v>2.6419999999999999</v>
      </c>
      <c r="C14" s="24">
        <v>-2.660272E-11</v>
      </c>
      <c r="D14" s="24">
        <v>2.633</v>
      </c>
    </row>
    <row r="15" spans="1:4" x14ac:dyDescent="0.25">
      <c r="A15" s="24">
        <v>3.1832310000000001E-12</v>
      </c>
      <c r="B15" s="24">
        <v>3.05</v>
      </c>
      <c r="C15" s="24">
        <v>-3.0468070000000003E-11</v>
      </c>
      <c r="D15" s="24">
        <v>3.0459999999999998</v>
      </c>
    </row>
    <row r="16" spans="1:4" x14ac:dyDescent="0.25">
      <c r="A16" s="24">
        <v>6.82121E-13</v>
      </c>
      <c r="B16" s="24">
        <v>3.4590000000000001</v>
      </c>
      <c r="C16" s="24">
        <v>-2.7057470000000001E-11</v>
      </c>
      <c r="D16" s="24">
        <v>3.4529999999999998</v>
      </c>
    </row>
    <row r="17" spans="1:4" x14ac:dyDescent="0.25">
      <c r="A17" s="24">
        <v>4.3200999999999997E-12</v>
      </c>
      <c r="B17" s="24">
        <v>3.8660000000000001</v>
      </c>
      <c r="C17" s="24">
        <v>-4.001777E-11</v>
      </c>
      <c r="D17" s="24">
        <v>3.8610000000000002</v>
      </c>
    </row>
    <row r="18" spans="1:4" x14ac:dyDescent="0.25">
      <c r="A18" s="24">
        <v>5.2295949999999998E-12</v>
      </c>
      <c r="B18" s="24">
        <v>4.2709999999999999</v>
      </c>
      <c r="C18" s="24">
        <v>-2.955858E-11</v>
      </c>
      <c r="D18" s="24">
        <v>4.2699999999999996</v>
      </c>
    </row>
    <row r="19" spans="1:4" x14ac:dyDescent="0.25">
      <c r="A19" s="24">
        <v>6.593837E-12</v>
      </c>
      <c r="B19" s="24">
        <v>4.6829999999999998</v>
      </c>
      <c r="C19" s="24">
        <v>-3.0695449999999998E-11</v>
      </c>
      <c r="D19" s="24">
        <v>4.6769999999999996</v>
      </c>
    </row>
    <row r="20" spans="1:4" x14ac:dyDescent="0.25">
      <c r="A20" s="24">
        <v>3.6379789999999996E-12</v>
      </c>
      <c r="B20" s="24">
        <v>5.0910000000000002</v>
      </c>
      <c r="C20" s="24">
        <v>-3.3651300000000002E-11</v>
      </c>
      <c r="D20" s="24">
        <v>5.085</v>
      </c>
    </row>
    <row r="21" spans="1:4" x14ac:dyDescent="0.25">
      <c r="A21" s="24">
        <v>3.1832310000000001E-12</v>
      </c>
      <c r="B21" s="24">
        <v>5.4989999999999997</v>
      </c>
      <c r="C21" s="24">
        <v>-3.478817E-11</v>
      </c>
      <c r="D21" s="24">
        <v>5.4939999999999998</v>
      </c>
    </row>
    <row r="22" spans="1:4" x14ac:dyDescent="0.25">
      <c r="A22" s="24">
        <v>4.0927259999999998E-12</v>
      </c>
      <c r="B22" s="24">
        <v>5.907</v>
      </c>
      <c r="C22" s="24">
        <v>-3.4560799999999998E-11</v>
      </c>
      <c r="D22" s="24">
        <v>5.9029999999999996</v>
      </c>
    </row>
    <row r="23" spans="1:4" x14ac:dyDescent="0.25">
      <c r="A23" s="24">
        <v>6.593837E-12</v>
      </c>
      <c r="B23" s="24">
        <v>6.3159999999999998</v>
      </c>
      <c r="C23" s="24">
        <v>-3.2741809999999999E-11</v>
      </c>
      <c r="D23" s="24">
        <v>6.3120000000000003</v>
      </c>
    </row>
    <row r="24" spans="1:4" x14ac:dyDescent="0.25">
      <c r="A24" s="24">
        <v>3.8653519999999998E-12</v>
      </c>
      <c r="B24" s="24">
        <v>6.7229999999999999</v>
      </c>
      <c r="C24" s="24">
        <v>-2.9103829999999999E-11</v>
      </c>
      <c r="D24" s="24">
        <v>6.72</v>
      </c>
    </row>
    <row r="25" spans="1:4" x14ac:dyDescent="0.25">
      <c r="A25" s="24">
        <v>3.6379789999999996E-12</v>
      </c>
      <c r="B25" s="24">
        <v>7.1310000000000002</v>
      </c>
      <c r="C25" s="24">
        <v>-2.5465849999999999E-11</v>
      </c>
      <c r="D25" s="24">
        <v>7.1280000000000001</v>
      </c>
    </row>
    <row r="26" spans="1:4" x14ac:dyDescent="0.25">
      <c r="A26" s="24">
        <v>5.6843419999999999E-12</v>
      </c>
      <c r="B26" s="24">
        <v>7.5380000000000003</v>
      </c>
      <c r="C26" s="24">
        <v>-2.9785950000000003E-11</v>
      </c>
      <c r="D26" s="24">
        <v>7.5359999999999996</v>
      </c>
    </row>
    <row r="27" spans="1:4" x14ac:dyDescent="0.25">
      <c r="A27" s="24">
        <v>5.6843419999999999E-12</v>
      </c>
      <c r="B27" s="24">
        <v>7.944</v>
      </c>
      <c r="C27" s="24">
        <v>-2.955858E-11</v>
      </c>
      <c r="D27" s="24">
        <v>7.944</v>
      </c>
    </row>
    <row r="28" spans="1:4" x14ac:dyDescent="0.25">
      <c r="A28" s="24">
        <v>4.7748469999999999E-12</v>
      </c>
      <c r="B28" s="24">
        <v>8.3510000000000009</v>
      </c>
      <c r="C28" s="24">
        <v>-3.1832309999999997E-11</v>
      </c>
      <c r="D28" s="24">
        <v>8.3520000000000003</v>
      </c>
    </row>
    <row r="29" spans="1:4" x14ac:dyDescent="0.25">
      <c r="A29" s="24">
        <v>3.8653519999999998E-12</v>
      </c>
      <c r="B29" s="24">
        <v>8.7590000000000003</v>
      </c>
      <c r="C29" s="24">
        <v>-3.3196559999999997E-11</v>
      </c>
      <c r="D29" s="24">
        <v>8.7590000000000003</v>
      </c>
    </row>
    <row r="30" spans="1:4" x14ac:dyDescent="0.25">
      <c r="A30" s="24">
        <v>4.3200999999999997E-12</v>
      </c>
      <c r="B30" s="24">
        <v>9.1649999999999991</v>
      </c>
      <c r="C30" s="24">
        <v>-3.0240700000000001E-11</v>
      </c>
      <c r="D30" s="24">
        <v>9.1669999999999998</v>
      </c>
    </row>
    <row r="31" spans="1:4" x14ac:dyDescent="0.25">
      <c r="A31" s="24">
        <v>6.366463E-12</v>
      </c>
      <c r="B31" s="24">
        <v>9.5730000000000004</v>
      </c>
      <c r="C31" s="24">
        <v>-3.6834540000000001E-11</v>
      </c>
      <c r="D31" s="24">
        <v>9.5730000000000004</v>
      </c>
    </row>
    <row r="32" spans="1:4" x14ac:dyDescent="0.25">
      <c r="A32" s="24">
        <v>3.6379789999999996E-12</v>
      </c>
      <c r="B32" s="24">
        <v>9.98</v>
      </c>
      <c r="C32" s="24">
        <v>-3.0695449999999998E-11</v>
      </c>
      <c r="D32" s="24">
        <v>9.9830000000000005</v>
      </c>
    </row>
    <row r="33" spans="1:4" x14ac:dyDescent="0.25">
      <c r="A33" s="24">
        <v>9.0949469999999998E-13</v>
      </c>
      <c r="B33" s="24">
        <v>10.387</v>
      </c>
      <c r="C33" s="24">
        <v>-3.4560799999999998E-11</v>
      </c>
      <c r="D33" s="24">
        <v>10.391999999999999</v>
      </c>
    </row>
    <row r="34" spans="1:4" x14ac:dyDescent="0.25">
      <c r="A34" s="24">
        <v>-4.5474739999999997E-13</v>
      </c>
      <c r="B34" s="24">
        <v>10.794</v>
      </c>
      <c r="C34" s="24">
        <v>-3.2741809999999999E-11</v>
      </c>
      <c r="D34" s="24">
        <v>10.801</v>
      </c>
    </row>
    <row r="35" spans="1:4" x14ac:dyDescent="0.25">
      <c r="A35" s="24">
        <v>4.5474739999999997E-12</v>
      </c>
      <c r="B35" s="24">
        <v>11.2</v>
      </c>
      <c r="C35" s="24">
        <v>-3.342393E-11</v>
      </c>
      <c r="D35" s="24">
        <v>11.212</v>
      </c>
    </row>
    <row r="36" spans="1:4" x14ac:dyDescent="0.25">
      <c r="A36" s="24">
        <v>5.9117159999999999E-12</v>
      </c>
      <c r="B36" s="24">
        <v>11.606</v>
      </c>
      <c r="C36" s="24">
        <v>-3.5015550000000002E-11</v>
      </c>
      <c r="D36" s="24">
        <v>11.62</v>
      </c>
    </row>
    <row r="37" spans="1:4" x14ac:dyDescent="0.25">
      <c r="A37" s="24">
        <v>4.5474739999999997E-12</v>
      </c>
      <c r="B37" s="24">
        <v>12.013999999999999</v>
      </c>
      <c r="C37" s="24">
        <v>-3.2287060000000002E-11</v>
      </c>
      <c r="D37" s="24">
        <v>12.028</v>
      </c>
    </row>
    <row r="38" spans="1:4" x14ac:dyDescent="0.25">
      <c r="A38" s="24">
        <v>3.8653519999999998E-12</v>
      </c>
      <c r="B38" s="24">
        <v>12.419</v>
      </c>
      <c r="C38" s="24">
        <v>-3.4560799999999998E-11</v>
      </c>
      <c r="D38" s="24">
        <v>12.435</v>
      </c>
    </row>
    <row r="39" spans="1:4" x14ac:dyDescent="0.25">
      <c r="A39" s="24">
        <v>5.9117159999999999E-12</v>
      </c>
      <c r="B39" s="24">
        <v>12.824999999999999</v>
      </c>
      <c r="C39" s="24">
        <v>-2.955858E-11</v>
      </c>
      <c r="D39" s="24">
        <v>12.845000000000001</v>
      </c>
    </row>
    <row r="40" spans="1:4" x14ac:dyDescent="0.25">
      <c r="A40" s="24">
        <v>4.5474739999999997E-12</v>
      </c>
      <c r="B40" s="24">
        <v>13.231</v>
      </c>
      <c r="C40" s="24">
        <v>-3.342393E-11</v>
      </c>
      <c r="D40" s="24">
        <v>13.253</v>
      </c>
    </row>
    <row r="41" spans="1:4" x14ac:dyDescent="0.25">
      <c r="A41" s="24">
        <v>2.2737369999999998E-13</v>
      </c>
      <c r="B41" s="24">
        <v>13.64</v>
      </c>
      <c r="C41" s="24">
        <v>-2.6147969999999999E-11</v>
      </c>
      <c r="D41" s="24">
        <v>13.662000000000001</v>
      </c>
    </row>
    <row r="42" spans="1:4" x14ac:dyDescent="0.25">
      <c r="A42" s="24">
        <v>2.50111E-12</v>
      </c>
      <c r="B42" s="24">
        <v>14.048999999999999</v>
      </c>
      <c r="C42" s="24">
        <v>-2.660272E-11</v>
      </c>
      <c r="D42" s="24">
        <v>14.076000000000001</v>
      </c>
    </row>
    <row r="43" spans="1:4" x14ac:dyDescent="0.25">
      <c r="A43" s="24">
        <v>3.1832310000000001E-12</v>
      </c>
      <c r="B43" s="24">
        <v>14.459</v>
      </c>
      <c r="C43" s="24">
        <v>-2.819434E-11</v>
      </c>
      <c r="D43" s="24">
        <v>14.483000000000001</v>
      </c>
    </row>
    <row r="44" spans="1:4" x14ac:dyDescent="0.25">
      <c r="A44" s="24">
        <v>2.9558579999999999E-12</v>
      </c>
      <c r="B44" s="24">
        <v>14.866</v>
      </c>
      <c r="C44" s="24">
        <v>-2.955858E-11</v>
      </c>
      <c r="D44" s="24">
        <v>14.891</v>
      </c>
    </row>
    <row r="45" spans="1:4" x14ac:dyDescent="0.25">
      <c r="A45" s="24">
        <v>2.0463629999999999E-12</v>
      </c>
      <c r="B45" s="24">
        <v>15.273</v>
      </c>
      <c r="C45" s="24">
        <v>-2.9331199999999998E-11</v>
      </c>
      <c r="D45" s="24">
        <v>15.3</v>
      </c>
    </row>
    <row r="46" spans="1:4" x14ac:dyDescent="0.25">
      <c r="A46" s="24">
        <v>1.8189889999999999E-12</v>
      </c>
      <c r="B46" s="24">
        <v>15.679</v>
      </c>
      <c r="C46" s="24">
        <v>-3.1377569999999999E-11</v>
      </c>
      <c r="D46" s="24">
        <v>15.708</v>
      </c>
    </row>
    <row r="47" spans="1:4" x14ac:dyDescent="0.25">
      <c r="A47" s="24">
        <v>2.2737369999999998E-12</v>
      </c>
      <c r="B47" s="24">
        <v>16.088000000000001</v>
      </c>
      <c r="C47" s="24">
        <v>-3.4560799999999998E-11</v>
      </c>
      <c r="D47" s="24">
        <v>16.114000000000001</v>
      </c>
    </row>
    <row r="48" spans="1:4" x14ac:dyDescent="0.25">
      <c r="A48" s="24">
        <v>4.7748469999999999E-12</v>
      </c>
      <c r="B48" s="24">
        <v>16.494</v>
      </c>
      <c r="C48" s="24">
        <v>-3.4333420000000003E-11</v>
      </c>
      <c r="D48" s="24">
        <v>16.521000000000001</v>
      </c>
    </row>
    <row r="49" spans="1:4" x14ac:dyDescent="0.25">
      <c r="A49" s="24">
        <v>7.0485840000000001E-12</v>
      </c>
      <c r="B49" s="24">
        <v>16.902000000000001</v>
      </c>
      <c r="C49" s="24">
        <v>-3.4560799999999998E-11</v>
      </c>
      <c r="D49" s="24">
        <v>16.927</v>
      </c>
    </row>
    <row r="50" spans="1:4" x14ac:dyDescent="0.25">
      <c r="A50" s="24">
        <v>4.3200999999999997E-12</v>
      </c>
      <c r="B50" s="24">
        <v>17.309999999999999</v>
      </c>
      <c r="C50" s="24">
        <v>-3.2287060000000002E-11</v>
      </c>
      <c r="D50" s="24">
        <v>17.334</v>
      </c>
    </row>
    <row r="51" spans="1:4" x14ac:dyDescent="0.25">
      <c r="A51" s="24">
        <v>3.6379789999999996E-12</v>
      </c>
      <c r="B51" s="24">
        <v>17.716000000000001</v>
      </c>
      <c r="C51" s="24">
        <v>-3.6834540000000001E-11</v>
      </c>
      <c r="D51" s="24">
        <v>17.741</v>
      </c>
    </row>
    <row r="52" spans="1:4" x14ac:dyDescent="0.25">
      <c r="A52" s="24">
        <v>5.2295949999999998E-12</v>
      </c>
      <c r="B52" s="24">
        <v>18.125</v>
      </c>
      <c r="C52" s="24">
        <v>-3.342393E-11</v>
      </c>
      <c r="D52" s="24">
        <v>18.149000000000001</v>
      </c>
    </row>
    <row r="53" spans="1:4" x14ac:dyDescent="0.25">
      <c r="A53" s="24">
        <v>4.5474739999999997E-12</v>
      </c>
      <c r="B53" s="24">
        <v>18.530999999999999</v>
      </c>
      <c r="C53" s="24">
        <v>-3.0468070000000003E-11</v>
      </c>
      <c r="D53" s="24">
        <v>18.555</v>
      </c>
    </row>
    <row r="54" spans="1:4" x14ac:dyDescent="0.25">
      <c r="A54" s="24">
        <v>2.2737369999999998E-12</v>
      </c>
      <c r="B54" s="24">
        <v>18.939</v>
      </c>
      <c r="C54" s="24">
        <v>-3.2969180000000002E-11</v>
      </c>
      <c r="D54" s="24">
        <v>18.963000000000001</v>
      </c>
    </row>
    <row r="55" spans="1:4" x14ac:dyDescent="0.25">
      <c r="A55" s="24">
        <v>3.4106050000000001E-12</v>
      </c>
      <c r="B55" s="24">
        <v>19.346</v>
      </c>
      <c r="C55" s="24">
        <v>-3.9563020000000002E-11</v>
      </c>
      <c r="D55" s="24">
        <v>19.370999999999999</v>
      </c>
    </row>
    <row r="56" spans="1:4" x14ac:dyDescent="0.25">
      <c r="A56" s="24">
        <v>4.7748469999999999E-12</v>
      </c>
      <c r="B56" s="24">
        <v>19.754000000000001</v>
      </c>
      <c r="C56" s="24">
        <v>-3.0468070000000003E-11</v>
      </c>
      <c r="D56" s="24">
        <v>19.780999999999999</v>
      </c>
    </row>
    <row r="57" spans="1:4" x14ac:dyDescent="0.25">
      <c r="A57" s="24">
        <v>7.2759579999999993E-12</v>
      </c>
      <c r="B57" s="24">
        <v>20.161000000000001</v>
      </c>
      <c r="C57" s="24">
        <v>-3.478817E-11</v>
      </c>
      <c r="D57" s="24">
        <v>20.189</v>
      </c>
    </row>
    <row r="58" spans="1:4" x14ac:dyDescent="0.25">
      <c r="A58" s="24">
        <v>6.593837E-12</v>
      </c>
      <c r="B58" s="24">
        <v>20.568000000000001</v>
      </c>
      <c r="C58" s="24">
        <v>-3.5470290000000001E-11</v>
      </c>
      <c r="D58" s="24">
        <v>20.596</v>
      </c>
    </row>
    <row r="59" spans="1:4" x14ac:dyDescent="0.25">
      <c r="A59" s="24">
        <v>1.8189889999999999E-12</v>
      </c>
      <c r="B59" s="24">
        <v>20.975999999999999</v>
      </c>
      <c r="C59" s="24">
        <v>-2.7057470000000001E-11</v>
      </c>
      <c r="D59" s="24">
        <v>21.004999999999999</v>
      </c>
    </row>
    <row r="60" spans="1:4" x14ac:dyDescent="0.25">
      <c r="A60" s="24">
        <v>-1.364242E-12</v>
      </c>
      <c r="B60" s="24">
        <v>21.384</v>
      </c>
      <c r="C60" s="24">
        <v>-3.6152410000000001E-11</v>
      </c>
      <c r="D60" s="24">
        <v>21.413</v>
      </c>
    </row>
    <row r="61" spans="1:4" x14ac:dyDescent="0.25">
      <c r="A61" s="24">
        <v>9.0949469999999998E-13</v>
      </c>
      <c r="B61" s="24">
        <v>21.792000000000002</v>
      </c>
      <c r="C61" s="24">
        <v>-3.1832309999999997E-11</v>
      </c>
      <c r="D61" s="24">
        <v>21.821000000000002</v>
      </c>
    </row>
    <row r="62" spans="1:4" x14ac:dyDescent="0.25">
      <c r="A62" s="24">
        <v>2.9558579999999999E-12</v>
      </c>
      <c r="B62" s="24">
        <v>22.196999999999999</v>
      </c>
      <c r="C62" s="24">
        <v>-3.478817E-11</v>
      </c>
      <c r="D62" s="24">
        <v>22.228999999999999</v>
      </c>
    </row>
    <row r="63" spans="1:4" x14ac:dyDescent="0.25">
      <c r="A63" s="24">
        <v>2.50111E-12</v>
      </c>
      <c r="B63" s="24">
        <v>22.603999999999999</v>
      </c>
      <c r="C63" s="24">
        <v>-3.5697670000000003E-11</v>
      </c>
      <c r="D63" s="24">
        <v>22.637</v>
      </c>
    </row>
    <row r="64" spans="1:4" x14ac:dyDescent="0.25">
      <c r="A64" s="24">
        <v>-9.0949469999999998E-13</v>
      </c>
      <c r="B64" s="24">
        <v>23.010999999999999</v>
      </c>
      <c r="C64" s="24">
        <v>-3.5015550000000002E-11</v>
      </c>
      <c r="D64" s="24">
        <v>23.047000000000001</v>
      </c>
    </row>
    <row r="65" spans="1:4" x14ac:dyDescent="0.25">
      <c r="A65" s="24">
        <v>-6.82121E-13</v>
      </c>
      <c r="B65" s="24">
        <v>23.417000000000002</v>
      </c>
      <c r="C65" s="24">
        <v>-3.6379790000000003E-11</v>
      </c>
      <c r="D65" s="24">
        <v>23.454999999999998</v>
      </c>
    </row>
    <row r="66" spans="1:4" x14ac:dyDescent="0.25">
      <c r="A66" s="24">
        <v>2.2737369999999998E-13</v>
      </c>
      <c r="B66" s="24">
        <v>23.821000000000002</v>
      </c>
      <c r="C66" s="24">
        <v>-2.9103829999999999E-11</v>
      </c>
      <c r="D66" s="24">
        <v>23.863</v>
      </c>
    </row>
    <row r="67" spans="1:4" x14ac:dyDescent="0.25">
      <c r="A67" s="24">
        <v>2.2737369999999998E-13</v>
      </c>
      <c r="B67" s="24">
        <v>24.227</v>
      </c>
      <c r="C67" s="24">
        <v>-3.2287060000000002E-11</v>
      </c>
      <c r="D67" s="24">
        <v>24.271000000000001</v>
      </c>
    </row>
    <row r="68" spans="1:4" x14ac:dyDescent="0.25">
      <c r="A68" s="24">
        <v>2.9558579999999999E-12</v>
      </c>
      <c r="B68" s="24">
        <v>24.635000000000002</v>
      </c>
      <c r="C68" s="24">
        <v>-3.3196559999999997E-11</v>
      </c>
      <c r="D68" s="24">
        <v>24.678999999999998</v>
      </c>
    </row>
    <row r="69" spans="1:4" x14ac:dyDescent="0.25">
      <c r="A69" s="24">
        <v>2.0463629999999999E-12</v>
      </c>
      <c r="B69" s="24">
        <v>25.042999999999999</v>
      </c>
      <c r="C69" s="24">
        <v>-3.3196559999999997E-11</v>
      </c>
      <c r="D69" s="24">
        <v>25.087</v>
      </c>
    </row>
    <row r="70" spans="1:4" x14ac:dyDescent="0.25">
      <c r="A70" s="24">
        <v>4.5474739999999997E-13</v>
      </c>
      <c r="B70" s="24">
        <v>25.449000000000002</v>
      </c>
      <c r="C70" s="24">
        <v>-3.5925039999999999E-11</v>
      </c>
      <c r="D70" s="24">
        <v>25.494</v>
      </c>
    </row>
    <row r="71" spans="1:4" x14ac:dyDescent="0.25">
      <c r="A71" s="24">
        <v>1.8189889999999999E-12</v>
      </c>
      <c r="B71" s="24">
        <v>25.858000000000001</v>
      </c>
      <c r="C71" s="24">
        <v>-2.6375350000000001E-11</v>
      </c>
      <c r="D71" s="24">
        <v>25.9</v>
      </c>
    </row>
    <row r="72" spans="1:4" x14ac:dyDescent="0.25">
      <c r="A72" s="24">
        <v>6.82121E-13</v>
      </c>
      <c r="B72" s="24">
        <v>26.265999999999998</v>
      </c>
      <c r="C72" s="24">
        <v>-2.9103829999999999E-11</v>
      </c>
      <c r="D72" s="24">
        <v>26.309000000000001</v>
      </c>
    </row>
    <row r="73" spans="1:4" x14ac:dyDescent="0.25">
      <c r="A73" s="24">
        <v>3.6379789999999996E-12</v>
      </c>
      <c r="B73" s="24">
        <v>26.670999999999999</v>
      </c>
      <c r="C73" s="24">
        <v>-3.5015550000000002E-11</v>
      </c>
      <c r="D73" s="24">
        <v>26.716000000000001</v>
      </c>
    </row>
    <row r="74" spans="1:4" x14ac:dyDescent="0.25">
      <c r="A74" s="24">
        <v>2.9558579999999999E-12</v>
      </c>
      <c r="B74" s="24">
        <v>27.077999999999999</v>
      </c>
      <c r="C74" s="24">
        <v>-3.7289279999999999E-11</v>
      </c>
      <c r="D74" s="24">
        <v>27.123000000000001</v>
      </c>
    </row>
    <row r="75" spans="1:4" x14ac:dyDescent="0.25">
      <c r="A75" s="24">
        <v>3.6379789999999996E-12</v>
      </c>
      <c r="B75" s="24">
        <v>27.484999999999999</v>
      </c>
      <c r="C75" s="24">
        <v>-3.8880900000000002E-11</v>
      </c>
      <c r="D75" s="24">
        <v>27.530999999999999</v>
      </c>
    </row>
    <row r="76" spans="1:4" x14ac:dyDescent="0.25">
      <c r="A76" s="24">
        <v>3.8653519999999998E-12</v>
      </c>
      <c r="B76" s="24">
        <v>27.893000000000001</v>
      </c>
      <c r="C76" s="24">
        <v>-3.7516660000000001E-11</v>
      </c>
      <c r="D76" s="24">
        <v>27.937000000000001</v>
      </c>
    </row>
    <row r="77" spans="1:4" x14ac:dyDescent="0.25">
      <c r="A77" s="24">
        <v>3.1832310000000001E-12</v>
      </c>
      <c r="B77" s="24">
        <v>28.298999999999999</v>
      </c>
      <c r="C77" s="24">
        <v>-3.0240700000000001E-11</v>
      </c>
      <c r="D77" s="24">
        <v>28.344000000000001</v>
      </c>
    </row>
    <row r="78" spans="1:4" x14ac:dyDescent="0.25">
      <c r="A78" s="24">
        <v>3.4106050000000001E-12</v>
      </c>
      <c r="B78" s="24">
        <v>28.707000000000001</v>
      </c>
      <c r="C78" s="24">
        <v>-3.0695449999999998E-11</v>
      </c>
      <c r="D78" s="24">
        <v>28.751999999999999</v>
      </c>
    </row>
    <row r="79" spans="1:4" x14ac:dyDescent="0.25">
      <c r="A79" s="24">
        <v>1.8189889999999999E-12</v>
      </c>
      <c r="B79" s="24">
        <v>29.113</v>
      </c>
      <c r="C79" s="24">
        <v>-3.478817E-11</v>
      </c>
      <c r="D79" s="24">
        <v>29.158999999999999</v>
      </c>
    </row>
    <row r="80" spans="1:4" x14ac:dyDescent="0.25">
      <c r="A80" s="24">
        <v>4.0927259999999998E-12</v>
      </c>
      <c r="B80" s="24">
        <v>29.518999999999998</v>
      </c>
      <c r="C80" s="24">
        <v>-3.2287060000000002E-11</v>
      </c>
      <c r="D80" s="24">
        <v>29.567</v>
      </c>
    </row>
    <row r="81" spans="1:4" x14ac:dyDescent="0.25">
      <c r="A81" s="24">
        <v>2.50111E-12</v>
      </c>
      <c r="B81" s="24">
        <v>29.925999999999998</v>
      </c>
      <c r="C81" s="24">
        <v>-3.410605E-11</v>
      </c>
      <c r="D81" s="24">
        <v>29.974</v>
      </c>
    </row>
    <row r="82" spans="1:4" x14ac:dyDescent="0.25">
      <c r="A82" s="24">
        <v>3.6379789999999996E-12</v>
      </c>
      <c r="B82" s="24">
        <v>30.334</v>
      </c>
      <c r="C82" s="24">
        <v>-3.8880900000000002E-11</v>
      </c>
      <c r="D82" s="24">
        <v>30.382000000000001</v>
      </c>
    </row>
    <row r="83" spans="1:4" x14ac:dyDescent="0.25">
      <c r="A83" s="24">
        <v>2.9558579999999999E-12</v>
      </c>
      <c r="B83" s="24">
        <v>30.74</v>
      </c>
      <c r="C83" s="24">
        <v>-3.9790389999999998E-11</v>
      </c>
      <c r="D83" s="24">
        <v>30.79</v>
      </c>
    </row>
    <row r="84" spans="1:4" x14ac:dyDescent="0.25">
      <c r="A84" s="24">
        <v>3.1832310000000001E-12</v>
      </c>
      <c r="B84" s="24">
        <v>31.146999999999998</v>
      </c>
      <c r="C84" s="24">
        <v>-3.5697670000000003E-11</v>
      </c>
      <c r="D84" s="24">
        <v>31.198</v>
      </c>
    </row>
    <row r="85" spans="1:4" x14ac:dyDescent="0.25">
      <c r="A85" s="24">
        <v>5.9117159999999999E-12</v>
      </c>
      <c r="B85" s="24">
        <v>31.553000000000001</v>
      </c>
      <c r="C85" s="24">
        <v>-3.1832309999999997E-11</v>
      </c>
      <c r="D85" s="24">
        <v>31.606999999999999</v>
      </c>
    </row>
    <row r="86" spans="1:4" x14ac:dyDescent="0.25">
      <c r="A86" s="24">
        <v>5.456968E-12</v>
      </c>
      <c r="B86" s="24">
        <v>31.959</v>
      </c>
      <c r="C86" s="24">
        <v>-3.5925039999999999E-11</v>
      </c>
      <c r="D86" s="24">
        <v>32.014000000000003</v>
      </c>
    </row>
    <row r="87" spans="1:4" x14ac:dyDescent="0.25">
      <c r="A87" s="24">
        <v>4.3200999999999997E-12</v>
      </c>
      <c r="B87" s="24">
        <v>32.366999999999997</v>
      </c>
      <c r="C87" s="24">
        <v>-3.4333420000000003E-11</v>
      </c>
      <c r="D87" s="24">
        <v>32.421999999999997</v>
      </c>
    </row>
    <row r="88" spans="1:4" x14ac:dyDescent="0.25">
      <c r="A88" s="24">
        <v>6.8212100000000002E-12</v>
      </c>
      <c r="B88" s="24">
        <v>32.774000000000001</v>
      </c>
      <c r="C88" s="24">
        <v>-3.410605E-11</v>
      </c>
      <c r="D88" s="24">
        <v>32.83</v>
      </c>
    </row>
    <row r="89" spans="1:4" x14ac:dyDescent="0.25">
      <c r="A89" s="24">
        <v>2.50111E-12</v>
      </c>
      <c r="B89" s="24">
        <v>33.182000000000002</v>
      </c>
      <c r="C89" s="24">
        <v>-3.3196559999999997E-11</v>
      </c>
      <c r="D89" s="24">
        <v>33.238</v>
      </c>
    </row>
    <row r="90" spans="1:4" x14ac:dyDescent="0.25">
      <c r="A90" s="24">
        <v>5.2295949999999998E-12</v>
      </c>
      <c r="B90" s="24">
        <v>33.587000000000003</v>
      </c>
      <c r="C90" s="24">
        <v>-2.9331199999999998E-11</v>
      </c>
      <c r="D90" s="24">
        <v>33.646000000000001</v>
      </c>
    </row>
    <row r="91" spans="1:4" x14ac:dyDescent="0.25">
      <c r="A91" s="24">
        <v>2.9558579999999999E-12</v>
      </c>
      <c r="B91" s="24">
        <v>33.993000000000002</v>
      </c>
      <c r="C91" s="24">
        <v>-2.0918379999999999E-11</v>
      </c>
      <c r="D91" s="24">
        <v>34.054000000000002</v>
      </c>
    </row>
    <row r="92" spans="1:4" x14ac:dyDescent="0.25">
      <c r="A92" s="24">
        <v>5.6843419999999999E-12</v>
      </c>
      <c r="B92" s="24">
        <v>34.4</v>
      </c>
      <c r="C92" s="24">
        <v>-2.7057470000000001E-11</v>
      </c>
      <c r="D92" s="24">
        <v>34.46</v>
      </c>
    </row>
    <row r="93" spans="1:4" x14ac:dyDescent="0.25">
      <c r="A93" s="24">
        <v>2.50111E-12</v>
      </c>
      <c r="B93" s="24">
        <v>34.808</v>
      </c>
      <c r="C93" s="24">
        <v>-3.2969180000000002E-11</v>
      </c>
      <c r="D93" s="24">
        <v>34.866999999999997</v>
      </c>
    </row>
    <row r="94" spans="1:4" x14ac:dyDescent="0.25">
      <c r="A94" s="24">
        <v>1.136868E-12</v>
      </c>
      <c r="B94" s="24">
        <v>35.215000000000003</v>
      </c>
      <c r="C94" s="24">
        <v>-2.955858E-11</v>
      </c>
      <c r="D94" s="24">
        <v>35.274000000000001</v>
      </c>
    </row>
    <row r="95" spans="1:4" x14ac:dyDescent="0.25">
      <c r="A95" s="24">
        <v>6.593837E-12</v>
      </c>
      <c r="B95" s="24">
        <v>35.622999999999998</v>
      </c>
      <c r="C95" s="24">
        <v>-3.0240700000000001E-11</v>
      </c>
      <c r="D95" s="24">
        <v>35.683</v>
      </c>
    </row>
    <row r="96" spans="1:4" x14ac:dyDescent="0.25">
      <c r="A96" s="24">
        <v>6.593837E-12</v>
      </c>
      <c r="B96" s="24">
        <v>36.03</v>
      </c>
      <c r="C96" s="24">
        <v>-3.5015550000000002E-11</v>
      </c>
      <c r="D96" s="24">
        <v>36.091999999999999</v>
      </c>
    </row>
    <row r="97" spans="1:4" x14ac:dyDescent="0.25">
      <c r="A97" s="24">
        <v>5.456968E-12</v>
      </c>
      <c r="B97" s="24">
        <v>36.436999999999998</v>
      </c>
      <c r="C97" s="24">
        <v>-3.6379790000000003E-11</v>
      </c>
      <c r="D97" s="24">
        <v>36.499000000000002</v>
      </c>
    </row>
    <row r="98" spans="1:4" x14ac:dyDescent="0.25">
      <c r="A98" s="24">
        <v>5.456968E-12</v>
      </c>
      <c r="B98" s="24">
        <v>36.844000000000001</v>
      </c>
      <c r="C98" s="24">
        <v>-3.5697670000000003E-11</v>
      </c>
      <c r="D98" s="24">
        <v>36.905999999999999</v>
      </c>
    </row>
    <row r="99" spans="1:4" x14ac:dyDescent="0.25">
      <c r="A99" s="24">
        <v>4.7748469999999999E-12</v>
      </c>
      <c r="B99" s="24">
        <v>37.250999999999998</v>
      </c>
      <c r="C99" s="24">
        <v>-3.6152410000000001E-11</v>
      </c>
      <c r="D99" s="24">
        <v>37.313000000000002</v>
      </c>
    </row>
    <row r="100" spans="1:4" x14ac:dyDescent="0.25">
      <c r="A100" s="24">
        <v>2.50111E-12</v>
      </c>
      <c r="B100" s="24">
        <v>37.658000000000001</v>
      </c>
      <c r="C100" s="24">
        <v>-3.1604940000000001E-11</v>
      </c>
      <c r="D100" s="24">
        <v>37.720999999999997</v>
      </c>
    </row>
    <row r="101" spans="1:4" x14ac:dyDescent="0.25">
      <c r="A101" s="24">
        <v>5.2295949999999998E-12</v>
      </c>
      <c r="B101" s="24">
        <v>38.066000000000003</v>
      </c>
      <c r="C101" s="24">
        <v>-3.7744029999999997E-11</v>
      </c>
      <c r="D101" s="24">
        <v>38.130000000000003</v>
      </c>
    </row>
    <row r="102" spans="1:4" x14ac:dyDescent="0.25">
      <c r="A102" s="24">
        <v>4.7748469999999999E-12</v>
      </c>
      <c r="B102" s="24">
        <v>38.470999999999997</v>
      </c>
      <c r="C102" s="24">
        <v>-3.8426149999999997E-11</v>
      </c>
      <c r="D102" s="24">
        <v>38.536999999999999</v>
      </c>
    </row>
    <row r="103" spans="1:4" x14ac:dyDescent="0.25">
      <c r="A103" s="24">
        <v>4.3200999999999997E-12</v>
      </c>
      <c r="B103" s="24">
        <v>38.878999999999998</v>
      </c>
      <c r="C103" s="24">
        <v>-1.7280399999999999E-11</v>
      </c>
      <c r="D103" s="24">
        <v>38.945999999999998</v>
      </c>
    </row>
    <row r="104" spans="1:4" x14ac:dyDescent="0.25">
      <c r="A104" s="24">
        <v>5.9117159999999999E-12</v>
      </c>
      <c r="B104" s="24">
        <v>39.286000000000001</v>
      </c>
      <c r="C104" s="24">
        <v>-3.0695449999999998E-11</v>
      </c>
      <c r="D104" s="24">
        <v>39.354999999999997</v>
      </c>
    </row>
    <row r="105" spans="1:4" x14ac:dyDescent="0.25">
      <c r="A105" s="24">
        <v>4.0927259999999998E-12</v>
      </c>
      <c r="B105" s="24">
        <v>39.692999999999998</v>
      </c>
      <c r="C105" s="24">
        <v>-2.364686E-11</v>
      </c>
      <c r="D105" s="24">
        <v>39.761000000000003</v>
      </c>
    </row>
    <row r="106" spans="1:4" x14ac:dyDescent="0.25">
      <c r="A106" s="24">
        <v>-2.2737369999999998E-13</v>
      </c>
      <c r="B106" s="24">
        <v>40.1</v>
      </c>
      <c r="C106" s="24">
        <v>-2.660272E-11</v>
      </c>
      <c r="D106" s="24">
        <v>40.168999999999997</v>
      </c>
    </row>
    <row r="107" spans="1:4" x14ac:dyDescent="0.25">
      <c r="A107" s="24">
        <v>2.0463629999999999E-12</v>
      </c>
      <c r="B107" s="24">
        <v>40.506999999999998</v>
      </c>
      <c r="C107" s="24">
        <v>-3.5925039999999999E-11</v>
      </c>
      <c r="D107" s="24">
        <v>40.576999999999998</v>
      </c>
    </row>
    <row r="108" spans="1:4" x14ac:dyDescent="0.25">
      <c r="A108" s="24">
        <v>2.0463629999999999E-12</v>
      </c>
      <c r="B108" s="24">
        <v>40.912999999999997</v>
      </c>
      <c r="C108" s="24">
        <v>-3.5470290000000001E-11</v>
      </c>
      <c r="D108" s="24">
        <v>40.984999999999999</v>
      </c>
    </row>
    <row r="109" spans="1:4" x14ac:dyDescent="0.25">
      <c r="A109" s="24">
        <v>3.1832310000000001E-12</v>
      </c>
      <c r="B109" s="24">
        <v>41.319000000000003</v>
      </c>
      <c r="C109" s="24">
        <v>-3.6379790000000003E-11</v>
      </c>
      <c r="D109" s="24">
        <v>41.392000000000003</v>
      </c>
    </row>
    <row r="110" spans="1:4" x14ac:dyDescent="0.25">
      <c r="A110" s="24">
        <v>1.8189889999999999E-12</v>
      </c>
      <c r="B110" s="24">
        <v>41.725999999999999</v>
      </c>
      <c r="C110" s="24">
        <v>-3.5925039999999999E-11</v>
      </c>
      <c r="D110" s="24">
        <v>41.8</v>
      </c>
    </row>
    <row r="111" spans="1:4" x14ac:dyDescent="0.25">
      <c r="A111" s="24">
        <v>4.5474739999999997E-12</v>
      </c>
      <c r="B111" s="24">
        <v>42.133000000000003</v>
      </c>
      <c r="C111" s="24">
        <v>-3.2287060000000002E-11</v>
      </c>
      <c r="D111" s="24">
        <v>42.206000000000003</v>
      </c>
    </row>
    <row r="112" spans="1:4" x14ac:dyDescent="0.25">
      <c r="A112" s="24">
        <v>2.50111E-12</v>
      </c>
      <c r="B112" s="24">
        <v>42.540999999999997</v>
      </c>
      <c r="C112" s="24">
        <v>-3.410605E-11</v>
      </c>
      <c r="D112" s="24">
        <v>42.613</v>
      </c>
    </row>
    <row r="113" spans="1:4" x14ac:dyDescent="0.25">
      <c r="A113" s="24">
        <v>2.9558579999999999E-12</v>
      </c>
      <c r="B113" s="24">
        <v>42.948</v>
      </c>
      <c r="C113" s="24">
        <v>-3.1604940000000001E-11</v>
      </c>
      <c r="D113" s="24">
        <v>43.021000000000001</v>
      </c>
    </row>
    <row r="114" spans="1:4" x14ac:dyDescent="0.25">
      <c r="A114" s="24">
        <v>3.6379789999999996E-12</v>
      </c>
      <c r="B114" s="24">
        <v>43.356999999999999</v>
      </c>
      <c r="C114" s="24">
        <v>-2.887646E-11</v>
      </c>
      <c r="D114" s="24">
        <v>43.427999999999997</v>
      </c>
    </row>
    <row r="115" spans="1:4" x14ac:dyDescent="0.25">
      <c r="A115" s="24">
        <v>5.9117159999999999E-12</v>
      </c>
      <c r="B115" s="24">
        <v>43.765000000000001</v>
      </c>
      <c r="C115" s="24">
        <v>-3.4560799999999998E-11</v>
      </c>
      <c r="D115" s="24">
        <v>43.835000000000001</v>
      </c>
    </row>
    <row r="116" spans="1:4" x14ac:dyDescent="0.25">
      <c r="A116" s="24">
        <v>2.50111E-12</v>
      </c>
      <c r="B116" s="24">
        <v>44.170999999999999</v>
      </c>
      <c r="C116" s="24">
        <v>-3.4333420000000003E-11</v>
      </c>
      <c r="D116" s="24">
        <v>44.241999999999997</v>
      </c>
    </row>
    <row r="117" spans="1:4" x14ac:dyDescent="0.25">
      <c r="A117" s="24">
        <v>3.8653519999999998E-12</v>
      </c>
      <c r="B117" s="24">
        <v>44.579000000000001</v>
      </c>
      <c r="C117" s="24">
        <v>-3.1832309999999997E-11</v>
      </c>
      <c r="D117" s="24">
        <v>44.648000000000003</v>
      </c>
    </row>
    <row r="118" spans="1:4" x14ac:dyDescent="0.25">
      <c r="A118" s="24">
        <v>-2.2737369999999998E-13</v>
      </c>
      <c r="B118" s="24">
        <v>44.985999999999997</v>
      </c>
      <c r="C118" s="24">
        <v>-3.0240700000000001E-11</v>
      </c>
      <c r="D118" s="24">
        <v>45.055999999999997</v>
      </c>
    </row>
    <row r="119" spans="1:4" x14ac:dyDescent="0.25">
      <c r="A119" s="24">
        <v>2.2737369999999998E-13</v>
      </c>
      <c r="B119" s="24">
        <v>45.392000000000003</v>
      </c>
      <c r="C119" s="24">
        <v>-3.1377569999999999E-11</v>
      </c>
      <c r="D119" s="24">
        <v>45.463999999999999</v>
      </c>
    </row>
    <row r="120" spans="1:4" x14ac:dyDescent="0.25">
      <c r="A120" s="24">
        <v>1.591616E-12</v>
      </c>
      <c r="B120" s="24">
        <v>45.798999999999999</v>
      </c>
      <c r="C120" s="24">
        <v>-3.0922820000000001E-11</v>
      </c>
      <c r="D120" s="24">
        <v>45.872</v>
      </c>
    </row>
    <row r="121" spans="1:4" x14ac:dyDescent="0.25">
      <c r="A121" s="24">
        <v>2.9558579999999999E-12</v>
      </c>
      <c r="B121" s="24">
        <v>46.204999999999998</v>
      </c>
      <c r="C121" s="24">
        <v>-3.5470290000000001E-11</v>
      </c>
      <c r="D121" s="24">
        <v>46.28</v>
      </c>
    </row>
    <row r="122" spans="1:4" x14ac:dyDescent="0.25">
      <c r="A122" s="24">
        <v>7.7307050000000002E-12</v>
      </c>
      <c r="B122" s="24">
        <v>46.610999999999997</v>
      </c>
      <c r="C122" s="24">
        <v>-3.5015550000000002E-11</v>
      </c>
      <c r="D122" s="24">
        <v>46.686999999999998</v>
      </c>
    </row>
    <row r="123" spans="1:4" x14ac:dyDescent="0.25">
      <c r="A123" s="24">
        <v>4.5474739999999997E-12</v>
      </c>
      <c r="B123" s="24">
        <v>47.018999999999998</v>
      </c>
      <c r="C123" s="24">
        <v>-3.3196559999999997E-11</v>
      </c>
      <c r="D123" s="24">
        <v>47.094999999999999</v>
      </c>
    </row>
    <row r="124" spans="1:4" x14ac:dyDescent="0.25">
      <c r="A124" s="24">
        <v>3.8653519999999998E-12</v>
      </c>
      <c r="B124" s="24">
        <v>47.424999999999997</v>
      </c>
      <c r="C124" s="24">
        <v>-3.0922820000000001E-11</v>
      </c>
      <c r="D124" s="24">
        <v>47.503999999999998</v>
      </c>
    </row>
    <row r="125" spans="1:4" x14ac:dyDescent="0.25">
      <c r="A125" s="24">
        <v>3.4106050000000001E-12</v>
      </c>
      <c r="B125" s="24">
        <v>47.834000000000003</v>
      </c>
      <c r="C125" s="24">
        <v>-3.2741809999999999E-11</v>
      </c>
      <c r="D125" s="24">
        <v>47.91</v>
      </c>
    </row>
    <row r="126" spans="1:4" x14ac:dyDescent="0.25">
      <c r="A126" s="24">
        <v>-2.2737369999999998E-13</v>
      </c>
      <c r="B126" s="24">
        <v>48.241</v>
      </c>
      <c r="C126" s="24">
        <v>-3.410605E-11</v>
      </c>
      <c r="D126" s="24">
        <v>48.317999999999998</v>
      </c>
    </row>
    <row r="127" spans="1:4" x14ac:dyDescent="0.25">
      <c r="A127" s="24">
        <v>4.0927259999999998E-12</v>
      </c>
      <c r="B127" s="24">
        <v>48.649000000000001</v>
      </c>
      <c r="C127" s="24">
        <v>-3.0240700000000001E-11</v>
      </c>
      <c r="D127" s="24">
        <v>48.726999999999997</v>
      </c>
    </row>
    <row r="128" spans="1:4" x14ac:dyDescent="0.25">
      <c r="A128" s="24">
        <v>3.6379789999999996E-12</v>
      </c>
      <c r="B128" s="24">
        <v>49.055</v>
      </c>
      <c r="C128" s="24">
        <v>-2.9331199999999998E-11</v>
      </c>
      <c r="D128" s="24">
        <v>49.134</v>
      </c>
    </row>
    <row r="129" spans="1:4" x14ac:dyDescent="0.25">
      <c r="A129" s="24">
        <v>6.8212100000000002E-12</v>
      </c>
      <c r="B129" s="24">
        <v>49.462000000000003</v>
      </c>
      <c r="C129" s="24">
        <v>-3.8426149999999997E-11</v>
      </c>
      <c r="D129" s="24">
        <v>49.540999999999997</v>
      </c>
    </row>
    <row r="130" spans="1:4" x14ac:dyDescent="0.25">
      <c r="A130" s="24">
        <v>3.4106050000000001E-12</v>
      </c>
      <c r="B130" s="24">
        <v>49.869</v>
      </c>
      <c r="C130" s="24">
        <v>-3.2059689999999999E-11</v>
      </c>
      <c r="D130" s="24">
        <v>49.948999999999998</v>
      </c>
    </row>
    <row r="131" spans="1:4" x14ac:dyDescent="0.25">
      <c r="A131" s="24">
        <v>3.6379789999999996E-12</v>
      </c>
      <c r="B131" s="24">
        <v>50.277999999999999</v>
      </c>
      <c r="C131" s="24">
        <v>-3.6379790000000003E-11</v>
      </c>
      <c r="D131" s="24">
        <v>50.356000000000002</v>
      </c>
    </row>
    <row r="132" spans="1:4" x14ac:dyDescent="0.25">
      <c r="A132" s="24">
        <v>-2.0463629999999999E-12</v>
      </c>
      <c r="B132" s="24">
        <v>50.685000000000002</v>
      </c>
      <c r="C132" s="24">
        <v>-2.9785950000000003E-11</v>
      </c>
      <c r="D132" s="24">
        <v>50.762999999999998</v>
      </c>
    </row>
    <row r="133" spans="1:4" x14ac:dyDescent="0.25">
      <c r="A133" s="24">
        <v>-1.364242E-12</v>
      </c>
      <c r="B133" s="24">
        <v>51.093000000000004</v>
      </c>
      <c r="C133" s="24">
        <v>-3.4333420000000003E-11</v>
      </c>
      <c r="D133" s="24">
        <v>51.17</v>
      </c>
    </row>
    <row r="134" spans="1:4" x14ac:dyDescent="0.25">
      <c r="A134" s="24">
        <v>2.0463629999999999E-12</v>
      </c>
      <c r="B134" s="24">
        <v>51.5</v>
      </c>
      <c r="C134" s="24">
        <v>-3.5697670000000003E-11</v>
      </c>
      <c r="D134" s="24">
        <v>51.578000000000003</v>
      </c>
    </row>
    <row r="135" spans="1:4" x14ac:dyDescent="0.25">
      <c r="A135" s="24">
        <v>5.456968E-12</v>
      </c>
      <c r="B135" s="24">
        <v>51.905999999999999</v>
      </c>
      <c r="C135" s="24">
        <v>-3.2741809999999999E-11</v>
      </c>
      <c r="D135" s="24">
        <v>51.984999999999999</v>
      </c>
    </row>
    <row r="136" spans="1:4" x14ac:dyDescent="0.25">
      <c r="A136" s="24">
        <v>9.0949469999999998E-13</v>
      </c>
      <c r="B136" s="24">
        <v>52.314</v>
      </c>
      <c r="C136" s="24">
        <v>-3.0695449999999998E-11</v>
      </c>
      <c r="D136" s="24">
        <v>52.393000000000001</v>
      </c>
    </row>
    <row r="137" spans="1:4" x14ac:dyDescent="0.25">
      <c r="A137" s="24">
        <v>1.8189889999999999E-12</v>
      </c>
      <c r="B137" s="24">
        <v>52.719000000000001</v>
      </c>
      <c r="C137" s="24">
        <v>-3.2287060000000002E-11</v>
      </c>
      <c r="D137" s="24">
        <v>52.798000000000002</v>
      </c>
    </row>
    <row r="138" spans="1:4" x14ac:dyDescent="0.25">
      <c r="A138" s="24">
        <v>1.8189889999999999E-12</v>
      </c>
      <c r="B138" s="24">
        <v>53.125999999999998</v>
      </c>
      <c r="C138" s="24">
        <v>-3.5015550000000002E-11</v>
      </c>
      <c r="D138" s="24">
        <v>53.206000000000003</v>
      </c>
    </row>
    <row r="139" spans="1:4" x14ac:dyDescent="0.25">
      <c r="A139" s="24">
        <v>4.7748469999999999E-12</v>
      </c>
      <c r="B139" s="24">
        <v>53.533000000000001</v>
      </c>
      <c r="C139" s="24">
        <v>-3.5697670000000003E-11</v>
      </c>
      <c r="D139" s="24">
        <v>53.612000000000002</v>
      </c>
    </row>
    <row r="140" spans="1:4" x14ac:dyDescent="0.25">
      <c r="A140" s="24">
        <v>9.0949469999999998E-13</v>
      </c>
      <c r="B140" s="24">
        <v>53.94</v>
      </c>
      <c r="C140" s="24">
        <v>-3.342393E-11</v>
      </c>
      <c r="D140" s="24">
        <v>54.018000000000001</v>
      </c>
    </row>
    <row r="141" spans="1:4" x14ac:dyDescent="0.25">
      <c r="A141" s="24">
        <v>5.6843419999999999E-12</v>
      </c>
      <c r="B141" s="24">
        <v>54.348999999999997</v>
      </c>
      <c r="C141" s="24">
        <v>-3.4560799999999998E-11</v>
      </c>
      <c r="D141" s="24">
        <v>54.424999999999997</v>
      </c>
    </row>
    <row r="142" spans="1:4" x14ac:dyDescent="0.25">
      <c r="A142" s="24">
        <v>1.8189889999999999E-12</v>
      </c>
      <c r="B142" s="24">
        <v>54.753999999999998</v>
      </c>
      <c r="C142" s="24">
        <v>-3.8198780000000001E-11</v>
      </c>
      <c r="D142" s="24">
        <v>54.834000000000003</v>
      </c>
    </row>
    <row r="143" spans="1:4" x14ac:dyDescent="0.25">
      <c r="A143" s="24">
        <v>4.5474739999999997E-12</v>
      </c>
      <c r="B143" s="24">
        <v>55.161000000000001</v>
      </c>
      <c r="C143" s="24">
        <v>-3.5470290000000001E-11</v>
      </c>
      <c r="D143" s="24">
        <v>55.241999999999997</v>
      </c>
    </row>
    <row r="144" spans="1:4" x14ac:dyDescent="0.25">
      <c r="A144" s="24">
        <v>4.3200999999999997E-12</v>
      </c>
      <c r="B144" s="24">
        <v>55.569000000000003</v>
      </c>
      <c r="C144" s="24">
        <v>-3.0695449999999998E-11</v>
      </c>
      <c r="D144" s="24">
        <v>55.649000000000001</v>
      </c>
    </row>
    <row r="145" spans="1:4" x14ac:dyDescent="0.25">
      <c r="A145" s="24">
        <v>2.0463629999999999E-12</v>
      </c>
      <c r="B145" s="24">
        <v>55.976999999999997</v>
      </c>
      <c r="C145" s="24">
        <v>-3.410605E-11</v>
      </c>
      <c r="D145" s="24">
        <v>56.058999999999997</v>
      </c>
    </row>
    <row r="146" spans="1:4" x14ac:dyDescent="0.25">
      <c r="A146" s="24">
        <v>6.82121E-13</v>
      </c>
      <c r="B146" s="24">
        <v>56.383000000000003</v>
      </c>
      <c r="C146" s="24">
        <v>-3.478817E-11</v>
      </c>
      <c r="D146" s="24">
        <v>56.469000000000001</v>
      </c>
    </row>
    <row r="147" spans="1:4" x14ac:dyDescent="0.25">
      <c r="A147" s="24">
        <v>4.5474739999999997E-13</v>
      </c>
      <c r="B147" s="24">
        <v>56.789000000000001</v>
      </c>
      <c r="C147" s="24">
        <v>-3.6152410000000001E-11</v>
      </c>
      <c r="D147" s="24">
        <v>56.878999999999998</v>
      </c>
    </row>
    <row r="148" spans="1:4" x14ac:dyDescent="0.25">
      <c r="A148" s="24">
        <v>5.2295949999999998E-12</v>
      </c>
      <c r="B148" s="24">
        <v>57.194000000000003</v>
      </c>
      <c r="C148" s="24">
        <v>-3.5697670000000003E-11</v>
      </c>
      <c r="D148" s="24">
        <v>57.286000000000001</v>
      </c>
    </row>
    <row r="149" spans="1:4" x14ac:dyDescent="0.25">
      <c r="A149" s="24">
        <v>4.0927259999999998E-12</v>
      </c>
      <c r="B149" s="24">
        <v>57.601999999999997</v>
      </c>
      <c r="C149" s="24">
        <v>-3.2969180000000002E-11</v>
      </c>
      <c r="D149" s="24">
        <v>57.694000000000003</v>
      </c>
    </row>
    <row r="150" spans="1:4" x14ac:dyDescent="0.25">
      <c r="A150" s="24">
        <v>2.9558579999999999E-12</v>
      </c>
      <c r="B150" s="24">
        <v>58.009</v>
      </c>
      <c r="C150" s="24">
        <v>-3.1377569999999999E-11</v>
      </c>
      <c r="D150" s="24">
        <v>58.101999999999997</v>
      </c>
    </row>
    <row r="151" spans="1:4" x14ac:dyDescent="0.25">
      <c r="A151" s="24">
        <v>2.50111E-12</v>
      </c>
      <c r="B151" s="24">
        <v>58.414999999999999</v>
      </c>
      <c r="C151" s="24">
        <v>-2.955858E-11</v>
      </c>
      <c r="D151" s="24">
        <v>58.51</v>
      </c>
    </row>
    <row r="152" spans="1:4" x14ac:dyDescent="0.25">
      <c r="A152" s="24">
        <v>2.0463629999999999E-12</v>
      </c>
      <c r="B152" s="24">
        <v>58.822000000000003</v>
      </c>
      <c r="C152" s="24">
        <v>-3.0922820000000001E-11</v>
      </c>
      <c r="D152" s="24">
        <v>58.917000000000002</v>
      </c>
    </row>
    <row r="153" spans="1:4" x14ac:dyDescent="0.25">
      <c r="A153" s="24">
        <v>1.8189889999999999E-12</v>
      </c>
      <c r="B153" s="24">
        <v>59.228000000000002</v>
      </c>
      <c r="C153" s="24">
        <v>-3.4560799999999998E-11</v>
      </c>
      <c r="D153" s="24">
        <v>59.325000000000003</v>
      </c>
    </row>
    <row r="154" spans="1:4" x14ac:dyDescent="0.25">
      <c r="A154" s="24">
        <v>4.3200999999999997E-12</v>
      </c>
      <c r="B154" s="24">
        <v>59.636000000000003</v>
      </c>
      <c r="C154" s="24">
        <v>-3.2287060000000002E-11</v>
      </c>
      <c r="D154" s="24">
        <v>59.732999999999997</v>
      </c>
    </row>
    <row r="155" spans="1:4" x14ac:dyDescent="0.25">
      <c r="A155" s="24">
        <v>5.9117159999999999E-12</v>
      </c>
      <c r="B155" s="24">
        <v>60.043999999999997</v>
      </c>
      <c r="C155" s="24">
        <v>-3.3196559999999997E-11</v>
      </c>
      <c r="D155" s="24">
        <v>60.140999999999998</v>
      </c>
    </row>
    <row r="156" spans="1:4" x14ac:dyDescent="0.25">
      <c r="A156" s="24">
        <v>1.136868E-12</v>
      </c>
      <c r="B156" s="24">
        <v>60.451000000000001</v>
      </c>
      <c r="C156" s="24">
        <v>-3.1604940000000001E-11</v>
      </c>
      <c r="D156" s="24">
        <v>60.55</v>
      </c>
    </row>
    <row r="157" spans="1:4" x14ac:dyDescent="0.25">
      <c r="A157" s="24">
        <v>2.0463629999999999E-12</v>
      </c>
      <c r="B157" s="24">
        <v>60.856000000000002</v>
      </c>
      <c r="C157" s="24">
        <v>-3.6379790000000003E-11</v>
      </c>
      <c r="D157" s="24">
        <v>60.956000000000003</v>
      </c>
    </row>
    <row r="158" spans="1:4" x14ac:dyDescent="0.25">
      <c r="A158" s="24">
        <v>3.1832310000000001E-12</v>
      </c>
      <c r="B158" s="24">
        <v>61.262</v>
      </c>
      <c r="C158" s="24">
        <v>-3.4560799999999998E-11</v>
      </c>
      <c r="D158" s="24">
        <v>61.363999999999997</v>
      </c>
    </row>
    <row r="159" spans="1:4" x14ac:dyDescent="0.25">
      <c r="A159" s="24">
        <v>2.50111E-12</v>
      </c>
      <c r="B159" s="24">
        <v>61.67</v>
      </c>
      <c r="C159" s="24">
        <v>-3.2287060000000002E-11</v>
      </c>
      <c r="D159" s="24">
        <v>61.771000000000001</v>
      </c>
    </row>
    <row r="160" spans="1:4" x14ac:dyDescent="0.25">
      <c r="A160" s="24">
        <v>1.136868E-12</v>
      </c>
      <c r="B160" s="24">
        <v>62.076000000000001</v>
      </c>
      <c r="C160" s="24">
        <v>-3.5015550000000002E-11</v>
      </c>
      <c r="D160" s="24">
        <v>62.179000000000002</v>
      </c>
    </row>
    <row r="161" spans="1:4" x14ac:dyDescent="0.25">
      <c r="A161" s="24">
        <v>2.50111E-12</v>
      </c>
      <c r="B161" s="24">
        <v>62.484000000000002</v>
      </c>
      <c r="C161" s="24">
        <v>-3.0922820000000001E-11</v>
      </c>
      <c r="D161" s="24">
        <v>62.585000000000001</v>
      </c>
    </row>
    <row r="162" spans="1:4" x14ac:dyDescent="0.25">
      <c r="A162" s="24">
        <v>9.0949469999999998E-13</v>
      </c>
      <c r="B162" s="24">
        <v>62.892000000000003</v>
      </c>
      <c r="C162" s="24">
        <v>-3.478817E-11</v>
      </c>
      <c r="D162" s="24">
        <v>62.991999999999997</v>
      </c>
    </row>
    <row r="163" spans="1:4" x14ac:dyDescent="0.25">
      <c r="A163" s="24">
        <v>2.2737369999999998E-13</v>
      </c>
      <c r="B163" s="24">
        <v>63.298000000000002</v>
      </c>
      <c r="C163" s="24">
        <v>-2.887646E-11</v>
      </c>
      <c r="D163" s="24">
        <v>63.398000000000003</v>
      </c>
    </row>
    <row r="164" spans="1:4" x14ac:dyDescent="0.25">
      <c r="A164" s="24">
        <v>4.5474739999999997E-12</v>
      </c>
      <c r="B164" s="24">
        <v>63.704999999999998</v>
      </c>
      <c r="C164" s="24">
        <v>-3.7516660000000001E-11</v>
      </c>
      <c r="D164" s="24">
        <v>63.807000000000002</v>
      </c>
    </row>
    <row r="165" spans="1:4" x14ac:dyDescent="0.25">
      <c r="A165" s="24">
        <v>4.0927259999999998E-12</v>
      </c>
      <c r="B165" s="24">
        <v>64.114999999999995</v>
      </c>
      <c r="C165" s="24">
        <v>-3.7516660000000001E-11</v>
      </c>
      <c r="D165" s="24">
        <v>64.213999999999999</v>
      </c>
    </row>
    <row r="166" spans="1:4" x14ac:dyDescent="0.25">
      <c r="A166" s="24">
        <v>3.6379789999999996E-12</v>
      </c>
      <c r="B166" s="24">
        <v>64.522000000000006</v>
      </c>
      <c r="C166" s="24">
        <v>-2.955858E-11</v>
      </c>
      <c r="D166" s="24">
        <v>64.622</v>
      </c>
    </row>
    <row r="167" spans="1:4" x14ac:dyDescent="0.25">
      <c r="A167" s="24">
        <v>7.2759579999999993E-12</v>
      </c>
      <c r="B167" s="24">
        <v>64.930000000000007</v>
      </c>
      <c r="C167" s="24">
        <v>-3.0922820000000001E-11</v>
      </c>
      <c r="D167" s="24">
        <v>65.03</v>
      </c>
    </row>
    <row r="168" spans="1:4" x14ac:dyDescent="0.25">
      <c r="A168" s="24">
        <v>5.2295949999999998E-12</v>
      </c>
      <c r="B168" s="24">
        <v>65.335999999999999</v>
      </c>
      <c r="C168" s="24">
        <v>-3.1832309999999997E-11</v>
      </c>
      <c r="D168" s="24">
        <v>65.436999999999998</v>
      </c>
    </row>
    <row r="169" spans="1:4" x14ac:dyDescent="0.25">
      <c r="A169" s="24">
        <v>3.4106050000000001E-12</v>
      </c>
      <c r="B169" s="24">
        <v>65.744</v>
      </c>
      <c r="C169" s="24">
        <v>-3.1832309999999997E-11</v>
      </c>
      <c r="D169" s="24">
        <v>65.846000000000004</v>
      </c>
    </row>
    <row r="170" spans="1:4" x14ac:dyDescent="0.25">
      <c r="A170" s="24">
        <v>3.8653519999999998E-12</v>
      </c>
      <c r="B170" s="24">
        <v>66.150999999999996</v>
      </c>
      <c r="C170" s="24">
        <v>-3.4560799999999998E-11</v>
      </c>
      <c r="D170" s="24">
        <v>66.254000000000005</v>
      </c>
    </row>
    <row r="171" spans="1:4" x14ac:dyDescent="0.25">
      <c r="A171" s="24">
        <v>2.50111E-12</v>
      </c>
      <c r="B171" s="24">
        <v>66.558000000000007</v>
      </c>
      <c r="C171" s="24">
        <v>-3.410605E-11</v>
      </c>
      <c r="D171" s="24">
        <v>66.661000000000001</v>
      </c>
    </row>
    <row r="172" spans="1:4" x14ac:dyDescent="0.25">
      <c r="A172" s="24">
        <v>4.0927259999999998E-12</v>
      </c>
      <c r="B172" s="24">
        <v>66.965999999999994</v>
      </c>
      <c r="C172" s="24">
        <v>-3.3651300000000002E-11</v>
      </c>
      <c r="D172" s="24">
        <v>67.066999999999993</v>
      </c>
    </row>
    <row r="173" spans="1:4" x14ac:dyDescent="0.25">
      <c r="A173" s="24">
        <v>2.9558579999999999E-12</v>
      </c>
      <c r="B173" s="24">
        <v>67.372</v>
      </c>
      <c r="C173" s="24">
        <v>-3.7744029999999997E-11</v>
      </c>
      <c r="D173" s="24">
        <v>67.474000000000004</v>
      </c>
    </row>
    <row r="174" spans="1:4" x14ac:dyDescent="0.25">
      <c r="A174" s="24">
        <v>6.82121E-13</v>
      </c>
      <c r="B174" s="24">
        <v>67.778000000000006</v>
      </c>
      <c r="C174" s="24">
        <v>-3.1604940000000001E-11</v>
      </c>
      <c r="D174" s="24">
        <v>67.882000000000005</v>
      </c>
    </row>
    <row r="175" spans="1:4" x14ac:dyDescent="0.25">
      <c r="A175" s="24">
        <v>4.3200999999999997E-12</v>
      </c>
      <c r="B175" s="24">
        <v>68.186000000000007</v>
      </c>
      <c r="C175" s="24">
        <v>-3.2969180000000002E-11</v>
      </c>
      <c r="D175" s="24">
        <v>68.290000000000006</v>
      </c>
    </row>
    <row r="176" spans="1:4" x14ac:dyDescent="0.25">
      <c r="A176" s="24">
        <v>9.0949469999999998E-13</v>
      </c>
      <c r="B176" s="24">
        <v>68.591999999999999</v>
      </c>
      <c r="C176" s="24">
        <v>-3.933565E-11</v>
      </c>
      <c r="D176" s="24">
        <v>68.697000000000003</v>
      </c>
    </row>
    <row r="177" spans="1:4" x14ac:dyDescent="0.25">
      <c r="A177" s="24">
        <v>1.591616E-12</v>
      </c>
      <c r="B177" s="24">
        <v>68.998000000000005</v>
      </c>
      <c r="C177" s="24">
        <v>-3.2287060000000002E-11</v>
      </c>
      <c r="D177" s="24">
        <v>69.103999999999999</v>
      </c>
    </row>
    <row r="178" spans="1:4" x14ac:dyDescent="0.25">
      <c r="A178" s="24">
        <v>9.0949469999999998E-13</v>
      </c>
      <c r="B178" s="24">
        <v>69.405000000000001</v>
      </c>
      <c r="C178" s="24">
        <v>-3.4560799999999998E-11</v>
      </c>
      <c r="D178" s="24">
        <v>69.512</v>
      </c>
    </row>
    <row r="179" spans="1:4" x14ac:dyDescent="0.25">
      <c r="A179" s="24">
        <v>3.6379789999999996E-12</v>
      </c>
      <c r="B179" s="24">
        <v>69.811999999999998</v>
      </c>
      <c r="C179" s="24">
        <v>-2.9785950000000003E-11</v>
      </c>
      <c r="D179" s="24">
        <v>69.918999999999997</v>
      </c>
    </row>
    <row r="180" spans="1:4" x14ac:dyDescent="0.25">
      <c r="A180" s="24">
        <v>7.0485840000000001E-12</v>
      </c>
      <c r="B180" s="24">
        <v>70.218999999999994</v>
      </c>
      <c r="C180" s="24">
        <v>-3.1832309999999997E-11</v>
      </c>
      <c r="D180" s="24">
        <v>70.326999999999998</v>
      </c>
    </row>
    <row r="181" spans="1:4" x14ac:dyDescent="0.25">
      <c r="A181" s="24">
        <v>6.593837E-12</v>
      </c>
      <c r="B181" s="24">
        <v>70.628</v>
      </c>
      <c r="C181" s="24">
        <v>-3.1604940000000001E-11</v>
      </c>
      <c r="D181" s="24">
        <v>70.733999999999995</v>
      </c>
    </row>
    <row r="182" spans="1:4" x14ac:dyDescent="0.25">
      <c r="A182" s="24">
        <v>3.1832310000000001E-12</v>
      </c>
      <c r="B182" s="24">
        <v>71.034000000000006</v>
      </c>
      <c r="C182" s="24">
        <v>-3.3196559999999997E-11</v>
      </c>
      <c r="D182" s="24">
        <v>71.141000000000005</v>
      </c>
    </row>
    <row r="183" spans="1:4" x14ac:dyDescent="0.25">
      <c r="A183" s="24">
        <v>2.50111E-12</v>
      </c>
      <c r="B183" s="24">
        <v>71.44</v>
      </c>
      <c r="C183" s="24">
        <v>-3.6834540000000001E-11</v>
      </c>
      <c r="D183" s="24">
        <v>71.549000000000007</v>
      </c>
    </row>
    <row r="184" spans="1:4" x14ac:dyDescent="0.25">
      <c r="A184" s="24">
        <v>3.6379789999999996E-12</v>
      </c>
      <c r="B184" s="24">
        <v>71.846000000000004</v>
      </c>
      <c r="C184" s="24">
        <v>-3.6834540000000001E-11</v>
      </c>
      <c r="D184" s="24">
        <v>71.954999999999998</v>
      </c>
    </row>
    <row r="185" spans="1:4" x14ac:dyDescent="0.25">
      <c r="A185" s="24">
        <v>4.3200999999999997E-12</v>
      </c>
      <c r="B185" s="24">
        <v>72.254000000000005</v>
      </c>
      <c r="C185" s="24">
        <v>-3.0695449999999998E-11</v>
      </c>
      <c r="D185" s="24">
        <v>72.361999999999995</v>
      </c>
    </row>
    <row r="186" spans="1:4" x14ac:dyDescent="0.25">
      <c r="A186" s="24">
        <v>3.1832310000000001E-12</v>
      </c>
      <c r="B186" s="24">
        <v>72.662000000000006</v>
      </c>
      <c r="C186" s="24">
        <v>-3.4333420000000003E-11</v>
      </c>
      <c r="D186" s="24">
        <v>72.769000000000005</v>
      </c>
    </row>
    <row r="187" spans="1:4" x14ac:dyDescent="0.25">
      <c r="A187" s="24">
        <v>3.6379789999999996E-12</v>
      </c>
      <c r="B187" s="24">
        <v>73.067999999999998</v>
      </c>
      <c r="C187" s="24">
        <v>-3.0468070000000003E-11</v>
      </c>
      <c r="D187" s="24">
        <v>73.176000000000002</v>
      </c>
    </row>
    <row r="188" spans="1:4" x14ac:dyDescent="0.25">
      <c r="A188" s="24">
        <v>-1.364242E-12</v>
      </c>
      <c r="B188" s="24">
        <v>73.474999999999994</v>
      </c>
      <c r="C188" s="24">
        <v>-3.410605E-11</v>
      </c>
      <c r="D188" s="24">
        <v>73.582999999999998</v>
      </c>
    </row>
    <row r="189" spans="1:4" x14ac:dyDescent="0.25">
      <c r="A189" s="24">
        <v>3.6379789999999996E-12</v>
      </c>
      <c r="B189" s="24">
        <v>73.882999999999996</v>
      </c>
      <c r="C189" s="24">
        <v>-3.342393E-11</v>
      </c>
      <c r="D189" s="24">
        <v>73.991</v>
      </c>
    </row>
    <row r="190" spans="1:4" x14ac:dyDescent="0.25">
      <c r="A190" s="24">
        <v>-9.0949469999999998E-13</v>
      </c>
      <c r="B190" s="24">
        <v>74.289000000000001</v>
      </c>
      <c r="C190" s="24">
        <v>-3.2059689999999999E-11</v>
      </c>
      <c r="D190" s="24">
        <v>74.399000000000001</v>
      </c>
    </row>
    <row r="191" spans="1:4" x14ac:dyDescent="0.25">
      <c r="A191" s="24">
        <v>3.6379789999999996E-12</v>
      </c>
      <c r="B191" s="24">
        <v>74.694999999999993</v>
      </c>
      <c r="C191" s="24">
        <v>-3.6152410000000001E-11</v>
      </c>
      <c r="D191" s="24">
        <v>74.808000000000007</v>
      </c>
    </row>
    <row r="192" spans="1:4" x14ac:dyDescent="0.25">
      <c r="A192" s="24">
        <v>2.50111E-12</v>
      </c>
      <c r="B192" s="24">
        <v>75.102000000000004</v>
      </c>
      <c r="C192" s="24">
        <v>-3.5470290000000001E-11</v>
      </c>
      <c r="D192" s="24">
        <v>75.215999999999994</v>
      </c>
    </row>
    <row r="193" spans="1:4" x14ac:dyDescent="0.25">
      <c r="A193" s="24">
        <v>2.50111E-12</v>
      </c>
      <c r="B193" s="24">
        <v>75.509</v>
      </c>
      <c r="C193" s="24">
        <v>-3.4333420000000003E-11</v>
      </c>
      <c r="D193" s="24">
        <v>75.623999999999995</v>
      </c>
    </row>
    <row r="194" spans="1:4" x14ac:dyDescent="0.25">
      <c r="A194" s="24">
        <v>5.6843419999999999E-12</v>
      </c>
      <c r="B194" s="24">
        <v>75.915999999999997</v>
      </c>
      <c r="C194" s="24">
        <v>-3.2287060000000002E-11</v>
      </c>
      <c r="D194" s="24">
        <v>76.031999999999996</v>
      </c>
    </row>
    <row r="195" spans="1:4" x14ac:dyDescent="0.25">
      <c r="A195" s="24">
        <v>5.456968E-12</v>
      </c>
      <c r="B195" s="24">
        <v>76.323999999999998</v>
      </c>
      <c r="C195" s="24">
        <v>-3.342393E-11</v>
      </c>
      <c r="D195" s="24">
        <v>76.44</v>
      </c>
    </row>
    <row r="196" spans="1:4" x14ac:dyDescent="0.25">
      <c r="A196" s="24">
        <v>2.0463629999999999E-12</v>
      </c>
      <c r="B196" s="24">
        <v>76.730999999999995</v>
      </c>
      <c r="C196" s="24">
        <v>-3.7516660000000001E-11</v>
      </c>
      <c r="D196" s="24">
        <v>76.846999999999994</v>
      </c>
    </row>
    <row r="197" spans="1:4" x14ac:dyDescent="0.25">
      <c r="A197" s="24">
        <v>4.5474739999999997E-12</v>
      </c>
      <c r="B197" s="24">
        <v>77.138000000000005</v>
      </c>
      <c r="C197" s="24">
        <v>-3.5925039999999999E-11</v>
      </c>
      <c r="D197" s="24">
        <v>77.256</v>
      </c>
    </row>
    <row r="198" spans="1:4" x14ac:dyDescent="0.25">
      <c r="A198" s="24">
        <v>5.9117159999999999E-12</v>
      </c>
      <c r="B198" s="24">
        <v>77.543999999999997</v>
      </c>
      <c r="C198" s="24">
        <v>-2.9331199999999998E-11</v>
      </c>
      <c r="D198" s="24">
        <v>77.662000000000006</v>
      </c>
    </row>
    <row r="199" spans="1:4" x14ac:dyDescent="0.25">
      <c r="A199" s="24">
        <v>2.9558579999999999E-12</v>
      </c>
      <c r="B199" s="24">
        <v>77.950999999999993</v>
      </c>
      <c r="C199" s="24">
        <v>-3.1832309999999997E-11</v>
      </c>
      <c r="D199" s="24">
        <v>78.067999999999998</v>
      </c>
    </row>
    <row r="200" spans="1:4" x14ac:dyDescent="0.25">
      <c r="A200" s="24">
        <v>6.82121E-13</v>
      </c>
      <c r="B200" s="24">
        <v>78.356999999999999</v>
      </c>
      <c r="C200" s="24">
        <v>-3.5015550000000002E-11</v>
      </c>
      <c r="D200" s="24">
        <v>78.475999999999999</v>
      </c>
    </row>
    <row r="201" spans="1:4" x14ac:dyDescent="0.25">
      <c r="A201" s="24">
        <v>4.7748469999999999E-12</v>
      </c>
      <c r="B201" s="24">
        <v>78.763999999999996</v>
      </c>
      <c r="C201" s="24">
        <v>-3.6834540000000001E-11</v>
      </c>
      <c r="D201" s="24">
        <v>78.885000000000005</v>
      </c>
    </row>
    <row r="202" spans="1:4" x14ac:dyDescent="0.25">
      <c r="A202" s="24">
        <v>5.456968E-12</v>
      </c>
      <c r="B202" s="24">
        <v>79.171999999999997</v>
      </c>
      <c r="C202" s="24">
        <v>-3.2969180000000002E-11</v>
      </c>
      <c r="D202" s="24">
        <v>79.293999999999997</v>
      </c>
    </row>
    <row r="203" spans="1:4" x14ac:dyDescent="0.25">
      <c r="A203" s="24">
        <v>2.50111E-12</v>
      </c>
      <c r="B203" s="24">
        <v>79.58</v>
      </c>
      <c r="C203" s="24">
        <v>-3.7744029999999997E-11</v>
      </c>
      <c r="D203" s="24">
        <v>79.703000000000003</v>
      </c>
    </row>
    <row r="204" spans="1:4" x14ac:dyDescent="0.25">
      <c r="A204" s="24">
        <v>2.9558579999999999E-12</v>
      </c>
      <c r="B204" s="24">
        <v>79.988</v>
      </c>
      <c r="C204" s="24">
        <v>-3.6834540000000001E-11</v>
      </c>
      <c r="D204" s="24">
        <v>80.11</v>
      </c>
    </row>
    <row r="205" spans="1:4" x14ac:dyDescent="0.25">
      <c r="A205" s="24">
        <v>2.50111E-12</v>
      </c>
      <c r="B205" s="24">
        <v>80.394999999999996</v>
      </c>
      <c r="C205" s="24">
        <v>-3.1604940000000001E-11</v>
      </c>
      <c r="D205" s="24">
        <v>80.519000000000005</v>
      </c>
    </row>
    <row r="206" spans="1:4" x14ac:dyDescent="0.25">
      <c r="A206" s="24">
        <v>4.7748469999999999E-12</v>
      </c>
      <c r="B206" s="24">
        <v>80.802999999999997</v>
      </c>
      <c r="C206" s="24">
        <v>-2.955858E-11</v>
      </c>
      <c r="D206" s="24">
        <v>80.926000000000002</v>
      </c>
    </row>
    <row r="207" spans="1:4" x14ac:dyDescent="0.25">
      <c r="A207" s="24">
        <v>4.7748469999999999E-12</v>
      </c>
      <c r="B207" s="24">
        <v>81.212000000000003</v>
      </c>
      <c r="C207" s="24">
        <v>-3.2969180000000002E-11</v>
      </c>
      <c r="D207" s="24">
        <v>81.334000000000003</v>
      </c>
    </row>
    <row r="208" spans="1:4" x14ac:dyDescent="0.25">
      <c r="A208" s="24">
        <v>3.6379789999999996E-12</v>
      </c>
      <c r="B208" s="24">
        <v>81.617000000000004</v>
      </c>
      <c r="C208" s="24">
        <v>-3.2287060000000002E-11</v>
      </c>
      <c r="D208" s="24">
        <v>81.742000000000004</v>
      </c>
    </row>
    <row r="209" spans="1:4" x14ac:dyDescent="0.25">
      <c r="A209" s="24">
        <v>1.591616E-12</v>
      </c>
      <c r="B209" s="24">
        <v>82.024000000000001</v>
      </c>
      <c r="C209" s="24">
        <v>-3.1604940000000001E-11</v>
      </c>
      <c r="D209" s="24">
        <v>82.147999999999996</v>
      </c>
    </row>
    <row r="210" spans="1:4" x14ac:dyDescent="0.25">
      <c r="A210" s="24">
        <v>4.5474739999999997E-12</v>
      </c>
      <c r="B210" s="24">
        <v>82.430999999999997</v>
      </c>
      <c r="C210" s="24">
        <v>-3.1377569999999999E-11</v>
      </c>
      <c r="D210" s="24">
        <v>82.557000000000002</v>
      </c>
    </row>
    <row r="211" spans="1:4" x14ac:dyDescent="0.25">
      <c r="A211" s="24">
        <v>2.9558579999999999E-12</v>
      </c>
      <c r="B211" s="24">
        <v>82.84</v>
      </c>
      <c r="C211" s="24">
        <v>-3.410605E-11</v>
      </c>
      <c r="D211" s="24">
        <v>82.965999999999994</v>
      </c>
    </row>
    <row r="212" spans="1:4" x14ac:dyDescent="0.25">
      <c r="A212" s="24">
        <v>2.0463629999999999E-12</v>
      </c>
      <c r="B212" s="24">
        <v>83.245999999999995</v>
      </c>
      <c r="C212" s="24">
        <v>-3.342393E-11</v>
      </c>
      <c r="D212" s="24">
        <v>83.373000000000005</v>
      </c>
    </row>
    <row r="213" spans="1:4" x14ac:dyDescent="0.25">
      <c r="A213" s="24">
        <v>4.7748469999999999E-12</v>
      </c>
      <c r="B213" s="24">
        <v>83.653000000000006</v>
      </c>
      <c r="C213" s="24">
        <v>-3.342393E-11</v>
      </c>
      <c r="D213" s="24">
        <v>83.778999999999996</v>
      </c>
    </row>
    <row r="214" spans="1:4" x14ac:dyDescent="0.25">
      <c r="A214" s="24">
        <v>5.456968E-12</v>
      </c>
      <c r="B214" s="24">
        <v>84.061000000000007</v>
      </c>
      <c r="C214" s="24">
        <v>-3.342393E-11</v>
      </c>
      <c r="D214" s="24">
        <v>84.186000000000007</v>
      </c>
    </row>
    <row r="215" spans="1:4" x14ac:dyDescent="0.25">
      <c r="A215" s="24">
        <v>7.0485840000000001E-12</v>
      </c>
      <c r="B215" s="24">
        <v>84.468000000000004</v>
      </c>
      <c r="C215" s="24">
        <v>-3.2969180000000002E-11</v>
      </c>
      <c r="D215" s="24">
        <v>84.593000000000004</v>
      </c>
    </row>
    <row r="216" spans="1:4" x14ac:dyDescent="0.25">
      <c r="A216" s="24">
        <v>3.4106050000000001E-12</v>
      </c>
      <c r="B216" s="24">
        <v>84.876000000000005</v>
      </c>
      <c r="C216" s="24">
        <v>-2.7966960000000001E-11</v>
      </c>
      <c r="D216" s="24">
        <v>85.001000000000005</v>
      </c>
    </row>
    <row r="217" spans="1:4" x14ac:dyDescent="0.25">
      <c r="A217" s="24">
        <v>2.2737369999999998E-12</v>
      </c>
      <c r="B217" s="24">
        <v>85.283000000000001</v>
      </c>
      <c r="C217" s="24">
        <v>-3.4560799999999998E-11</v>
      </c>
      <c r="D217" s="24">
        <v>85.41</v>
      </c>
    </row>
    <row r="218" spans="1:4" x14ac:dyDescent="0.25">
      <c r="A218" s="24">
        <v>9.0949469999999998E-13</v>
      </c>
      <c r="B218" s="24">
        <v>85.688999999999993</v>
      </c>
      <c r="C218" s="24">
        <v>-3.3196559999999997E-11</v>
      </c>
      <c r="D218" s="24">
        <v>85.816000000000003</v>
      </c>
    </row>
    <row r="219" spans="1:4" x14ac:dyDescent="0.25">
      <c r="A219" s="24"/>
      <c r="B219" s="24"/>
      <c r="C219" s="24">
        <v>-3.0468070000000003E-11</v>
      </c>
      <c r="D219" s="24">
        <v>86.225999999999999</v>
      </c>
    </row>
    <row r="220" spans="1:4" x14ac:dyDescent="0.25">
      <c r="A220" s="24"/>
      <c r="B220" s="24"/>
      <c r="C220" s="24">
        <v>-3.2059689999999999E-11</v>
      </c>
      <c r="D220" s="24">
        <v>86.635000000000005</v>
      </c>
    </row>
    <row r="221" spans="1:4" x14ac:dyDescent="0.25">
      <c r="A221" s="24"/>
      <c r="B221" s="24"/>
      <c r="C221" s="24"/>
      <c r="D221" s="24"/>
    </row>
    <row r="222" spans="1:4" x14ac:dyDescent="0.25">
      <c r="A222" s="24"/>
      <c r="B222" s="24"/>
      <c r="C222" s="24"/>
      <c r="D222" s="24"/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C475" s="1"/>
      <c r="D475" s="1"/>
    </row>
    <row r="476" spans="1:4" x14ac:dyDescent="0.25">
      <c r="C476" s="1"/>
      <c r="D476" s="1"/>
    </row>
    <row r="477" spans="1:4" x14ac:dyDescent="0.25">
      <c r="C477" s="1"/>
      <c r="D477" s="1"/>
    </row>
    <row r="478" spans="1:4" x14ac:dyDescent="0.25">
      <c r="C478" s="1"/>
      <c r="D478" s="1"/>
    </row>
    <row r="479" spans="1:4" x14ac:dyDescent="0.25">
      <c r="C479" s="1"/>
      <c r="D479" s="1"/>
    </row>
    <row r="480" spans="1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C457" s="1"/>
      <c r="D457" s="1"/>
    </row>
    <row r="458" spans="1:4" x14ac:dyDescent="0.25">
      <c r="C458" s="1"/>
      <c r="D458" s="1"/>
    </row>
    <row r="459" spans="1:4" x14ac:dyDescent="0.25">
      <c r="C459" s="1"/>
      <c r="D459" s="1"/>
    </row>
    <row r="460" spans="1:4" x14ac:dyDescent="0.25">
      <c r="C460" s="1"/>
      <c r="D460" s="1"/>
    </row>
    <row r="461" spans="1:4" x14ac:dyDescent="0.25">
      <c r="C461" s="1"/>
      <c r="D461" s="1"/>
    </row>
    <row r="462" spans="1:4" x14ac:dyDescent="0.25">
      <c r="C462" s="1"/>
      <c r="D462" s="1"/>
    </row>
    <row r="463" spans="1:4" x14ac:dyDescent="0.25">
      <c r="C463" s="1"/>
      <c r="D463" s="1"/>
    </row>
    <row r="464" spans="1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</row>
    <row r="468" spans="1:4" x14ac:dyDescent="0.25">
      <c r="A468" s="1"/>
      <c r="B468" s="1"/>
    </row>
    <row r="469" spans="1:4" x14ac:dyDescent="0.25">
      <c r="A469" s="1"/>
      <c r="B469" s="1"/>
    </row>
    <row r="470" spans="1:4" x14ac:dyDescent="0.25">
      <c r="A470" s="1"/>
      <c r="B470" s="1"/>
    </row>
    <row r="471" spans="1:4" x14ac:dyDescent="0.25">
      <c r="A471" s="1"/>
      <c r="B471" s="1"/>
    </row>
    <row r="472" spans="1:4" x14ac:dyDescent="0.25">
      <c r="A472" s="1"/>
      <c r="B472" s="1"/>
    </row>
    <row r="473" spans="1:4" x14ac:dyDescent="0.25">
      <c r="A473" s="1"/>
      <c r="B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C438" s="1"/>
      <c r="D438" s="1"/>
    </row>
    <row r="439" spans="1:4" x14ac:dyDescent="0.25">
      <c r="C439" s="1"/>
      <c r="D439" s="1"/>
    </row>
    <row r="440" spans="1:4" x14ac:dyDescent="0.25">
      <c r="C440" s="1"/>
      <c r="D440" s="1"/>
    </row>
    <row r="441" spans="1:4" x14ac:dyDescent="0.25">
      <c r="C441" s="1"/>
      <c r="D441" s="1"/>
    </row>
    <row r="442" spans="1:4" x14ac:dyDescent="0.25">
      <c r="C442" s="1"/>
      <c r="D442" s="1"/>
    </row>
    <row r="443" spans="1:4" x14ac:dyDescent="0.25">
      <c r="C443" s="1"/>
      <c r="D443" s="1"/>
    </row>
    <row r="444" spans="1:4" x14ac:dyDescent="0.25">
      <c r="C444" s="1"/>
      <c r="D444" s="1"/>
    </row>
    <row r="445" spans="1:4" x14ac:dyDescent="0.25">
      <c r="C445" s="1"/>
      <c r="D445" s="1"/>
    </row>
    <row r="446" spans="1:4" x14ac:dyDescent="0.25">
      <c r="C446" s="1"/>
      <c r="D446" s="1"/>
    </row>
    <row r="447" spans="1:4" x14ac:dyDescent="0.25">
      <c r="C447" s="1"/>
      <c r="D447" s="1"/>
    </row>
    <row r="448" spans="1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C489" s="1"/>
      <c r="D489" s="1"/>
    </row>
    <row r="490" spans="1:4" x14ac:dyDescent="0.25">
      <c r="C490" s="1"/>
      <c r="D490" s="1"/>
    </row>
    <row r="491" spans="1:4" x14ac:dyDescent="0.25">
      <c r="C491" s="1"/>
      <c r="D491" s="1"/>
    </row>
    <row r="492" spans="1:4" x14ac:dyDescent="0.25">
      <c r="C492" s="1"/>
      <c r="D492" s="1"/>
    </row>
    <row r="493" spans="1:4" x14ac:dyDescent="0.25">
      <c r="C493" s="1"/>
      <c r="D493" s="1"/>
    </row>
    <row r="494" spans="1:4" x14ac:dyDescent="0.25">
      <c r="C494" s="1"/>
      <c r="D494" s="1"/>
    </row>
    <row r="495" spans="1:4" x14ac:dyDescent="0.25">
      <c r="C495" s="1"/>
      <c r="D495" s="1"/>
    </row>
    <row r="496" spans="1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3.7255906793577963E-12</v>
      </c>
      <c r="B7" s="25">
        <f>STDEV(A9:A1000)</f>
        <v>2.0994974791699284E-12</v>
      </c>
      <c r="C7" s="26">
        <f>AVERAGE(C9:C1000)</f>
        <v>-4.723850533333334E-11</v>
      </c>
      <c r="D7" s="25">
        <f>STDEV(C9:C1000)</f>
        <v>3.629217806098121E-12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5.456968E-12</v>
      </c>
      <c r="B9" s="24">
        <v>0.3179998</v>
      </c>
      <c r="C9" s="24">
        <v>-4.524736E-11</v>
      </c>
      <c r="D9" s="24">
        <v>0.3169999</v>
      </c>
    </row>
    <row r="10" spans="1:4" x14ac:dyDescent="0.25">
      <c r="A10" s="24">
        <v>5.0022209999999998E-12</v>
      </c>
      <c r="B10" s="24">
        <v>1.0049999999999999</v>
      </c>
      <c r="C10" s="24">
        <v>-4.6384229999999998E-11</v>
      </c>
      <c r="D10" s="24">
        <v>1.004</v>
      </c>
    </row>
    <row r="11" spans="1:4" x14ac:dyDescent="0.25">
      <c r="A11" s="24">
        <v>7.0485840000000001E-12</v>
      </c>
      <c r="B11" s="24">
        <v>1.413</v>
      </c>
      <c r="C11" s="24">
        <v>-5.1613819999999998E-11</v>
      </c>
      <c r="D11" s="24">
        <v>1.4119999999999999</v>
      </c>
    </row>
    <row r="12" spans="1:4" x14ac:dyDescent="0.25">
      <c r="A12" s="24">
        <v>5.456968E-12</v>
      </c>
      <c r="B12" s="24">
        <v>1.82</v>
      </c>
      <c r="C12" s="24">
        <v>-3.6152410000000001E-11</v>
      </c>
      <c r="D12" s="24">
        <v>1.819</v>
      </c>
    </row>
    <row r="13" spans="1:4" x14ac:dyDescent="0.25">
      <c r="A13" s="24">
        <v>3.4106050000000001E-12</v>
      </c>
      <c r="B13" s="24">
        <v>2.2269999999999999</v>
      </c>
      <c r="C13" s="24">
        <v>-4.456524E-11</v>
      </c>
      <c r="D13" s="24">
        <v>2.226</v>
      </c>
    </row>
    <row r="14" spans="1:4" x14ac:dyDescent="0.25">
      <c r="A14" s="24">
        <v>6.366463E-12</v>
      </c>
      <c r="B14" s="24">
        <v>2.6349999999999998</v>
      </c>
      <c r="C14" s="24">
        <v>-4.5474740000000002E-11</v>
      </c>
      <c r="D14" s="24">
        <v>2.6339999999999999</v>
      </c>
    </row>
    <row r="15" spans="1:4" x14ac:dyDescent="0.25">
      <c r="A15" s="24">
        <v>2.728484E-12</v>
      </c>
      <c r="B15" s="24">
        <v>3.0430000000000001</v>
      </c>
      <c r="C15" s="24">
        <v>-5.0704330000000002E-11</v>
      </c>
      <c r="D15" s="24">
        <v>3.0419999999999998</v>
      </c>
    </row>
    <row r="16" spans="1:4" x14ac:dyDescent="0.25">
      <c r="A16" s="24">
        <v>4.3200999999999997E-12</v>
      </c>
      <c r="B16" s="24">
        <v>3.4510000000000001</v>
      </c>
      <c r="C16" s="24">
        <v>-5.18412E-11</v>
      </c>
      <c r="D16" s="24">
        <v>3.4489999999999998</v>
      </c>
    </row>
    <row r="17" spans="1:4" x14ac:dyDescent="0.25">
      <c r="A17" s="24">
        <v>2.728484E-12</v>
      </c>
      <c r="B17" s="24">
        <v>3.8570000000000002</v>
      </c>
      <c r="C17" s="24">
        <v>-4.138201E-11</v>
      </c>
      <c r="D17" s="24">
        <v>3.8570000000000002</v>
      </c>
    </row>
    <row r="18" spans="1:4" x14ac:dyDescent="0.25">
      <c r="A18" s="24">
        <v>7.9580790000000002E-12</v>
      </c>
      <c r="B18" s="24">
        <v>4.266</v>
      </c>
      <c r="C18" s="24">
        <v>-4.1836759999999998E-11</v>
      </c>
      <c r="D18" s="24">
        <v>4.2640000000000002</v>
      </c>
    </row>
    <row r="19" spans="1:4" x14ac:dyDescent="0.25">
      <c r="A19" s="24">
        <v>7.7307050000000002E-12</v>
      </c>
      <c r="B19" s="24">
        <v>4.673</v>
      </c>
      <c r="C19" s="24">
        <v>-5.3432810000000003E-11</v>
      </c>
      <c r="D19" s="24">
        <v>4.6719999999999997</v>
      </c>
    </row>
    <row r="20" spans="1:4" x14ac:dyDescent="0.25">
      <c r="A20" s="24">
        <v>1.136868E-12</v>
      </c>
      <c r="B20" s="24">
        <v>5.0810000000000004</v>
      </c>
      <c r="C20" s="24">
        <v>-4.9112709999999999E-11</v>
      </c>
      <c r="D20" s="24">
        <v>5.0819999999999999</v>
      </c>
    </row>
    <row r="21" spans="1:4" x14ac:dyDescent="0.25">
      <c r="A21" s="24">
        <v>5.2295949999999998E-12</v>
      </c>
      <c r="B21" s="24">
        <v>5.4870000000000001</v>
      </c>
      <c r="C21" s="24">
        <v>-4.9340090000000001E-11</v>
      </c>
      <c r="D21" s="24">
        <v>5.4880000000000004</v>
      </c>
    </row>
    <row r="22" spans="1:4" x14ac:dyDescent="0.25">
      <c r="A22" s="24">
        <v>7.7307050000000002E-12</v>
      </c>
      <c r="B22" s="24">
        <v>5.8929999999999998</v>
      </c>
      <c r="C22" s="24">
        <v>-5.115908E-11</v>
      </c>
      <c r="D22" s="24">
        <v>5.8959999999999999</v>
      </c>
    </row>
    <row r="23" spans="1:4" x14ac:dyDescent="0.25">
      <c r="A23" s="24">
        <v>7.9580790000000002E-12</v>
      </c>
      <c r="B23" s="24">
        <v>6.3010000000000002</v>
      </c>
      <c r="C23" s="24">
        <v>-4.7066349999999998E-11</v>
      </c>
      <c r="D23" s="24">
        <v>6.3049999999999997</v>
      </c>
    </row>
    <row r="24" spans="1:4" x14ac:dyDescent="0.25">
      <c r="A24" s="24">
        <v>6.366463E-12</v>
      </c>
      <c r="B24" s="24">
        <v>6.7069999999999999</v>
      </c>
      <c r="C24" s="24">
        <v>-4.1836759999999998E-11</v>
      </c>
      <c r="D24" s="24">
        <v>6.7119999999999997</v>
      </c>
    </row>
    <row r="25" spans="1:4" x14ac:dyDescent="0.25">
      <c r="A25" s="24">
        <v>5.456968E-12</v>
      </c>
      <c r="B25" s="24">
        <v>7.1139999999999999</v>
      </c>
      <c r="C25" s="24">
        <v>-5.0022210000000002E-11</v>
      </c>
      <c r="D25" s="24">
        <v>7.12</v>
      </c>
    </row>
    <row r="26" spans="1:4" x14ac:dyDescent="0.25">
      <c r="A26" s="24">
        <v>5.2295949999999998E-12</v>
      </c>
      <c r="B26" s="24">
        <v>7.52</v>
      </c>
      <c r="C26" s="24">
        <v>-5.2295949999999998E-11</v>
      </c>
      <c r="D26" s="24">
        <v>7.53</v>
      </c>
    </row>
    <row r="27" spans="1:4" x14ac:dyDescent="0.25">
      <c r="A27" s="24">
        <v>4.3200999999999997E-12</v>
      </c>
      <c r="B27" s="24">
        <v>7.9269999999999996</v>
      </c>
      <c r="C27" s="24">
        <v>-4.8430589999999999E-11</v>
      </c>
      <c r="D27" s="24">
        <v>7.9390000000000001</v>
      </c>
    </row>
    <row r="28" spans="1:4" x14ac:dyDescent="0.25">
      <c r="A28" s="24">
        <v>3.1832310000000001E-12</v>
      </c>
      <c r="B28" s="24">
        <v>8.3339999999999996</v>
      </c>
      <c r="C28" s="24">
        <v>-4.7748469999999999E-11</v>
      </c>
      <c r="D28" s="24">
        <v>8.3460000000000001</v>
      </c>
    </row>
    <row r="29" spans="1:4" x14ac:dyDescent="0.25">
      <c r="A29" s="24">
        <v>4.3200999999999997E-12</v>
      </c>
      <c r="B29" s="24">
        <v>8.7409999999999997</v>
      </c>
      <c r="C29" s="24">
        <v>-4.7748469999999999E-11</v>
      </c>
      <c r="D29" s="24">
        <v>8.7569999999999997</v>
      </c>
    </row>
    <row r="30" spans="1:4" x14ac:dyDescent="0.25">
      <c r="A30" s="24">
        <v>4.3200999999999997E-12</v>
      </c>
      <c r="B30" s="24">
        <v>9.1479999999999997</v>
      </c>
      <c r="C30" s="24">
        <v>-5.3432810000000003E-11</v>
      </c>
      <c r="D30" s="24">
        <v>9.1660000000000004</v>
      </c>
    </row>
    <row r="31" spans="1:4" x14ac:dyDescent="0.25">
      <c r="A31" s="24">
        <v>2.50111E-12</v>
      </c>
      <c r="B31" s="24">
        <v>9.5540000000000003</v>
      </c>
      <c r="C31" s="24">
        <v>-4.4110490000000002E-11</v>
      </c>
      <c r="D31" s="24">
        <v>9.5739999999999998</v>
      </c>
    </row>
    <row r="32" spans="1:4" x14ac:dyDescent="0.25">
      <c r="A32" s="24">
        <v>2.728484E-12</v>
      </c>
      <c r="B32" s="24">
        <v>9.9610000000000003</v>
      </c>
      <c r="C32" s="24">
        <v>-4.5702109999999998E-11</v>
      </c>
      <c r="D32" s="24">
        <v>9.9830000000000005</v>
      </c>
    </row>
    <row r="33" spans="1:4" x14ac:dyDescent="0.25">
      <c r="A33" s="24">
        <v>4.0927259999999998E-12</v>
      </c>
      <c r="B33" s="24">
        <v>10.368</v>
      </c>
      <c r="C33" s="24">
        <v>-4.4110490000000002E-11</v>
      </c>
      <c r="D33" s="24">
        <v>10.391</v>
      </c>
    </row>
    <row r="34" spans="1:4" x14ac:dyDescent="0.25">
      <c r="A34" s="24">
        <v>5.9117159999999999E-12</v>
      </c>
      <c r="B34" s="24">
        <v>10.775</v>
      </c>
      <c r="C34" s="24">
        <v>-4.9567459999999997E-11</v>
      </c>
      <c r="D34" s="24">
        <v>10.803000000000001</v>
      </c>
    </row>
    <row r="35" spans="1:4" x14ac:dyDescent="0.25">
      <c r="A35" s="24">
        <v>5.6843419999999999E-12</v>
      </c>
      <c r="B35" s="24">
        <v>11.182</v>
      </c>
      <c r="C35" s="24">
        <v>-5.0476959999999999E-11</v>
      </c>
      <c r="D35" s="24">
        <v>11.215999999999999</v>
      </c>
    </row>
    <row r="36" spans="1:4" x14ac:dyDescent="0.25">
      <c r="A36" s="24">
        <v>5.6843419999999999E-12</v>
      </c>
      <c r="B36" s="24">
        <v>11.59</v>
      </c>
      <c r="C36" s="24">
        <v>-4.5474740000000002E-11</v>
      </c>
      <c r="D36" s="24">
        <v>11.622999999999999</v>
      </c>
    </row>
    <row r="37" spans="1:4" x14ac:dyDescent="0.25">
      <c r="A37" s="24">
        <v>2.50111E-12</v>
      </c>
      <c r="B37" s="24">
        <v>11.997</v>
      </c>
      <c r="C37" s="24">
        <v>-5.115908E-11</v>
      </c>
      <c r="D37" s="24">
        <v>12.032</v>
      </c>
    </row>
    <row r="38" spans="1:4" x14ac:dyDescent="0.25">
      <c r="A38" s="24">
        <v>2.0463629999999999E-12</v>
      </c>
      <c r="B38" s="24">
        <v>12.403</v>
      </c>
      <c r="C38" s="24">
        <v>-5.0931699999999998E-11</v>
      </c>
      <c r="D38" s="24">
        <v>12.443</v>
      </c>
    </row>
    <row r="39" spans="1:4" x14ac:dyDescent="0.25">
      <c r="A39" s="24">
        <v>1.591616E-12</v>
      </c>
      <c r="B39" s="24">
        <v>12.808999999999999</v>
      </c>
      <c r="C39" s="24">
        <v>-4.3883119999999999E-11</v>
      </c>
      <c r="D39" s="24">
        <v>12.853999999999999</v>
      </c>
    </row>
    <row r="40" spans="1:4" x14ac:dyDescent="0.25">
      <c r="A40" s="24">
        <v>1.364242E-12</v>
      </c>
      <c r="B40" s="24">
        <v>13.217000000000001</v>
      </c>
      <c r="C40" s="24">
        <v>-4.3883119999999999E-11</v>
      </c>
      <c r="D40" s="24">
        <v>13.268000000000001</v>
      </c>
    </row>
    <row r="41" spans="1:4" x14ac:dyDescent="0.25">
      <c r="A41" s="24">
        <v>4.5474739999999997E-13</v>
      </c>
      <c r="B41" s="24">
        <v>13.624000000000001</v>
      </c>
      <c r="C41" s="24">
        <v>-4.6384229999999998E-11</v>
      </c>
      <c r="D41" s="24">
        <v>13.677</v>
      </c>
    </row>
    <row r="42" spans="1:4" x14ac:dyDescent="0.25">
      <c r="A42" s="24">
        <v>5.9117159999999999E-12</v>
      </c>
      <c r="B42" s="24">
        <v>14.03</v>
      </c>
      <c r="C42" s="24">
        <v>-4.5474740000000002E-11</v>
      </c>
      <c r="D42" s="24">
        <v>14.084</v>
      </c>
    </row>
    <row r="43" spans="1:4" x14ac:dyDescent="0.25">
      <c r="A43" s="24">
        <v>2.9558579999999999E-12</v>
      </c>
      <c r="B43" s="24">
        <v>14.436</v>
      </c>
      <c r="C43" s="24">
        <v>-4.7975850000000001E-11</v>
      </c>
      <c r="D43" s="24">
        <v>14.494</v>
      </c>
    </row>
    <row r="44" spans="1:4" x14ac:dyDescent="0.25">
      <c r="A44" s="24">
        <v>7.0485840000000001E-12</v>
      </c>
      <c r="B44" s="24">
        <v>14.843999999999999</v>
      </c>
      <c r="C44" s="24">
        <v>-4.592948E-11</v>
      </c>
      <c r="D44" s="24">
        <v>14.901</v>
      </c>
    </row>
    <row r="45" spans="1:4" x14ac:dyDescent="0.25">
      <c r="A45" s="24">
        <v>5.456968E-12</v>
      </c>
      <c r="B45" s="24">
        <v>15.25</v>
      </c>
      <c r="C45" s="24">
        <v>-4.6384229999999998E-11</v>
      </c>
      <c r="D45" s="24">
        <v>15.308999999999999</v>
      </c>
    </row>
    <row r="46" spans="1:4" x14ac:dyDescent="0.25">
      <c r="A46" s="24">
        <v>6.82121E-13</v>
      </c>
      <c r="B46" s="24">
        <v>15.657</v>
      </c>
      <c r="C46" s="24">
        <v>-4.3200999999999999E-11</v>
      </c>
      <c r="D46" s="24">
        <v>15.717000000000001</v>
      </c>
    </row>
    <row r="47" spans="1:4" x14ac:dyDescent="0.25">
      <c r="A47" s="24">
        <v>3.1832310000000001E-12</v>
      </c>
      <c r="B47" s="24">
        <v>16.062999999999999</v>
      </c>
      <c r="C47" s="24">
        <v>-5.0704330000000002E-11</v>
      </c>
      <c r="D47" s="24">
        <v>16.122</v>
      </c>
    </row>
    <row r="48" spans="1:4" x14ac:dyDescent="0.25">
      <c r="A48" s="24">
        <v>4.0927259999999998E-12</v>
      </c>
      <c r="B48" s="24">
        <v>16.466999999999999</v>
      </c>
      <c r="C48" s="24">
        <v>-4.5702109999999998E-11</v>
      </c>
      <c r="D48" s="24">
        <v>16.530999999999999</v>
      </c>
    </row>
    <row r="49" spans="1:4" x14ac:dyDescent="0.25">
      <c r="A49" s="24">
        <v>6.8212100000000002E-12</v>
      </c>
      <c r="B49" s="24">
        <v>16.873999999999999</v>
      </c>
      <c r="C49" s="24">
        <v>-4.6611600000000001E-11</v>
      </c>
      <c r="D49" s="24">
        <v>16.939</v>
      </c>
    </row>
    <row r="50" spans="1:4" x14ac:dyDescent="0.25">
      <c r="A50" s="24">
        <v>6.366463E-12</v>
      </c>
      <c r="B50" s="24">
        <v>17.280999999999999</v>
      </c>
      <c r="C50" s="24">
        <v>-4.7293720000000001E-11</v>
      </c>
      <c r="D50" s="24">
        <v>17.347000000000001</v>
      </c>
    </row>
    <row r="51" spans="1:4" x14ac:dyDescent="0.25">
      <c r="A51" s="24">
        <v>4.0927259999999998E-12</v>
      </c>
      <c r="B51" s="24">
        <v>17.687999999999999</v>
      </c>
      <c r="C51" s="24">
        <v>-4.3655749999999997E-11</v>
      </c>
      <c r="D51" s="24">
        <v>17.756</v>
      </c>
    </row>
    <row r="52" spans="1:4" x14ac:dyDescent="0.25">
      <c r="A52" s="24">
        <v>4.5474739999999997E-13</v>
      </c>
      <c r="B52" s="24">
        <v>18.094000000000001</v>
      </c>
      <c r="C52" s="24">
        <v>-4.1609380000000003E-11</v>
      </c>
      <c r="D52" s="24">
        <v>18.164999999999999</v>
      </c>
    </row>
    <row r="53" spans="1:4" x14ac:dyDescent="0.25">
      <c r="A53" s="24">
        <v>5.6843419999999999E-12</v>
      </c>
      <c r="B53" s="24">
        <v>18.501000000000001</v>
      </c>
      <c r="C53" s="24">
        <v>-4.1609380000000003E-11</v>
      </c>
      <c r="D53" s="24">
        <v>18.571999999999999</v>
      </c>
    </row>
    <row r="54" spans="1:4" x14ac:dyDescent="0.25">
      <c r="A54" s="24">
        <v>4.5474739999999997E-13</v>
      </c>
      <c r="B54" s="24">
        <v>18.908000000000001</v>
      </c>
      <c r="C54" s="24">
        <v>-3.5925039999999999E-11</v>
      </c>
      <c r="D54" s="24">
        <v>18.978999999999999</v>
      </c>
    </row>
    <row r="55" spans="1:4" x14ac:dyDescent="0.25">
      <c r="A55" s="24">
        <v>5.2295949999999998E-12</v>
      </c>
      <c r="B55" s="24">
        <v>19.318000000000001</v>
      </c>
      <c r="C55" s="24">
        <v>-4.456524E-11</v>
      </c>
      <c r="D55" s="24">
        <v>19.385999999999999</v>
      </c>
    </row>
    <row r="56" spans="1:4" x14ac:dyDescent="0.25">
      <c r="A56" s="24">
        <v>3.1832310000000001E-12</v>
      </c>
      <c r="B56" s="24">
        <v>19.727</v>
      </c>
      <c r="C56" s="24">
        <v>-4.524736E-11</v>
      </c>
      <c r="D56" s="24">
        <v>19.792999999999999</v>
      </c>
    </row>
    <row r="57" spans="1:4" x14ac:dyDescent="0.25">
      <c r="A57" s="24">
        <v>5.9117159999999999E-12</v>
      </c>
      <c r="B57" s="24">
        <v>20.138000000000002</v>
      </c>
      <c r="C57" s="24">
        <v>-5.3887560000000001E-11</v>
      </c>
      <c r="D57" s="24">
        <v>20.199000000000002</v>
      </c>
    </row>
    <row r="58" spans="1:4" x14ac:dyDescent="0.25">
      <c r="A58" s="24">
        <v>4.0927259999999998E-12</v>
      </c>
      <c r="B58" s="24">
        <v>20.544</v>
      </c>
      <c r="C58" s="24">
        <v>-4.2973619999999997E-11</v>
      </c>
      <c r="D58" s="24">
        <v>20.606000000000002</v>
      </c>
    </row>
    <row r="59" spans="1:4" x14ac:dyDescent="0.25">
      <c r="A59" s="24">
        <v>2.9558579999999999E-12</v>
      </c>
      <c r="B59" s="24">
        <v>20.951000000000001</v>
      </c>
      <c r="C59" s="24">
        <v>-4.3883119999999999E-11</v>
      </c>
      <c r="D59" s="24">
        <v>21.013000000000002</v>
      </c>
    </row>
    <row r="60" spans="1:4" x14ac:dyDescent="0.25">
      <c r="A60" s="24">
        <v>5.0022209999999998E-12</v>
      </c>
      <c r="B60" s="24">
        <v>21.36</v>
      </c>
      <c r="C60" s="24">
        <v>-4.9112709999999999E-11</v>
      </c>
      <c r="D60" s="24">
        <v>21.419</v>
      </c>
    </row>
    <row r="61" spans="1:4" x14ac:dyDescent="0.25">
      <c r="A61" s="24">
        <v>6.8212100000000002E-12</v>
      </c>
      <c r="B61" s="24">
        <v>21.765999999999998</v>
      </c>
      <c r="C61" s="24">
        <v>-4.7748469999999999E-11</v>
      </c>
      <c r="D61" s="24">
        <v>21.827000000000002</v>
      </c>
    </row>
    <row r="62" spans="1:4" x14ac:dyDescent="0.25">
      <c r="A62" s="24">
        <v>5.0022209999999998E-12</v>
      </c>
      <c r="B62" s="24">
        <v>22.173999999999999</v>
      </c>
      <c r="C62" s="24">
        <v>-4.9567459999999997E-11</v>
      </c>
      <c r="D62" s="24">
        <v>22.234999999999999</v>
      </c>
    </row>
    <row r="63" spans="1:4" x14ac:dyDescent="0.25">
      <c r="A63" s="24">
        <v>2.9558579999999999E-12</v>
      </c>
      <c r="B63" s="24">
        <v>22.58</v>
      </c>
      <c r="C63" s="24">
        <v>-5.2978069999999998E-11</v>
      </c>
      <c r="D63" s="24">
        <v>22.643999999999998</v>
      </c>
    </row>
    <row r="64" spans="1:4" x14ac:dyDescent="0.25">
      <c r="A64" s="24">
        <v>3.1832310000000001E-12</v>
      </c>
      <c r="B64" s="24">
        <v>22.986999999999998</v>
      </c>
      <c r="C64" s="24">
        <v>-4.7066349999999998E-11</v>
      </c>
      <c r="D64" s="24">
        <v>23.05</v>
      </c>
    </row>
    <row r="65" spans="1:4" x14ac:dyDescent="0.25">
      <c r="A65" s="24">
        <v>4.5474739999999997E-12</v>
      </c>
      <c r="B65" s="24">
        <v>23.393999999999998</v>
      </c>
      <c r="C65" s="24">
        <v>-5.4797060000000003E-11</v>
      </c>
      <c r="D65" s="24">
        <v>23.459</v>
      </c>
    </row>
    <row r="66" spans="1:4" x14ac:dyDescent="0.25">
      <c r="A66" s="24">
        <v>3.4106050000000001E-12</v>
      </c>
      <c r="B66" s="24">
        <v>23.800999999999998</v>
      </c>
      <c r="C66" s="24">
        <v>-5.0931699999999998E-11</v>
      </c>
      <c r="D66" s="24">
        <v>23.864999999999998</v>
      </c>
    </row>
    <row r="67" spans="1:4" x14ac:dyDescent="0.25">
      <c r="A67" s="24">
        <v>3.8653519999999998E-12</v>
      </c>
      <c r="B67" s="24">
        <v>24.21</v>
      </c>
      <c r="C67" s="24">
        <v>-5.2295949999999998E-11</v>
      </c>
      <c r="D67" s="24">
        <v>24.271999999999998</v>
      </c>
    </row>
    <row r="68" spans="1:4" x14ac:dyDescent="0.25">
      <c r="A68" s="24">
        <v>2.0463629999999999E-12</v>
      </c>
      <c r="B68" s="24">
        <v>24.617999999999999</v>
      </c>
      <c r="C68" s="24">
        <v>-5.115908E-11</v>
      </c>
      <c r="D68" s="24">
        <v>24.681000000000001</v>
      </c>
    </row>
    <row r="69" spans="1:4" x14ac:dyDescent="0.25">
      <c r="A69" s="24">
        <v>5.0022209999999998E-12</v>
      </c>
      <c r="B69" s="24">
        <v>25.024000000000001</v>
      </c>
      <c r="C69" s="24">
        <v>-5.0022210000000002E-11</v>
      </c>
      <c r="D69" s="24">
        <v>25.088999999999999</v>
      </c>
    </row>
    <row r="70" spans="1:4" x14ac:dyDescent="0.25">
      <c r="A70" s="24">
        <v>4.0927259999999998E-12</v>
      </c>
      <c r="B70" s="24">
        <v>25.431000000000001</v>
      </c>
      <c r="C70" s="24">
        <v>-4.8203220000000003E-11</v>
      </c>
      <c r="D70" s="24">
        <v>25.495000000000001</v>
      </c>
    </row>
    <row r="71" spans="1:4" x14ac:dyDescent="0.25">
      <c r="A71" s="24">
        <v>5.6843419999999999E-12</v>
      </c>
      <c r="B71" s="24">
        <v>25.838000000000001</v>
      </c>
      <c r="C71" s="24">
        <v>-4.9112709999999999E-11</v>
      </c>
      <c r="D71" s="24">
        <v>25.904</v>
      </c>
    </row>
    <row r="72" spans="1:4" x14ac:dyDescent="0.25">
      <c r="A72" s="24">
        <v>7.5033310000000003E-12</v>
      </c>
      <c r="B72" s="24">
        <v>26.247</v>
      </c>
      <c r="C72" s="24">
        <v>-4.8657970000000001E-11</v>
      </c>
      <c r="D72" s="24">
        <v>26.311</v>
      </c>
    </row>
    <row r="73" spans="1:4" x14ac:dyDescent="0.25">
      <c r="A73" s="24">
        <v>6.593837E-12</v>
      </c>
      <c r="B73" s="24">
        <v>26.654</v>
      </c>
      <c r="C73" s="24">
        <v>-4.524736E-11</v>
      </c>
      <c r="D73" s="24">
        <v>26.719000000000001</v>
      </c>
    </row>
    <row r="74" spans="1:4" x14ac:dyDescent="0.25">
      <c r="A74" s="24">
        <v>3.8653519999999998E-12</v>
      </c>
      <c r="B74" s="24">
        <v>27.064</v>
      </c>
      <c r="C74" s="24">
        <v>-4.8657970000000001E-11</v>
      </c>
      <c r="D74" s="24">
        <v>27.125</v>
      </c>
    </row>
    <row r="75" spans="1:4" x14ac:dyDescent="0.25">
      <c r="A75" s="24">
        <v>4.3200999999999997E-12</v>
      </c>
      <c r="B75" s="24">
        <v>27.472000000000001</v>
      </c>
      <c r="C75" s="24">
        <v>-4.6611600000000001E-11</v>
      </c>
      <c r="D75" s="24">
        <v>27.533999999999999</v>
      </c>
    </row>
    <row r="76" spans="1:4" x14ac:dyDescent="0.25">
      <c r="A76" s="24">
        <v>5.0022209999999998E-12</v>
      </c>
      <c r="B76" s="24">
        <v>27.878</v>
      </c>
      <c r="C76" s="24">
        <v>-4.5702109999999998E-11</v>
      </c>
      <c r="D76" s="24">
        <v>27.940999999999999</v>
      </c>
    </row>
    <row r="77" spans="1:4" x14ac:dyDescent="0.25">
      <c r="A77" s="24">
        <v>4.5474739999999997E-12</v>
      </c>
      <c r="B77" s="24">
        <v>28.291</v>
      </c>
      <c r="C77" s="24">
        <v>-4.8430589999999999E-11</v>
      </c>
      <c r="D77" s="24">
        <v>28.349</v>
      </c>
    </row>
    <row r="78" spans="1:4" x14ac:dyDescent="0.25">
      <c r="A78" s="24">
        <v>4.0927259999999998E-12</v>
      </c>
      <c r="B78" s="24">
        <v>28.702999999999999</v>
      </c>
      <c r="C78" s="24">
        <v>-4.6838980000000002E-11</v>
      </c>
      <c r="D78" s="24">
        <v>28.754999999999999</v>
      </c>
    </row>
    <row r="79" spans="1:4" x14ac:dyDescent="0.25">
      <c r="A79" s="24">
        <v>7.0485840000000001E-12</v>
      </c>
      <c r="B79" s="24">
        <v>29.109000000000002</v>
      </c>
      <c r="C79" s="24">
        <v>-5.115908E-11</v>
      </c>
      <c r="D79" s="24">
        <v>29.163</v>
      </c>
    </row>
    <row r="80" spans="1:4" x14ac:dyDescent="0.25">
      <c r="A80" s="24">
        <v>5.2295949999999998E-12</v>
      </c>
      <c r="B80" s="24">
        <v>29.515999999999998</v>
      </c>
      <c r="C80" s="24">
        <v>-5.115908E-11</v>
      </c>
      <c r="D80" s="24">
        <v>29.57</v>
      </c>
    </row>
    <row r="81" spans="1:4" x14ac:dyDescent="0.25">
      <c r="A81" s="24">
        <v>2.0463629999999999E-12</v>
      </c>
      <c r="B81" s="24">
        <v>29.925000000000001</v>
      </c>
      <c r="C81" s="24">
        <v>-4.9567459999999997E-11</v>
      </c>
      <c r="D81" s="24">
        <v>29.978000000000002</v>
      </c>
    </row>
    <row r="82" spans="1:4" x14ac:dyDescent="0.25">
      <c r="A82" s="24">
        <v>3.4106050000000001E-12</v>
      </c>
      <c r="B82" s="24">
        <v>30.332000000000001</v>
      </c>
      <c r="C82" s="24">
        <v>-4.9567459999999997E-11</v>
      </c>
      <c r="D82" s="24">
        <v>30.385999999999999</v>
      </c>
    </row>
    <row r="83" spans="1:4" x14ac:dyDescent="0.25">
      <c r="A83" s="24">
        <v>2.0463629999999999E-12</v>
      </c>
      <c r="B83" s="24">
        <v>30.739000000000001</v>
      </c>
      <c r="C83" s="24">
        <v>-4.7975850000000001E-11</v>
      </c>
      <c r="D83" s="24">
        <v>30.794</v>
      </c>
    </row>
    <row r="84" spans="1:4" x14ac:dyDescent="0.25">
      <c r="A84" s="24">
        <v>3.4106050000000001E-12</v>
      </c>
      <c r="B84" s="24">
        <v>31.148</v>
      </c>
      <c r="C84" s="24">
        <v>-4.8203220000000003E-11</v>
      </c>
      <c r="D84" s="24">
        <v>31.202999999999999</v>
      </c>
    </row>
    <row r="85" spans="1:4" x14ac:dyDescent="0.25">
      <c r="A85" s="24">
        <v>5.9117159999999999E-12</v>
      </c>
      <c r="B85" s="24">
        <v>31.56</v>
      </c>
      <c r="C85" s="24">
        <v>-4.6611600000000001E-11</v>
      </c>
      <c r="D85" s="24">
        <v>31.61</v>
      </c>
    </row>
    <row r="86" spans="1:4" x14ac:dyDescent="0.25">
      <c r="A86" s="24">
        <v>5.456968E-12</v>
      </c>
      <c r="B86" s="24">
        <v>31.972999999999999</v>
      </c>
      <c r="C86" s="24">
        <v>-4.9112709999999999E-11</v>
      </c>
      <c r="D86" s="24">
        <v>32.018000000000001</v>
      </c>
    </row>
    <row r="87" spans="1:4" x14ac:dyDescent="0.25">
      <c r="A87" s="24">
        <v>4.3200999999999997E-12</v>
      </c>
      <c r="B87" s="24">
        <v>32.381</v>
      </c>
      <c r="C87" s="24">
        <v>-5.3205440000000001E-11</v>
      </c>
      <c r="D87" s="24">
        <v>32.424999999999997</v>
      </c>
    </row>
    <row r="88" spans="1:4" x14ac:dyDescent="0.25">
      <c r="A88" s="24">
        <v>4.5474739999999997E-12</v>
      </c>
      <c r="B88" s="24">
        <v>32.790999999999997</v>
      </c>
      <c r="C88" s="24">
        <v>-5.2978069999999998E-11</v>
      </c>
      <c r="D88" s="24">
        <v>32.832000000000001</v>
      </c>
    </row>
    <row r="89" spans="1:4" x14ac:dyDescent="0.25">
      <c r="A89" s="24">
        <v>1.8189889999999999E-12</v>
      </c>
      <c r="B89" s="24">
        <v>33.197000000000003</v>
      </c>
      <c r="C89" s="24">
        <v>-5.2068570000000003E-11</v>
      </c>
      <c r="D89" s="24">
        <v>33.241</v>
      </c>
    </row>
    <row r="90" spans="1:4" x14ac:dyDescent="0.25">
      <c r="A90" s="24">
        <v>2.9558579999999999E-12</v>
      </c>
      <c r="B90" s="24">
        <v>33.604999999999997</v>
      </c>
      <c r="C90" s="24">
        <v>-5.2978069999999998E-11</v>
      </c>
      <c r="D90" s="24">
        <v>33.646000000000001</v>
      </c>
    </row>
    <row r="91" spans="1:4" x14ac:dyDescent="0.25">
      <c r="A91" s="24">
        <v>4.0927259999999998E-12</v>
      </c>
      <c r="B91" s="24">
        <v>34.012999999999998</v>
      </c>
      <c r="C91" s="24">
        <v>-4.7975850000000001E-11</v>
      </c>
      <c r="D91" s="24">
        <v>34.052</v>
      </c>
    </row>
    <row r="92" spans="1:4" x14ac:dyDescent="0.25">
      <c r="A92" s="24">
        <v>6.82121E-13</v>
      </c>
      <c r="B92" s="24">
        <v>34.42</v>
      </c>
      <c r="C92" s="24">
        <v>-4.8203220000000003E-11</v>
      </c>
      <c r="D92" s="24">
        <v>34.459000000000003</v>
      </c>
    </row>
    <row r="93" spans="1:4" x14ac:dyDescent="0.25">
      <c r="A93" s="24">
        <v>2.50111E-12</v>
      </c>
      <c r="B93" s="24">
        <v>34.826999999999998</v>
      </c>
      <c r="C93" s="24">
        <v>-4.7748469999999999E-11</v>
      </c>
      <c r="D93" s="24">
        <v>34.868000000000002</v>
      </c>
    </row>
    <row r="94" spans="1:4" x14ac:dyDescent="0.25">
      <c r="A94" s="24">
        <v>5.456968E-12</v>
      </c>
      <c r="B94" s="24">
        <v>35.232999999999997</v>
      </c>
      <c r="C94" s="24">
        <v>-4.5702109999999998E-11</v>
      </c>
      <c r="D94" s="24">
        <v>35.277000000000001</v>
      </c>
    </row>
    <row r="95" spans="1:4" x14ac:dyDescent="0.25">
      <c r="A95" s="24">
        <v>3.4106050000000001E-12</v>
      </c>
      <c r="B95" s="24">
        <v>35.648000000000003</v>
      </c>
      <c r="C95" s="24">
        <v>-4.3655749999999997E-11</v>
      </c>
      <c r="D95" s="24">
        <v>35.686</v>
      </c>
    </row>
    <row r="96" spans="1:4" x14ac:dyDescent="0.25">
      <c r="A96" s="24">
        <v>7.5033310000000003E-12</v>
      </c>
      <c r="B96" s="24">
        <v>36.055</v>
      </c>
      <c r="C96" s="24">
        <v>-5.3660189999999999E-11</v>
      </c>
      <c r="D96" s="24">
        <v>36.093000000000004</v>
      </c>
    </row>
    <row r="97" spans="1:4" x14ac:dyDescent="0.25">
      <c r="A97" s="24">
        <v>3.1832310000000001E-12</v>
      </c>
      <c r="B97" s="24">
        <v>36.463000000000001</v>
      </c>
      <c r="C97" s="24">
        <v>-4.9112709999999999E-11</v>
      </c>
      <c r="D97" s="24">
        <v>36.502000000000002</v>
      </c>
    </row>
    <row r="98" spans="1:4" x14ac:dyDescent="0.25">
      <c r="A98" s="24">
        <v>1.591616E-12</v>
      </c>
      <c r="B98" s="24">
        <v>36.874000000000002</v>
      </c>
      <c r="C98" s="24">
        <v>-4.5474740000000002E-11</v>
      </c>
      <c r="D98" s="24">
        <v>36.908000000000001</v>
      </c>
    </row>
    <row r="99" spans="1:4" x14ac:dyDescent="0.25">
      <c r="A99" s="24">
        <v>1.591616E-12</v>
      </c>
      <c r="B99" s="24">
        <v>37.29</v>
      </c>
      <c r="C99" s="24">
        <v>-4.5474740000000002E-11</v>
      </c>
      <c r="D99" s="24">
        <v>37.314999999999998</v>
      </c>
    </row>
    <row r="100" spans="1:4" x14ac:dyDescent="0.25">
      <c r="A100" s="24">
        <v>3.4106050000000001E-12</v>
      </c>
      <c r="B100" s="24">
        <v>37.701000000000001</v>
      </c>
      <c r="C100" s="24">
        <v>-4.524736E-11</v>
      </c>
      <c r="D100" s="24">
        <v>37.722000000000001</v>
      </c>
    </row>
    <row r="101" spans="1:4" x14ac:dyDescent="0.25">
      <c r="A101" s="24">
        <v>3.4106050000000001E-12</v>
      </c>
      <c r="B101" s="24">
        <v>38.109000000000002</v>
      </c>
      <c r="C101" s="24">
        <v>-4.592948E-11</v>
      </c>
      <c r="D101" s="24">
        <v>38.130000000000003</v>
      </c>
    </row>
    <row r="102" spans="1:4" x14ac:dyDescent="0.25">
      <c r="A102" s="24">
        <v>1.8189889999999999E-12</v>
      </c>
      <c r="B102" s="24">
        <v>38.517000000000003</v>
      </c>
      <c r="C102" s="24">
        <v>-4.592948E-11</v>
      </c>
      <c r="D102" s="24">
        <v>38.539000000000001</v>
      </c>
    </row>
    <row r="103" spans="1:4" x14ac:dyDescent="0.25">
      <c r="A103" s="24">
        <v>-2.0463629999999999E-12</v>
      </c>
      <c r="B103" s="24">
        <v>38.935000000000002</v>
      </c>
      <c r="C103" s="24">
        <v>-4.7066349999999998E-11</v>
      </c>
      <c r="D103" s="24">
        <v>38.947000000000003</v>
      </c>
    </row>
    <row r="104" spans="1:4" x14ac:dyDescent="0.25">
      <c r="A104" s="24">
        <v>1.591616E-12</v>
      </c>
      <c r="B104" s="24">
        <v>39.343000000000004</v>
      </c>
      <c r="C104" s="24">
        <v>-4.8203220000000003E-11</v>
      </c>
      <c r="D104" s="24">
        <v>39.353999999999999</v>
      </c>
    </row>
    <row r="105" spans="1:4" x14ac:dyDescent="0.25">
      <c r="A105" s="24">
        <v>4.3200999999999997E-12</v>
      </c>
      <c r="B105" s="24">
        <v>39.752000000000002</v>
      </c>
      <c r="C105" s="24">
        <v>-5.2295949999999998E-11</v>
      </c>
      <c r="D105" s="24">
        <v>39.761000000000003</v>
      </c>
    </row>
    <row r="106" spans="1:4" x14ac:dyDescent="0.25">
      <c r="A106" s="24">
        <v>3.8653519999999998E-12</v>
      </c>
      <c r="B106" s="24">
        <v>40.173000000000002</v>
      </c>
      <c r="C106" s="24">
        <v>-3.933565E-11</v>
      </c>
      <c r="D106" s="24">
        <v>40.168999999999997</v>
      </c>
    </row>
    <row r="107" spans="1:4" x14ac:dyDescent="0.25">
      <c r="A107" s="24">
        <v>0</v>
      </c>
      <c r="B107" s="24">
        <v>40.582000000000001</v>
      </c>
      <c r="C107" s="24">
        <v>-4.5474740000000002E-11</v>
      </c>
      <c r="D107" s="24">
        <v>40.576000000000001</v>
      </c>
    </row>
    <row r="108" spans="1:4" x14ac:dyDescent="0.25">
      <c r="A108" s="24">
        <v>1.591616E-12</v>
      </c>
      <c r="B108" s="24">
        <v>40.987000000000002</v>
      </c>
      <c r="C108" s="24">
        <v>-4.2746250000000001E-11</v>
      </c>
      <c r="D108" s="24">
        <v>40.982999999999997</v>
      </c>
    </row>
    <row r="109" spans="1:4" x14ac:dyDescent="0.25">
      <c r="A109" s="24">
        <v>5.9117159999999999E-12</v>
      </c>
      <c r="B109" s="24">
        <v>41.395000000000003</v>
      </c>
      <c r="C109" s="24">
        <v>-4.4110490000000002E-11</v>
      </c>
      <c r="D109" s="24">
        <v>41.392000000000003</v>
      </c>
    </row>
    <row r="110" spans="1:4" x14ac:dyDescent="0.25">
      <c r="A110" s="24">
        <v>5.2295949999999998E-12</v>
      </c>
      <c r="B110" s="24">
        <v>41.802</v>
      </c>
      <c r="C110" s="24">
        <v>-4.069989E-11</v>
      </c>
      <c r="D110" s="24">
        <v>41.798999999999999</v>
      </c>
    </row>
    <row r="111" spans="1:4" x14ac:dyDescent="0.25">
      <c r="A111" s="24">
        <v>5.2295949999999998E-12</v>
      </c>
      <c r="B111" s="24">
        <v>42.207999999999998</v>
      </c>
      <c r="C111" s="24">
        <v>-5.0476959999999999E-11</v>
      </c>
      <c r="D111" s="24">
        <v>42.207999999999998</v>
      </c>
    </row>
    <row r="112" spans="1:4" x14ac:dyDescent="0.25">
      <c r="A112" s="24">
        <v>4.5474739999999997E-13</v>
      </c>
      <c r="B112" s="24">
        <v>42.615000000000002</v>
      </c>
      <c r="C112" s="24">
        <v>-4.6611600000000001E-11</v>
      </c>
      <c r="D112" s="24">
        <v>42.616</v>
      </c>
    </row>
    <row r="113" spans="1:4" x14ac:dyDescent="0.25">
      <c r="A113" s="24">
        <v>4.5474739999999997E-13</v>
      </c>
      <c r="B113" s="24">
        <v>43.018999999999998</v>
      </c>
      <c r="C113" s="24">
        <v>-4.6611600000000001E-11</v>
      </c>
      <c r="D113" s="24">
        <v>43.023000000000003</v>
      </c>
    </row>
    <row r="114" spans="1:4" x14ac:dyDescent="0.25">
      <c r="A114" s="24">
        <v>2.0463629999999999E-12</v>
      </c>
      <c r="B114" s="24">
        <v>43.427</v>
      </c>
      <c r="C114" s="24">
        <v>-4.8657970000000001E-11</v>
      </c>
      <c r="D114" s="24">
        <v>43.430999999999997</v>
      </c>
    </row>
    <row r="115" spans="1:4" x14ac:dyDescent="0.25">
      <c r="A115" s="24">
        <v>5.0022209999999998E-12</v>
      </c>
      <c r="B115" s="24">
        <v>43.834000000000003</v>
      </c>
      <c r="C115" s="24">
        <v>-4.456524E-11</v>
      </c>
      <c r="D115" s="24">
        <v>43.84</v>
      </c>
    </row>
    <row r="116" spans="1:4" x14ac:dyDescent="0.25">
      <c r="A116" s="24">
        <v>5.0022209999999998E-12</v>
      </c>
      <c r="B116" s="24">
        <v>44.241999999999997</v>
      </c>
      <c r="C116" s="24">
        <v>-4.6611600000000001E-11</v>
      </c>
      <c r="D116" s="24">
        <v>44.247</v>
      </c>
    </row>
    <row r="117" spans="1:4" x14ac:dyDescent="0.25">
      <c r="A117" s="24">
        <v>2.728484E-12</v>
      </c>
      <c r="B117" s="24">
        <v>44.652000000000001</v>
      </c>
      <c r="C117" s="24">
        <v>-4.456524E-11</v>
      </c>
      <c r="D117" s="24">
        <v>44.654000000000003</v>
      </c>
    </row>
    <row r="118" spans="1:4" x14ac:dyDescent="0.25">
      <c r="A118" s="24">
        <v>3.4106050000000001E-12</v>
      </c>
      <c r="B118" s="24">
        <v>45.064999999999998</v>
      </c>
      <c r="C118" s="24">
        <v>-4.592948E-11</v>
      </c>
      <c r="D118" s="24">
        <v>45.06</v>
      </c>
    </row>
    <row r="119" spans="1:4" x14ac:dyDescent="0.25">
      <c r="A119" s="24">
        <v>5.0022209999999998E-12</v>
      </c>
      <c r="B119" s="24">
        <v>45.470999999999997</v>
      </c>
      <c r="C119" s="24">
        <v>-4.6611600000000001E-11</v>
      </c>
      <c r="D119" s="24">
        <v>45.468000000000004</v>
      </c>
    </row>
    <row r="120" spans="1:4" x14ac:dyDescent="0.25">
      <c r="A120" s="24">
        <v>2.2737369999999998E-13</v>
      </c>
      <c r="B120" s="24">
        <v>45.878</v>
      </c>
      <c r="C120" s="24">
        <v>-4.2973619999999997E-11</v>
      </c>
      <c r="D120" s="24">
        <v>45.875</v>
      </c>
    </row>
    <row r="121" spans="1:4" x14ac:dyDescent="0.25">
      <c r="A121" s="24">
        <v>2.50111E-12</v>
      </c>
      <c r="B121" s="24">
        <v>46.283999999999999</v>
      </c>
      <c r="C121" s="24">
        <v>-4.5702109999999998E-11</v>
      </c>
      <c r="D121" s="24">
        <v>46.281999999999996</v>
      </c>
    </row>
    <row r="122" spans="1:4" x14ac:dyDescent="0.25">
      <c r="A122" s="24">
        <v>3.4106050000000001E-12</v>
      </c>
      <c r="B122" s="24">
        <v>46.691000000000003</v>
      </c>
      <c r="C122" s="24">
        <v>-4.5702109999999998E-11</v>
      </c>
      <c r="D122" s="24">
        <v>46.69</v>
      </c>
    </row>
    <row r="123" spans="1:4" x14ac:dyDescent="0.25">
      <c r="A123" s="24">
        <v>5.2295949999999998E-12</v>
      </c>
      <c r="B123" s="24">
        <v>47.097999999999999</v>
      </c>
      <c r="C123" s="24">
        <v>-5.0476959999999999E-11</v>
      </c>
      <c r="D123" s="24">
        <v>47.097000000000001</v>
      </c>
    </row>
    <row r="124" spans="1:4" x14ac:dyDescent="0.25">
      <c r="A124" s="24">
        <v>5.2295949999999998E-12</v>
      </c>
      <c r="B124" s="24">
        <v>47.505000000000003</v>
      </c>
      <c r="C124" s="24">
        <v>-4.456524E-11</v>
      </c>
      <c r="D124" s="24">
        <v>47.503</v>
      </c>
    </row>
    <row r="125" spans="1:4" x14ac:dyDescent="0.25">
      <c r="A125" s="24">
        <v>1.8189889999999999E-12</v>
      </c>
      <c r="B125" s="24">
        <v>47.911000000000001</v>
      </c>
      <c r="C125" s="24">
        <v>-5.2978069999999998E-11</v>
      </c>
      <c r="D125" s="24">
        <v>47.911000000000001</v>
      </c>
    </row>
    <row r="126" spans="1:4" x14ac:dyDescent="0.25">
      <c r="A126" s="24">
        <v>2.0463629999999999E-12</v>
      </c>
      <c r="B126" s="24">
        <v>48.319000000000003</v>
      </c>
      <c r="C126" s="24">
        <v>-4.524736E-11</v>
      </c>
      <c r="D126" s="24">
        <v>48.317</v>
      </c>
    </row>
    <row r="127" spans="1:4" x14ac:dyDescent="0.25">
      <c r="A127" s="24">
        <v>1.136868E-12</v>
      </c>
      <c r="B127" s="24">
        <v>48.726999999999997</v>
      </c>
      <c r="C127" s="24">
        <v>-4.8430589999999999E-11</v>
      </c>
      <c r="D127" s="24">
        <v>48.725000000000001</v>
      </c>
    </row>
    <row r="128" spans="1:4" x14ac:dyDescent="0.25">
      <c r="A128" s="24">
        <v>6.366463E-12</v>
      </c>
      <c r="B128" s="24">
        <v>49.134</v>
      </c>
      <c r="C128" s="24">
        <v>-5.6161299999999997E-11</v>
      </c>
      <c r="D128" s="24">
        <v>49.131</v>
      </c>
    </row>
    <row r="129" spans="1:4" x14ac:dyDescent="0.25">
      <c r="A129" s="24">
        <v>5.2295949999999998E-12</v>
      </c>
      <c r="B129" s="24">
        <v>49.542999999999999</v>
      </c>
      <c r="C129" s="24">
        <v>-5.3887560000000001E-11</v>
      </c>
      <c r="D129" s="24">
        <v>49.537999999999997</v>
      </c>
    </row>
    <row r="130" spans="1:4" x14ac:dyDescent="0.25">
      <c r="A130" s="24">
        <v>2.728484E-12</v>
      </c>
      <c r="B130" s="24">
        <v>49.95</v>
      </c>
      <c r="C130" s="24">
        <v>-5.115908E-11</v>
      </c>
      <c r="D130" s="24">
        <v>49.945999999999998</v>
      </c>
    </row>
    <row r="131" spans="1:4" x14ac:dyDescent="0.25">
      <c r="A131" s="24">
        <v>4.0927259999999998E-12</v>
      </c>
      <c r="B131" s="24">
        <v>50.356000000000002</v>
      </c>
      <c r="C131" s="24">
        <v>-4.4337869999999997E-11</v>
      </c>
      <c r="D131" s="24">
        <v>50.353999999999999</v>
      </c>
    </row>
    <row r="132" spans="1:4" x14ac:dyDescent="0.25">
      <c r="A132" s="24">
        <v>2.728484E-12</v>
      </c>
      <c r="B132" s="24">
        <v>50.762</v>
      </c>
      <c r="C132" s="24">
        <v>-4.7975850000000001E-11</v>
      </c>
      <c r="D132" s="24">
        <v>50.762999999999998</v>
      </c>
    </row>
    <row r="133" spans="1:4" x14ac:dyDescent="0.25">
      <c r="A133" s="24">
        <v>8.8675730000000005E-12</v>
      </c>
      <c r="B133" s="24">
        <v>51.167999999999999</v>
      </c>
      <c r="C133" s="24">
        <v>-4.2746250000000001E-11</v>
      </c>
      <c r="D133" s="24">
        <v>51.168999999999997</v>
      </c>
    </row>
    <row r="134" spans="1:4" x14ac:dyDescent="0.25">
      <c r="A134" s="24">
        <v>3.8653519999999998E-12</v>
      </c>
      <c r="B134" s="24">
        <v>51.575000000000003</v>
      </c>
      <c r="C134" s="24">
        <v>-4.456524E-11</v>
      </c>
      <c r="D134" s="24">
        <v>51.576000000000001</v>
      </c>
    </row>
    <row r="135" spans="1:4" x14ac:dyDescent="0.25">
      <c r="A135" s="24">
        <v>5.9117159999999999E-12</v>
      </c>
      <c r="B135" s="24">
        <v>51.981999999999999</v>
      </c>
      <c r="C135" s="24">
        <v>-4.1836759999999998E-11</v>
      </c>
      <c r="D135" s="24">
        <v>51.984999999999999</v>
      </c>
    </row>
    <row r="136" spans="1:4" x14ac:dyDescent="0.25">
      <c r="A136" s="24">
        <v>2.50111E-12</v>
      </c>
      <c r="B136" s="24">
        <v>52.389000000000003</v>
      </c>
      <c r="C136" s="24">
        <v>-4.6611600000000001E-11</v>
      </c>
      <c r="D136" s="24">
        <v>52.393000000000001</v>
      </c>
    </row>
    <row r="137" spans="1:4" x14ac:dyDescent="0.25">
      <c r="A137" s="24">
        <v>1.591616E-12</v>
      </c>
      <c r="B137" s="24">
        <v>52.795999999999999</v>
      </c>
      <c r="C137" s="24">
        <v>-5.0704330000000002E-11</v>
      </c>
      <c r="D137" s="24">
        <v>52.801000000000002</v>
      </c>
    </row>
    <row r="138" spans="1:4" x14ac:dyDescent="0.25">
      <c r="A138" s="24">
        <v>2.9558579999999999E-12</v>
      </c>
      <c r="B138" s="24">
        <v>53.203000000000003</v>
      </c>
      <c r="C138" s="24">
        <v>-4.9112709999999999E-11</v>
      </c>
      <c r="D138" s="24">
        <v>53.209000000000003</v>
      </c>
    </row>
    <row r="139" spans="1:4" x14ac:dyDescent="0.25">
      <c r="A139" s="24">
        <v>4.5474739999999997E-13</v>
      </c>
      <c r="B139" s="24">
        <v>53.612000000000002</v>
      </c>
      <c r="C139" s="24">
        <v>-4.8430589999999999E-11</v>
      </c>
      <c r="D139" s="24">
        <v>53.616999999999997</v>
      </c>
    </row>
    <row r="140" spans="1:4" x14ac:dyDescent="0.25">
      <c r="A140" s="24">
        <v>5.6843419999999999E-12</v>
      </c>
      <c r="B140" s="24">
        <v>54.017000000000003</v>
      </c>
      <c r="C140" s="24">
        <v>-4.138201E-11</v>
      </c>
      <c r="D140" s="24">
        <v>54.024999999999999</v>
      </c>
    </row>
    <row r="141" spans="1:4" x14ac:dyDescent="0.25">
      <c r="A141" s="24">
        <v>5.0022209999999998E-12</v>
      </c>
      <c r="B141" s="24">
        <v>54.423000000000002</v>
      </c>
      <c r="C141" s="24">
        <v>-4.9567459999999997E-11</v>
      </c>
      <c r="D141" s="24">
        <v>54.436</v>
      </c>
    </row>
    <row r="142" spans="1:4" x14ac:dyDescent="0.25">
      <c r="A142" s="24">
        <v>6.593837E-12</v>
      </c>
      <c r="B142" s="24">
        <v>54.828000000000003</v>
      </c>
      <c r="C142" s="24">
        <v>-4.2518879999999999E-11</v>
      </c>
      <c r="D142" s="24">
        <v>54.844999999999999</v>
      </c>
    </row>
    <row r="143" spans="1:4" x14ac:dyDescent="0.25">
      <c r="A143" s="24">
        <v>3.4106050000000001E-12</v>
      </c>
      <c r="B143" s="24">
        <v>55.234999999999999</v>
      </c>
      <c r="C143" s="24">
        <v>-4.1836759999999998E-11</v>
      </c>
      <c r="D143" s="24">
        <v>55.252000000000002</v>
      </c>
    </row>
    <row r="144" spans="1:4" x14ac:dyDescent="0.25">
      <c r="A144" s="24">
        <v>4.3200999999999997E-12</v>
      </c>
      <c r="B144" s="24">
        <v>55.642000000000003</v>
      </c>
      <c r="C144" s="24">
        <v>-5.18412E-11</v>
      </c>
      <c r="D144" s="24">
        <v>55.661999999999999</v>
      </c>
    </row>
    <row r="145" spans="1:4" x14ac:dyDescent="0.25">
      <c r="A145" s="24">
        <v>2.50111E-12</v>
      </c>
      <c r="B145" s="24">
        <v>56.05</v>
      </c>
      <c r="C145" s="24">
        <v>-4.979483E-11</v>
      </c>
      <c r="D145" s="24">
        <v>56.070999999999998</v>
      </c>
    </row>
    <row r="146" spans="1:4" x14ac:dyDescent="0.25">
      <c r="A146" s="24">
        <v>4.3200999999999997E-12</v>
      </c>
      <c r="B146" s="24">
        <v>56.457000000000001</v>
      </c>
      <c r="C146" s="24">
        <v>-4.6384229999999998E-11</v>
      </c>
      <c r="D146" s="24">
        <v>56.478000000000002</v>
      </c>
    </row>
    <row r="147" spans="1:4" x14ac:dyDescent="0.25">
      <c r="A147" s="24">
        <v>5.2295949999999998E-12</v>
      </c>
      <c r="B147" s="24">
        <v>56.862000000000002</v>
      </c>
      <c r="C147" s="24">
        <v>-4.1836759999999998E-11</v>
      </c>
      <c r="D147" s="24">
        <v>56.886000000000003</v>
      </c>
    </row>
    <row r="148" spans="1:4" x14ac:dyDescent="0.25">
      <c r="A148" s="24">
        <v>4.0927259999999998E-12</v>
      </c>
      <c r="B148" s="24">
        <v>57.268999999999998</v>
      </c>
      <c r="C148" s="24">
        <v>-4.1154639999999998E-11</v>
      </c>
      <c r="D148" s="24">
        <v>57.295000000000002</v>
      </c>
    </row>
    <row r="149" spans="1:4" x14ac:dyDescent="0.25">
      <c r="A149" s="24">
        <v>2.728484E-12</v>
      </c>
      <c r="B149" s="24">
        <v>57.677</v>
      </c>
      <c r="C149" s="24">
        <v>-4.5474740000000002E-11</v>
      </c>
      <c r="D149" s="24">
        <v>57.704000000000001</v>
      </c>
    </row>
    <row r="150" spans="1:4" x14ac:dyDescent="0.25">
      <c r="A150" s="24">
        <v>-4.5474739999999997E-13</v>
      </c>
      <c r="B150" s="24">
        <v>58.082999999999998</v>
      </c>
      <c r="C150" s="24">
        <v>-3.9108269999999998E-11</v>
      </c>
      <c r="D150" s="24">
        <v>58.112000000000002</v>
      </c>
    </row>
    <row r="151" spans="1:4" x14ac:dyDescent="0.25">
      <c r="A151" s="24">
        <v>2.2737369999999998E-13</v>
      </c>
      <c r="B151" s="24">
        <v>58.49</v>
      </c>
      <c r="C151" s="24">
        <v>-4.9340090000000001E-11</v>
      </c>
      <c r="D151" s="24">
        <v>58.518999999999998</v>
      </c>
    </row>
    <row r="152" spans="1:4" x14ac:dyDescent="0.25">
      <c r="A152" s="24">
        <v>3.4106050000000001E-12</v>
      </c>
      <c r="B152" s="24">
        <v>58.896000000000001</v>
      </c>
      <c r="C152" s="24">
        <v>-5.2068570000000003E-11</v>
      </c>
      <c r="D152" s="24">
        <v>58.926000000000002</v>
      </c>
    </row>
    <row r="153" spans="1:4" x14ac:dyDescent="0.25">
      <c r="A153" s="24">
        <v>6.8212100000000002E-12</v>
      </c>
      <c r="B153" s="24">
        <v>59.302999999999997</v>
      </c>
      <c r="C153" s="24">
        <v>-5.0704330000000002E-11</v>
      </c>
      <c r="D153" s="24">
        <v>59.332999999999998</v>
      </c>
    </row>
    <row r="154" spans="1:4" x14ac:dyDescent="0.25">
      <c r="A154" s="24">
        <v>3.4106050000000001E-12</v>
      </c>
      <c r="B154" s="24">
        <v>59.71</v>
      </c>
      <c r="C154" s="24">
        <v>-5.0931699999999998E-11</v>
      </c>
      <c r="D154" s="24">
        <v>59.741</v>
      </c>
    </row>
    <row r="155" spans="1:4" x14ac:dyDescent="0.25">
      <c r="A155" s="24">
        <v>1.8189889999999999E-12</v>
      </c>
      <c r="B155" s="24">
        <v>60.116</v>
      </c>
      <c r="C155" s="24">
        <v>-4.3200999999999999E-11</v>
      </c>
      <c r="D155" s="24">
        <v>60.146999999999998</v>
      </c>
    </row>
    <row r="156" spans="1:4" x14ac:dyDescent="0.25">
      <c r="A156" s="24">
        <v>2.2737369999999998E-13</v>
      </c>
      <c r="B156" s="24">
        <v>60.521999999999998</v>
      </c>
      <c r="C156" s="24">
        <v>-4.8657970000000001E-11</v>
      </c>
      <c r="D156" s="24">
        <v>60.555</v>
      </c>
    </row>
    <row r="157" spans="1:4" x14ac:dyDescent="0.25">
      <c r="A157" s="24">
        <v>2.2737369999999998E-13</v>
      </c>
      <c r="B157" s="24">
        <v>60.927999999999997</v>
      </c>
      <c r="C157" s="24">
        <v>-4.5702109999999998E-11</v>
      </c>
      <c r="D157" s="24">
        <v>60.963000000000001</v>
      </c>
    </row>
    <row r="158" spans="1:4" x14ac:dyDescent="0.25">
      <c r="A158" s="24">
        <v>1.591616E-12</v>
      </c>
      <c r="B158" s="24">
        <v>61.335000000000001</v>
      </c>
      <c r="C158" s="24">
        <v>-4.456524E-11</v>
      </c>
      <c r="D158" s="24">
        <v>61.37</v>
      </c>
    </row>
    <row r="159" spans="1:4" x14ac:dyDescent="0.25">
      <c r="A159" s="24">
        <v>3.8653519999999998E-12</v>
      </c>
      <c r="B159" s="24">
        <v>61.741999999999997</v>
      </c>
      <c r="C159" s="24">
        <v>-4.4337869999999997E-11</v>
      </c>
      <c r="D159" s="24">
        <v>61.779000000000003</v>
      </c>
    </row>
    <row r="160" spans="1:4" x14ac:dyDescent="0.25">
      <c r="A160" s="24">
        <v>2.0463629999999999E-12</v>
      </c>
      <c r="B160" s="24">
        <v>62.151000000000003</v>
      </c>
      <c r="C160" s="24">
        <v>-4.9567459999999997E-11</v>
      </c>
      <c r="D160" s="24">
        <v>62.186</v>
      </c>
    </row>
    <row r="161" spans="1:4" x14ac:dyDescent="0.25">
      <c r="A161" s="24">
        <v>2.50111E-12</v>
      </c>
      <c r="B161" s="24">
        <v>62.557000000000002</v>
      </c>
      <c r="C161" s="24">
        <v>-4.6611600000000001E-11</v>
      </c>
      <c r="D161" s="24">
        <v>62.595999999999997</v>
      </c>
    </row>
    <row r="162" spans="1:4" x14ac:dyDescent="0.25">
      <c r="A162" s="24">
        <v>2.0463629999999999E-12</v>
      </c>
      <c r="B162" s="24">
        <v>62.963999999999999</v>
      </c>
      <c r="C162" s="24">
        <v>-4.7975850000000001E-11</v>
      </c>
      <c r="D162" s="24">
        <v>63.005000000000003</v>
      </c>
    </row>
    <row r="163" spans="1:4" x14ac:dyDescent="0.25">
      <c r="A163" s="24">
        <v>1.591616E-12</v>
      </c>
      <c r="B163" s="24">
        <v>63.371000000000002</v>
      </c>
      <c r="C163" s="24">
        <v>-4.4337869999999997E-11</v>
      </c>
      <c r="D163" s="24">
        <v>63.412999999999997</v>
      </c>
    </row>
    <row r="164" spans="1:4" x14ac:dyDescent="0.25">
      <c r="A164" s="24">
        <v>4.0927259999999998E-12</v>
      </c>
      <c r="B164" s="24">
        <v>63.779000000000003</v>
      </c>
      <c r="C164" s="24">
        <v>-4.979483E-11</v>
      </c>
      <c r="D164" s="24">
        <v>63.823</v>
      </c>
    </row>
    <row r="165" spans="1:4" x14ac:dyDescent="0.25">
      <c r="A165" s="24">
        <v>3.1832310000000001E-12</v>
      </c>
      <c r="B165" s="24">
        <v>64.186000000000007</v>
      </c>
      <c r="C165" s="24">
        <v>-4.5474740000000002E-11</v>
      </c>
      <c r="D165" s="24">
        <v>64.23</v>
      </c>
    </row>
    <row r="166" spans="1:4" x14ac:dyDescent="0.25">
      <c r="A166" s="24">
        <v>6.366463E-12</v>
      </c>
      <c r="B166" s="24">
        <v>64.593000000000004</v>
      </c>
      <c r="C166" s="24">
        <v>-4.138201E-11</v>
      </c>
      <c r="D166" s="24">
        <v>64.638999999999996</v>
      </c>
    </row>
    <row r="167" spans="1:4" x14ac:dyDescent="0.25">
      <c r="A167" s="24">
        <v>5.0022209999999998E-12</v>
      </c>
      <c r="B167" s="24">
        <v>64.998999999999995</v>
      </c>
      <c r="C167" s="24">
        <v>-4.8430589999999999E-11</v>
      </c>
      <c r="D167" s="24">
        <v>65.045000000000002</v>
      </c>
    </row>
    <row r="168" spans="1:4" x14ac:dyDescent="0.25">
      <c r="A168" s="24">
        <v>2.9558579999999999E-12</v>
      </c>
      <c r="B168" s="24">
        <v>65.406000000000006</v>
      </c>
      <c r="C168" s="24">
        <v>-4.3655749999999997E-11</v>
      </c>
      <c r="D168" s="24">
        <v>65.451999999999998</v>
      </c>
    </row>
    <row r="169" spans="1:4" x14ac:dyDescent="0.25">
      <c r="A169" s="24">
        <v>2.0463629999999999E-12</v>
      </c>
      <c r="B169" s="24">
        <v>65.814999999999998</v>
      </c>
      <c r="C169" s="24">
        <v>-4.6611600000000001E-11</v>
      </c>
      <c r="D169" s="24">
        <v>65.858999999999995</v>
      </c>
    </row>
    <row r="170" spans="1:4" x14ac:dyDescent="0.25">
      <c r="A170" s="24">
        <v>-2.50111E-12</v>
      </c>
      <c r="B170" s="24">
        <v>66.221000000000004</v>
      </c>
      <c r="C170" s="24">
        <v>-4.4337869999999997E-11</v>
      </c>
      <c r="D170" s="24">
        <v>66.266999999999996</v>
      </c>
    </row>
    <row r="171" spans="1:4" x14ac:dyDescent="0.25">
      <c r="A171" s="24">
        <v>-4.5474739999999997E-13</v>
      </c>
      <c r="B171" s="24">
        <v>66.626999999999995</v>
      </c>
      <c r="C171" s="24">
        <v>-4.9567459999999997E-11</v>
      </c>
      <c r="D171" s="24">
        <v>66.674999999999997</v>
      </c>
    </row>
    <row r="172" spans="1:4" x14ac:dyDescent="0.25">
      <c r="A172" s="24">
        <v>4.5474739999999997E-13</v>
      </c>
      <c r="B172" s="24">
        <v>67.033000000000001</v>
      </c>
      <c r="C172" s="24">
        <v>-5.0704330000000002E-11</v>
      </c>
      <c r="D172" s="24">
        <v>67.084000000000003</v>
      </c>
    </row>
    <row r="173" spans="1:4" x14ac:dyDescent="0.25">
      <c r="A173" s="24">
        <v>6.366463E-12</v>
      </c>
      <c r="B173" s="24">
        <v>67.438000000000002</v>
      </c>
      <c r="C173" s="24">
        <v>-4.979483E-11</v>
      </c>
      <c r="D173" s="24">
        <v>67.492000000000004</v>
      </c>
    </row>
    <row r="174" spans="1:4" x14ac:dyDescent="0.25">
      <c r="A174" s="24">
        <v>5.456968E-12</v>
      </c>
      <c r="B174" s="24">
        <v>67.846000000000004</v>
      </c>
      <c r="C174" s="24">
        <v>-4.4110490000000002E-11</v>
      </c>
      <c r="D174" s="24">
        <v>67.900000000000006</v>
      </c>
    </row>
    <row r="175" spans="1:4" x14ac:dyDescent="0.25">
      <c r="A175" s="24">
        <v>3.4106050000000001E-12</v>
      </c>
      <c r="B175" s="24">
        <v>68.251999999999995</v>
      </c>
      <c r="C175" s="24">
        <v>-4.4337869999999997E-11</v>
      </c>
      <c r="D175" s="24">
        <v>68.308999999999997</v>
      </c>
    </row>
    <row r="176" spans="1:4" x14ac:dyDescent="0.25">
      <c r="A176" s="24">
        <v>1.591616E-12</v>
      </c>
      <c r="B176" s="24">
        <v>68.658000000000001</v>
      </c>
      <c r="C176" s="24">
        <v>-4.456524E-11</v>
      </c>
      <c r="D176" s="24">
        <v>68.718000000000004</v>
      </c>
    </row>
    <row r="177" spans="1:4" x14ac:dyDescent="0.25">
      <c r="A177" s="24">
        <v>4.5474739999999997E-12</v>
      </c>
      <c r="B177" s="24">
        <v>69.064999999999998</v>
      </c>
      <c r="C177" s="24">
        <v>-4.6611600000000001E-11</v>
      </c>
      <c r="D177" s="24">
        <v>69.125</v>
      </c>
    </row>
    <row r="178" spans="1:4" x14ac:dyDescent="0.25">
      <c r="A178" s="24">
        <v>2.728484E-12</v>
      </c>
      <c r="B178" s="24">
        <v>69.471999999999994</v>
      </c>
      <c r="C178" s="24">
        <v>-4.5019989999999997E-11</v>
      </c>
      <c r="D178" s="24">
        <v>69.533000000000001</v>
      </c>
    </row>
    <row r="179" spans="1:4" x14ac:dyDescent="0.25">
      <c r="A179" s="24">
        <v>6.8212100000000002E-12</v>
      </c>
      <c r="B179" s="24">
        <v>69.878</v>
      </c>
      <c r="C179" s="24">
        <v>-5.3432810000000003E-11</v>
      </c>
      <c r="D179" s="24">
        <v>69.941000000000003</v>
      </c>
    </row>
    <row r="180" spans="1:4" x14ac:dyDescent="0.25">
      <c r="A180" s="24">
        <v>1.364242E-12</v>
      </c>
      <c r="B180" s="24">
        <v>70.284000000000006</v>
      </c>
      <c r="C180" s="24">
        <v>-4.7293720000000001E-11</v>
      </c>
      <c r="D180" s="24">
        <v>70.350999999999999</v>
      </c>
    </row>
    <row r="181" spans="1:4" x14ac:dyDescent="0.25">
      <c r="A181" s="24">
        <v>4.5474739999999997E-12</v>
      </c>
      <c r="B181" s="24">
        <v>70.691000000000003</v>
      </c>
      <c r="C181" s="24">
        <v>-4.2973619999999997E-11</v>
      </c>
      <c r="D181" s="24">
        <v>70.757999999999996</v>
      </c>
    </row>
    <row r="182" spans="1:4" x14ac:dyDescent="0.25">
      <c r="A182" s="24">
        <v>4.3200999999999997E-12</v>
      </c>
      <c r="B182" s="24">
        <v>71.097999999999999</v>
      </c>
      <c r="C182" s="24">
        <v>-4.4337869999999997E-11</v>
      </c>
      <c r="D182" s="24">
        <v>71.165999999999997</v>
      </c>
    </row>
    <row r="183" spans="1:4" x14ac:dyDescent="0.25">
      <c r="A183" s="24">
        <v>4.5474739999999997E-12</v>
      </c>
      <c r="B183" s="24">
        <v>71.507000000000005</v>
      </c>
      <c r="C183" s="24">
        <v>-4.7748469999999999E-11</v>
      </c>
      <c r="D183" s="24">
        <v>71.575000000000003</v>
      </c>
    </row>
    <row r="184" spans="1:4" x14ac:dyDescent="0.25">
      <c r="A184" s="24">
        <v>0</v>
      </c>
      <c r="B184" s="24">
        <v>71.915000000000006</v>
      </c>
      <c r="C184" s="24">
        <v>-3.9790389999999998E-11</v>
      </c>
      <c r="D184" s="24">
        <v>71.981999999999999</v>
      </c>
    </row>
    <row r="185" spans="1:4" x14ac:dyDescent="0.25">
      <c r="A185" s="24">
        <v>2.0463629999999999E-12</v>
      </c>
      <c r="B185" s="24">
        <v>72.319999999999993</v>
      </c>
      <c r="C185" s="24">
        <v>-4.9112709999999999E-11</v>
      </c>
      <c r="D185" s="24">
        <v>72.39</v>
      </c>
    </row>
    <row r="186" spans="1:4" x14ac:dyDescent="0.25">
      <c r="A186" s="24">
        <v>5.0022209999999998E-12</v>
      </c>
      <c r="B186" s="24">
        <v>72.727000000000004</v>
      </c>
      <c r="C186" s="24">
        <v>-4.456524E-11</v>
      </c>
      <c r="D186" s="24">
        <v>72.798000000000002</v>
      </c>
    </row>
    <row r="187" spans="1:4" x14ac:dyDescent="0.25">
      <c r="A187" s="24">
        <v>6.8212100000000002E-12</v>
      </c>
      <c r="B187" s="24">
        <v>73.135000000000005</v>
      </c>
      <c r="C187" s="24">
        <v>-4.8203220000000003E-11</v>
      </c>
      <c r="D187" s="24">
        <v>73.204999999999998</v>
      </c>
    </row>
    <row r="188" spans="1:4" x14ac:dyDescent="0.25">
      <c r="A188" s="24">
        <v>5.0022209999999998E-12</v>
      </c>
      <c r="B188" s="24">
        <v>73.542000000000002</v>
      </c>
      <c r="C188" s="24">
        <v>-4.9112709999999999E-11</v>
      </c>
      <c r="D188" s="24">
        <v>73.611999999999995</v>
      </c>
    </row>
    <row r="189" spans="1:4" x14ac:dyDescent="0.25">
      <c r="A189" s="24">
        <v>1.591616E-12</v>
      </c>
      <c r="B189" s="24">
        <v>73.948999999999998</v>
      </c>
      <c r="C189" s="24">
        <v>-4.979483E-11</v>
      </c>
      <c r="D189" s="24">
        <v>74.02</v>
      </c>
    </row>
    <row r="190" spans="1:4" x14ac:dyDescent="0.25">
      <c r="A190" s="24">
        <v>3.1832310000000001E-12</v>
      </c>
      <c r="B190" s="24">
        <v>74.355000000000004</v>
      </c>
      <c r="C190" s="24">
        <v>-4.456524E-11</v>
      </c>
      <c r="D190" s="24">
        <v>74.427999999999997</v>
      </c>
    </row>
    <row r="191" spans="1:4" x14ac:dyDescent="0.25">
      <c r="A191" s="24">
        <v>1.136868E-12</v>
      </c>
      <c r="B191" s="24">
        <v>74.763000000000005</v>
      </c>
      <c r="C191" s="24">
        <v>-4.9567459999999997E-11</v>
      </c>
      <c r="D191" s="24">
        <v>74.835999999999999</v>
      </c>
    </row>
    <row r="192" spans="1:4" x14ac:dyDescent="0.25">
      <c r="A192" s="24">
        <v>4.5474739999999997E-12</v>
      </c>
      <c r="B192" s="24">
        <v>75.171000000000006</v>
      </c>
      <c r="C192" s="24">
        <v>-5.2978069999999998E-11</v>
      </c>
      <c r="D192" s="24">
        <v>75.245999999999995</v>
      </c>
    </row>
    <row r="193" spans="1:4" x14ac:dyDescent="0.25">
      <c r="A193" s="24">
        <v>6.593837E-12</v>
      </c>
      <c r="B193" s="24">
        <v>75.578000000000003</v>
      </c>
      <c r="C193" s="24">
        <v>-4.6838980000000002E-11</v>
      </c>
      <c r="D193" s="24">
        <v>75.653000000000006</v>
      </c>
    </row>
    <row r="194" spans="1:4" x14ac:dyDescent="0.25">
      <c r="A194" s="24">
        <v>9.7770679999999997E-12</v>
      </c>
      <c r="B194" s="24">
        <v>75.983999999999995</v>
      </c>
      <c r="C194" s="24">
        <v>-3.9108269999999998E-11</v>
      </c>
      <c r="D194" s="24">
        <v>76.061000000000007</v>
      </c>
    </row>
    <row r="195" spans="1:4" x14ac:dyDescent="0.25">
      <c r="A195" s="24">
        <v>2.0463629999999999E-12</v>
      </c>
      <c r="B195" s="24">
        <v>76.391000000000005</v>
      </c>
      <c r="C195" s="24">
        <v>-4.9567459999999997E-11</v>
      </c>
      <c r="D195" s="24">
        <v>76.468000000000004</v>
      </c>
    </row>
    <row r="196" spans="1:4" x14ac:dyDescent="0.25">
      <c r="A196" s="24">
        <v>3.1832310000000001E-12</v>
      </c>
      <c r="B196" s="24">
        <v>76.796000000000006</v>
      </c>
      <c r="C196" s="24">
        <v>-4.2746250000000001E-11</v>
      </c>
      <c r="D196" s="24">
        <v>76.876999999999995</v>
      </c>
    </row>
    <row r="197" spans="1:4" x14ac:dyDescent="0.25">
      <c r="A197" s="24">
        <v>3.1832310000000001E-12</v>
      </c>
      <c r="B197" s="24">
        <v>77.201999999999998</v>
      </c>
      <c r="C197" s="24">
        <v>-4.5474740000000002E-11</v>
      </c>
      <c r="D197" s="24">
        <v>77.286000000000001</v>
      </c>
    </row>
    <row r="198" spans="1:4" x14ac:dyDescent="0.25">
      <c r="A198" s="24">
        <v>5.456968E-12</v>
      </c>
      <c r="B198" s="24">
        <v>77.608999999999995</v>
      </c>
      <c r="C198" s="24">
        <v>-5.1613819999999998E-11</v>
      </c>
      <c r="D198" s="24">
        <v>77.691999999999993</v>
      </c>
    </row>
    <row r="199" spans="1:4" x14ac:dyDescent="0.25">
      <c r="A199" s="24">
        <v>6.593837E-12</v>
      </c>
      <c r="B199" s="24">
        <v>78.016999999999996</v>
      </c>
      <c r="C199" s="24">
        <v>-4.5702109999999998E-11</v>
      </c>
      <c r="D199" s="24">
        <v>78.099000000000004</v>
      </c>
    </row>
    <row r="200" spans="1:4" x14ac:dyDescent="0.25">
      <c r="A200" s="24">
        <v>2.0463629999999999E-12</v>
      </c>
      <c r="B200" s="24">
        <v>78.424000000000007</v>
      </c>
      <c r="C200" s="24">
        <v>-5.18412E-11</v>
      </c>
      <c r="D200" s="24">
        <v>78.507000000000005</v>
      </c>
    </row>
    <row r="201" spans="1:4" x14ac:dyDescent="0.25">
      <c r="A201" s="24">
        <v>1.8189889999999999E-12</v>
      </c>
      <c r="B201" s="24">
        <v>78.831000000000003</v>
      </c>
      <c r="C201" s="24">
        <v>-4.5702109999999998E-11</v>
      </c>
      <c r="D201" s="24">
        <v>78.912999999999997</v>
      </c>
    </row>
    <row r="202" spans="1:4" x14ac:dyDescent="0.25">
      <c r="A202" s="24">
        <v>5.2295949999999998E-12</v>
      </c>
      <c r="B202" s="24">
        <v>79.238</v>
      </c>
      <c r="C202" s="24">
        <v>-4.4337869999999997E-11</v>
      </c>
      <c r="D202" s="24">
        <v>79.319000000000003</v>
      </c>
    </row>
    <row r="203" spans="1:4" x14ac:dyDescent="0.25">
      <c r="A203" s="24">
        <v>4.3200999999999997E-12</v>
      </c>
      <c r="B203" s="24">
        <v>79.644000000000005</v>
      </c>
      <c r="C203" s="24">
        <v>-5.115908E-11</v>
      </c>
      <c r="D203" s="24">
        <v>79.725999999999999</v>
      </c>
    </row>
    <row r="204" spans="1:4" x14ac:dyDescent="0.25">
      <c r="A204" s="24">
        <v>4.3200999999999997E-12</v>
      </c>
      <c r="B204" s="24">
        <v>80.051000000000002</v>
      </c>
      <c r="C204" s="24">
        <v>-4.5474740000000002E-11</v>
      </c>
      <c r="D204" s="24">
        <v>80.132999999999996</v>
      </c>
    </row>
    <row r="205" spans="1:4" x14ac:dyDescent="0.25">
      <c r="A205" s="24">
        <v>3.1832310000000001E-12</v>
      </c>
      <c r="B205" s="24">
        <v>80.459999999999994</v>
      </c>
      <c r="C205" s="24">
        <v>-4.8430589999999999E-11</v>
      </c>
      <c r="D205" s="24">
        <v>80.540000000000006</v>
      </c>
    </row>
    <row r="206" spans="1:4" x14ac:dyDescent="0.25">
      <c r="A206" s="24">
        <v>0</v>
      </c>
      <c r="B206" s="24">
        <v>80.867000000000004</v>
      </c>
      <c r="C206" s="24">
        <v>-5.0022210000000002E-11</v>
      </c>
      <c r="D206" s="24">
        <v>80.947999999999993</v>
      </c>
    </row>
    <row r="207" spans="1:4" x14ac:dyDescent="0.25">
      <c r="A207" s="24">
        <v>1.364242E-12</v>
      </c>
      <c r="B207" s="24">
        <v>81.274000000000001</v>
      </c>
      <c r="C207" s="24">
        <v>-4.9112709999999999E-11</v>
      </c>
      <c r="D207" s="24">
        <v>81.353999999999999</v>
      </c>
    </row>
    <row r="208" spans="1:4" x14ac:dyDescent="0.25">
      <c r="A208" s="24">
        <v>4.5474739999999997E-12</v>
      </c>
      <c r="B208" s="24">
        <v>81.680000000000007</v>
      </c>
      <c r="C208" s="24">
        <v>-4.524736E-11</v>
      </c>
      <c r="D208" s="24">
        <v>81.762</v>
      </c>
    </row>
    <row r="209" spans="1:4" x14ac:dyDescent="0.25">
      <c r="A209" s="24">
        <v>4.3200999999999997E-12</v>
      </c>
      <c r="B209" s="24">
        <v>82.087000000000003</v>
      </c>
      <c r="C209" s="24">
        <v>-4.4337869999999997E-11</v>
      </c>
      <c r="D209" s="24">
        <v>82.17</v>
      </c>
    </row>
    <row r="210" spans="1:4" x14ac:dyDescent="0.25">
      <c r="A210" s="24">
        <v>3.8653519999999998E-12</v>
      </c>
      <c r="B210" s="24">
        <v>82.494</v>
      </c>
      <c r="C210" s="24">
        <v>-4.7975850000000001E-11</v>
      </c>
      <c r="D210" s="24">
        <v>82.575999999999993</v>
      </c>
    </row>
    <row r="211" spans="1:4" x14ac:dyDescent="0.25">
      <c r="A211" s="24">
        <v>7.5033310000000003E-12</v>
      </c>
      <c r="B211" s="24">
        <v>82.9</v>
      </c>
      <c r="C211" s="24">
        <v>-4.6838980000000002E-11</v>
      </c>
      <c r="D211" s="24">
        <v>82.984999999999999</v>
      </c>
    </row>
    <row r="212" spans="1:4" x14ac:dyDescent="0.25">
      <c r="A212" s="24">
        <v>3.8653519999999998E-12</v>
      </c>
      <c r="B212" s="24">
        <v>83.308999999999997</v>
      </c>
      <c r="C212" s="24">
        <v>-4.524736E-11</v>
      </c>
      <c r="D212" s="24">
        <v>83.391999999999996</v>
      </c>
    </row>
    <row r="213" spans="1:4" x14ac:dyDescent="0.25">
      <c r="A213" s="24">
        <v>3.4106050000000001E-12</v>
      </c>
      <c r="B213" s="24">
        <v>83.715999999999994</v>
      </c>
      <c r="C213" s="24">
        <v>-4.9340090000000001E-11</v>
      </c>
      <c r="D213" s="24">
        <v>83.8</v>
      </c>
    </row>
    <row r="214" spans="1:4" x14ac:dyDescent="0.25">
      <c r="A214" s="24">
        <v>-4.5474739999999997E-13</v>
      </c>
      <c r="B214" s="24">
        <v>84.123000000000005</v>
      </c>
      <c r="C214" s="24">
        <v>-5.0931699999999998E-11</v>
      </c>
      <c r="D214" s="24">
        <v>84.207999999999998</v>
      </c>
    </row>
    <row r="215" spans="1:4" x14ac:dyDescent="0.25">
      <c r="A215" s="24">
        <v>2.728484E-12</v>
      </c>
      <c r="B215" s="24">
        <v>84.528999999999996</v>
      </c>
      <c r="C215" s="24">
        <v>-5.3660189999999999E-11</v>
      </c>
      <c r="D215" s="24">
        <v>84.616</v>
      </c>
    </row>
    <row r="216" spans="1:4" x14ac:dyDescent="0.25">
      <c r="A216" s="24">
        <v>3.8653519999999998E-12</v>
      </c>
      <c r="B216" s="24">
        <v>84.936999999999998</v>
      </c>
      <c r="C216" s="24">
        <v>-4.592948E-11</v>
      </c>
      <c r="D216" s="24">
        <v>85.024000000000001</v>
      </c>
    </row>
    <row r="217" spans="1:4" x14ac:dyDescent="0.25">
      <c r="A217" s="24">
        <v>2.728484E-12</v>
      </c>
      <c r="B217" s="24">
        <v>85.343999999999994</v>
      </c>
      <c r="C217" s="24">
        <v>-5.4569680000000001E-11</v>
      </c>
      <c r="D217" s="24">
        <v>85.433000000000007</v>
      </c>
    </row>
    <row r="218" spans="1:4" x14ac:dyDescent="0.25">
      <c r="A218" s="24">
        <v>6.366463E-12</v>
      </c>
      <c r="B218" s="24">
        <v>85.75</v>
      </c>
      <c r="C218" s="24">
        <v>-5.0931699999999998E-11</v>
      </c>
      <c r="D218" s="24">
        <v>85.840999999999994</v>
      </c>
    </row>
    <row r="219" spans="1:4" x14ac:dyDescent="0.25">
      <c r="A219" s="24">
        <v>5.6843419999999999E-12</v>
      </c>
      <c r="B219" s="24">
        <v>86.156999999999996</v>
      </c>
      <c r="C219" s="24"/>
      <c r="D219" s="24"/>
    </row>
    <row r="220" spans="1:4" x14ac:dyDescent="0.25">
      <c r="A220" s="24">
        <v>3.4106050000000001E-12</v>
      </c>
      <c r="B220" s="24">
        <v>86.564999999999998</v>
      </c>
      <c r="C220" s="24"/>
      <c r="D220" s="24"/>
    </row>
    <row r="221" spans="1:4" x14ac:dyDescent="0.25">
      <c r="A221" s="24">
        <v>2.0463629999999999E-12</v>
      </c>
      <c r="B221" s="24">
        <v>86.971000000000004</v>
      </c>
      <c r="C221" s="24"/>
      <c r="D221" s="24"/>
    </row>
    <row r="222" spans="1:4" x14ac:dyDescent="0.25">
      <c r="A222" s="24">
        <v>2.9558579999999999E-12</v>
      </c>
      <c r="B222" s="24">
        <v>87.376000000000005</v>
      </c>
      <c r="C222" s="24"/>
      <c r="D222" s="24"/>
    </row>
    <row r="223" spans="1:4" x14ac:dyDescent="0.25">
      <c r="A223" s="24">
        <v>2.728484E-12</v>
      </c>
      <c r="B223" s="24">
        <v>87.784000000000006</v>
      </c>
      <c r="C223" s="24"/>
      <c r="D223" s="24"/>
    </row>
    <row r="224" spans="1:4" x14ac:dyDescent="0.25">
      <c r="A224" s="24">
        <v>4.3200999999999997E-12</v>
      </c>
      <c r="B224" s="24">
        <v>88.191000000000003</v>
      </c>
      <c r="C224" s="24"/>
      <c r="D224" s="24"/>
    </row>
    <row r="225" spans="1:4" x14ac:dyDescent="0.25">
      <c r="A225" s="24">
        <v>3.8653519999999998E-12</v>
      </c>
      <c r="B225" s="24">
        <v>88.599000000000004</v>
      </c>
      <c r="C225" s="24"/>
      <c r="D225" s="24"/>
    </row>
    <row r="226" spans="1:4" x14ac:dyDescent="0.25">
      <c r="A226" s="24">
        <v>2.2737369999999998E-13</v>
      </c>
      <c r="B226" s="24">
        <v>89.006</v>
      </c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4.5158938518518496E-12</v>
      </c>
      <c r="B7" s="25">
        <f>STDEV(A9:A1000)</f>
        <v>2.9520657875571449E-12</v>
      </c>
      <c r="C7" s="26">
        <f>AVERAGE(C9:C1000)</f>
        <v>-6.8171849665071782E-11</v>
      </c>
      <c r="D7" s="25">
        <f>STDEV(C9:C1000)</f>
        <v>5.0913244466570092E-12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4.0927259999999998E-12</v>
      </c>
      <c r="B9" s="24">
        <v>0.32000020000000001</v>
      </c>
      <c r="C9" s="24">
        <v>-6.5483619999999999E-11</v>
      </c>
      <c r="D9" s="24">
        <v>0.32499980000000001</v>
      </c>
    </row>
    <row r="10" spans="1:4" x14ac:dyDescent="0.25">
      <c r="A10" s="24">
        <v>5.456968E-12</v>
      </c>
      <c r="B10" s="24">
        <v>1.0049999999999999</v>
      </c>
      <c r="C10" s="24">
        <v>-6.0026650000000003E-11</v>
      </c>
      <c r="D10" s="24">
        <v>1.014</v>
      </c>
    </row>
    <row r="11" spans="1:4" x14ac:dyDescent="0.25">
      <c r="A11" s="24">
        <v>5.9117159999999999E-12</v>
      </c>
      <c r="B11" s="24">
        <v>1.411</v>
      </c>
      <c r="C11" s="24">
        <v>-7.0713209999999999E-11</v>
      </c>
      <c r="D11" s="24">
        <v>1.42</v>
      </c>
    </row>
    <row r="12" spans="1:4" x14ac:dyDescent="0.25">
      <c r="A12" s="24">
        <v>7.0485840000000001E-12</v>
      </c>
      <c r="B12" s="24">
        <v>1.8169999999999999</v>
      </c>
      <c r="C12" s="24">
        <v>-7.0258469999999994E-11</v>
      </c>
      <c r="D12" s="24">
        <v>1.829</v>
      </c>
    </row>
    <row r="13" spans="1:4" x14ac:dyDescent="0.25">
      <c r="A13" s="24">
        <v>4.3200999999999997E-12</v>
      </c>
      <c r="B13" s="24">
        <v>2.2250000000000001</v>
      </c>
      <c r="C13" s="24">
        <v>-6.4346750000000001E-11</v>
      </c>
      <c r="D13" s="24">
        <v>2.2360000000000002</v>
      </c>
    </row>
    <row r="14" spans="1:4" x14ac:dyDescent="0.25">
      <c r="A14" s="24">
        <v>-4.5474739999999997E-13</v>
      </c>
      <c r="B14" s="24">
        <v>2.6339999999999999</v>
      </c>
      <c r="C14" s="24">
        <v>-7.7534419999999995E-11</v>
      </c>
      <c r="D14" s="24">
        <v>2.6440000000000001</v>
      </c>
    </row>
    <row r="15" spans="1:4" x14ac:dyDescent="0.25">
      <c r="A15" s="24">
        <v>4.0927259999999998E-12</v>
      </c>
      <c r="B15" s="24">
        <v>3.0409999999999999</v>
      </c>
      <c r="C15" s="24">
        <v>-6.6847859999999999E-11</v>
      </c>
      <c r="D15" s="24">
        <v>3.0529999999999999</v>
      </c>
    </row>
    <row r="16" spans="1:4" x14ac:dyDescent="0.25">
      <c r="A16" s="24">
        <v>7.0485840000000001E-12</v>
      </c>
      <c r="B16" s="24">
        <v>3.4489999999999998</v>
      </c>
      <c r="C16" s="24">
        <v>-7.5488059999999994E-11</v>
      </c>
      <c r="D16" s="24">
        <v>3.4609999999999999</v>
      </c>
    </row>
    <row r="17" spans="1:4" x14ac:dyDescent="0.25">
      <c r="A17" s="24">
        <v>6.593837E-12</v>
      </c>
      <c r="B17" s="24">
        <v>3.8559999999999999</v>
      </c>
      <c r="C17" s="24">
        <v>-5.9571900000000005E-11</v>
      </c>
      <c r="D17" s="24">
        <v>3.8719999999999999</v>
      </c>
    </row>
    <row r="18" spans="1:4" x14ac:dyDescent="0.25">
      <c r="A18" s="24">
        <v>2.50111E-12</v>
      </c>
      <c r="B18" s="24">
        <v>4.2629999999999999</v>
      </c>
      <c r="C18" s="24">
        <v>-6.6620489999999997E-11</v>
      </c>
      <c r="D18" s="24">
        <v>4.28</v>
      </c>
    </row>
    <row r="19" spans="1:4" x14ac:dyDescent="0.25">
      <c r="A19" s="24">
        <v>2.50111E-12</v>
      </c>
      <c r="B19" s="24">
        <v>4.6710000000000003</v>
      </c>
      <c r="C19" s="24">
        <v>-5.8207659999999998E-11</v>
      </c>
      <c r="D19" s="24">
        <v>4.6870000000000003</v>
      </c>
    </row>
    <row r="20" spans="1:4" x14ac:dyDescent="0.25">
      <c r="A20" s="24">
        <v>1.591616E-12</v>
      </c>
      <c r="B20" s="24">
        <v>5.0780000000000003</v>
      </c>
      <c r="C20" s="24">
        <v>-6.2755130000000005E-11</v>
      </c>
      <c r="D20" s="24">
        <v>5.0970000000000004</v>
      </c>
    </row>
    <row r="21" spans="1:4" x14ac:dyDescent="0.25">
      <c r="A21" s="24">
        <v>2.50111E-12</v>
      </c>
      <c r="B21" s="24">
        <v>5.4850000000000003</v>
      </c>
      <c r="C21" s="24">
        <v>-6.5028870000000001E-11</v>
      </c>
      <c r="D21" s="24">
        <v>5.5039999999999996</v>
      </c>
    </row>
    <row r="22" spans="1:4" x14ac:dyDescent="0.25">
      <c r="A22" s="24">
        <v>5.2295949999999998E-12</v>
      </c>
      <c r="B22" s="24">
        <v>5.8920000000000003</v>
      </c>
      <c r="C22" s="24">
        <v>-6.5710990000000001E-11</v>
      </c>
      <c r="D22" s="24">
        <v>5.9139999999999997</v>
      </c>
    </row>
    <row r="23" spans="1:4" x14ac:dyDescent="0.25">
      <c r="A23" s="24">
        <v>7.2759579999999993E-12</v>
      </c>
      <c r="B23" s="24">
        <v>6.298</v>
      </c>
      <c r="C23" s="24">
        <v>-6.1618269999999999E-11</v>
      </c>
      <c r="D23" s="24">
        <v>6.3220000000000001</v>
      </c>
    </row>
    <row r="24" spans="1:4" x14ac:dyDescent="0.25">
      <c r="A24" s="24">
        <v>5.6843419999999999E-12</v>
      </c>
      <c r="B24" s="24">
        <v>6.7060000000000004</v>
      </c>
      <c r="C24" s="24">
        <v>-6.5710990000000001E-11</v>
      </c>
      <c r="D24" s="24">
        <v>6.73</v>
      </c>
    </row>
    <row r="25" spans="1:4" x14ac:dyDescent="0.25">
      <c r="A25" s="24">
        <v>3.4106050000000001E-12</v>
      </c>
      <c r="B25" s="24">
        <v>7.1120000000000001</v>
      </c>
      <c r="C25" s="24">
        <v>-7.4351189999999996E-11</v>
      </c>
      <c r="D25" s="24">
        <v>7.1369999999999996</v>
      </c>
    </row>
    <row r="26" spans="1:4" x14ac:dyDescent="0.25">
      <c r="A26" s="24">
        <v>4.5474739999999997E-12</v>
      </c>
      <c r="B26" s="24">
        <v>7.5190000000000001</v>
      </c>
      <c r="C26" s="24">
        <v>-6.2755130000000005E-11</v>
      </c>
      <c r="D26" s="24">
        <v>7.5449999999999999</v>
      </c>
    </row>
    <row r="27" spans="1:4" x14ac:dyDescent="0.25">
      <c r="A27" s="24">
        <v>4.5474739999999997E-13</v>
      </c>
      <c r="B27" s="24">
        <v>7.9290000000000003</v>
      </c>
      <c r="C27" s="24">
        <v>-6.5483619999999999E-11</v>
      </c>
      <c r="D27" s="24">
        <v>7.9530000000000003</v>
      </c>
    </row>
    <row r="28" spans="1:4" x14ac:dyDescent="0.25">
      <c r="A28" s="24">
        <v>4.5474739999999997E-12</v>
      </c>
      <c r="B28" s="24">
        <v>8.3369999999999997</v>
      </c>
      <c r="C28" s="24">
        <v>-6.7984729999999998E-11</v>
      </c>
      <c r="D28" s="24">
        <v>8.3610000000000007</v>
      </c>
    </row>
    <row r="29" spans="1:4" x14ac:dyDescent="0.25">
      <c r="A29" s="24">
        <v>4.3200999999999997E-12</v>
      </c>
      <c r="B29" s="24">
        <v>8.7460000000000004</v>
      </c>
      <c r="C29" s="24">
        <v>-5.6843419999999998E-11</v>
      </c>
      <c r="D29" s="24">
        <v>8.7680000000000007</v>
      </c>
    </row>
    <row r="30" spans="1:4" x14ac:dyDescent="0.25">
      <c r="A30" s="24">
        <v>2.9558579999999999E-12</v>
      </c>
      <c r="B30" s="24">
        <v>9.1539999999999999</v>
      </c>
      <c r="C30" s="24">
        <v>-6.4801499999999998E-11</v>
      </c>
      <c r="D30" s="24">
        <v>9.1760000000000002</v>
      </c>
    </row>
    <row r="31" spans="1:4" x14ac:dyDescent="0.25">
      <c r="A31" s="24">
        <v>3.4106050000000001E-12</v>
      </c>
      <c r="B31" s="24">
        <v>9.5609999999999999</v>
      </c>
      <c r="C31" s="24">
        <v>-6.6620489999999997E-11</v>
      </c>
      <c r="D31" s="24">
        <v>9.5839999999999996</v>
      </c>
    </row>
    <row r="32" spans="1:4" x14ac:dyDescent="0.25">
      <c r="A32" s="24">
        <v>3.8653519999999998E-12</v>
      </c>
      <c r="B32" s="24">
        <v>9.9670000000000005</v>
      </c>
      <c r="C32" s="24">
        <v>-7.1622709999999995E-11</v>
      </c>
      <c r="D32" s="24">
        <v>9.9909999999999997</v>
      </c>
    </row>
    <row r="33" spans="1:4" x14ac:dyDescent="0.25">
      <c r="A33" s="24">
        <v>4.0927259999999998E-12</v>
      </c>
      <c r="B33" s="24">
        <v>10.374000000000001</v>
      </c>
      <c r="C33" s="24">
        <v>-8.4128260000000002E-11</v>
      </c>
      <c r="D33" s="24">
        <v>10.398</v>
      </c>
    </row>
    <row r="34" spans="1:4" x14ac:dyDescent="0.25">
      <c r="A34" s="24">
        <v>6.8212100000000002E-12</v>
      </c>
      <c r="B34" s="24">
        <v>10.782</v>
      </c>
      <c r="C34" s="24">
        <v>-6.230039E-11</v>
      </c>
      <c r="D34" s="24">
        <v>10.805999999999999</v>
      </c>
    </row>
    <row r="35" spans="1:4" x14ac:dyDescent="0.25">
      <c r="A35" s="24">
        <v>7.2759579999999993E-12</v>
      </c>
      <c r="B35" s="24">
        <v>11.189</v>
      </c>
      <c r="C35" s="24">
        <v>-5.7752910000000001E-11</v>
      </c>
      <c r="D35" s="24">
        <v>11.214</v>
      </c>
    </row>
    <row r="36" spans="1:4" x14ac:dyDescent="0.25">
      <c r="A36" s="24">
        <v>7.2759579999999993E-12</v>
      </c>
      <c r="B36" s="24">
        <v>11.599</v>
      </c>
      <c r="C36" s="24">
        <v>-7.0258469999999994E-11</v>
      </c>
      <c r="D36" s="24">
        <v>11.622</v>
      </c>
    </row>
    <row r="37" spans="1:4" x14ac:dyDescent="0.25">
      <c r="A37" s="24">
        <v>5.2295949999999998E-12</v>
      </c>
      <c r="B37" s="24">
        <v>12.006</v>
      </c>
      <c r="C37" s="24">
        <v>-6.6165739999999999E-11</v>
      </c>
      <c r="D37" s="24">
        <v>12.029</v>
      </c>
    </row>
    <row r="38" spans="1:4" x14ac:dyDescent="0.25">
      <c r="A38" s="24">
        <v>9.7770679999999997E-12</v>
      </c>
      <c r="B38" s="24">
        <v>12.413</v>
      </c>
      <c r="C38" s="24">
        <v>-6.6620489999999997E-11</v>
      </c>
      <c r="D38" s="24">
        <v>12.438000000000001</v>
      </c>
    </row>
    <row r="39" spans="1:4" x14ac:dyDescent="0.25">
      <c r="A39" s="24">
        <v>8.6401999999999995E-12</v>
      </c>
      <c r="B39" s="24">
        <v>12.82</v>
      </c>
      <c r="C39" s="24">
        <v>-6.9348969999999998E-11</v>
      </c>
      <c r="D39" s="24">
        <v>12.845000000000001</v>
      </c>
    </row>
    <row r="40" spans="1:4" x14ac:dyDescent="0.25">
      <c r="A40" s="24">
        <v>2.0463629999999999E-12</v>
      </c>
      <c r="B40" s="24">
        <v>13.227</v>
      </c>
      <c r="C40" s="24">
        <v>-6.8439479999999995E-11</v>
      </c>
      <c r="D40" s="24">
        <v>13.252000000000001</v>
      </c>
    </row>
    <row r="41" spans="1:4" x14ac:dyDescent="0.25">
      <c r="A41" s="24">
        <v>4.3200999999999997E-12</v>
      </c>
      <c r="B41" s="24">
        <v>13.634</v>
      </c>
      <c r="C41" s="24">
        <v>-7.0940589999999994E-11</v>
      </c>
      <c r="D41" s="24">
        <v>13.662000000000001</v>
      </c>
    </row>
    <row r="42" spans="1:4" x14ac:dyDescent="0.25">
      <c r="A42" s="24">
        <v>-9.0949469999999998E-13</v>
      </c>
      <c r="B42" s="24">
        <v>14.041</v>
      </c>
      <c r="C42" s="24">
        <v>-6.9803719999999996E-11</v>
      </c>
      <c r="D42" s="24">
        <v>14.069000000000001</v>
      </c>
    </row>
    <row r="43" spans="1:4" x14ac:dyDescent="0.25">
      <c r="A43" s="24">
        <v>3.6379789999999996E-12</v>
      </c>
      <c r="B43" s="24">
        <v>14.446</v>
      </c>
      <c r="C43" s="24">
        <v>-6.4346750000000001E-11</v>
      </c>
      <c r="D43" s="24">
        <v>14.476000000000001</v>
      </c>
    </row>
    <row r="44" spans="1:4" x14ac:dyDescent="0.25">
      <c r="A44" s="24">
        <v>5.2295949999999998E-12</v>
      </c>
      <c r="B44" s="24">
        <v>14.853</v>
      </c>
      <c r="C44" s="24">
        <v>-6.230039E-11</v>
      </c>
      <c r="D44" s="24">
        <v>14.882</v>
      </c>
    </row>
    <row r="45" spans="1:4" x14ac:dyDescent="0.25">
      <c r="A45" s="24">
        <v>3.8653519999999998E-12</v>
      </c>
      <c r="B45" s="24">
        <v>15.257999999999999</v>
      </c>
      <c r="C45" s="24">
        <v>-7.1850079999999997E-11</v>
      </c>
      <c r="D45" s="24">
        <v>15.289</v>
      </c>
    </row>
    <row r="46" spans="1:4" x14ac:dyDescent="0.25">
      <c r="A46" s="24">
        <v>2.9558579999999999E-12</v>
      </c>
      <c r="B46" s="24">
        <v>15.664999999999999</v>
      </c>
      <c r="C46" s="24">
        <v>-7.1395329999999999E-11</v>
      </c>
      <c r="D46" s="24">
        <v>15.698</v>
      </c>
    </row>
    <row r="47" spans="1:4" x14ac:dyDescent="0.25">
      <c r="A47" s="24">
        <v>4.0927259999999998E-12</v>
      </c>
      <c r="B47" s="24">
        <v>16.071999999999999</v>
      </c>
      <c r="C47" s="24">
        <v>-6.9803719999999996E-11</v>
      </c>
      <c r="D47" s="24">
        <v>16.103999999999999</v>
      </c>
    </row>
    <row r="48" spans="1:4" x14ac:dyDescent="0.25">
      <c r="A48" s="24">
        <v>4.7748469999999999E-12</v>
      </c>
      <c r="B48" s="24">
        <v>16.481000000000002</v>
      </c>
      <c r="C48" s="24">
        <v>-7.5715429999999997E-11</v>
      </c>
      <c r="D48" s="24">
        <v>16.512</v>
      </c>
    </row>
    <row r="49" spans="1:4" x14ac:dyDescent="0.25">
      <c r="A49" s="24">
        <v>3.8653519999999998E-12</v>
      </c>
      <c r="B49" s="24">
        <v>16.887</v>
      </c>
      <c r="C49" s="24">
        <v>-6.0481400000000001E-11</v>
      </c>
      <c r="D49" s="24">
        <v>16.920000000000002</v>
      </c>
    </row>
    <row r="50" spans="1:4" x14ac:dyDescent="0.25">
      <c r="A50" s="24">
        <v>3.6379789999999996E-12</v>
      </c>
      <c r="B50" s="24">
        <v>17.294</v>
      </c>
      <c r="C50" s="24">
        <v>-6.366463E-11</v>
      </c>
      <c r="D50" s="24">
        <v>17.326000000000001</v>
      </c>
    </row>
    <row r="51" spans="1:4" x14ac:dyDescent="0.25">
      <c r="A51" s="24">
        <v>2.50111E-12</v>
      </c>
      <c r="B51" s="24">
        <v>17.7</v>
      </c>
      <c r="C51" s="24">
        <v>-6.230039E-11</v>
      </c>
      <c r="D51" s="24">
        <v>17.734000000000002</v>
      </c>
    </row>
    <row r="52" spans="1:4" x14ac:dyDescent="0.25">
      <c r="A52" s="24">
        <v>4.3200999999999997E-12</v>
      </c>
      <c r="B52" s="24">
        <v>18.106999999999999</v>
      </c>
      <c r="C52" s="24">
        <v>-6.9803719999999996E-11</v>
      </c>
      <c r="D52" s="24">
        <v>18.143000000000001</v>
      </c>
    </row>
    <row r="53" spans="1:4" x14ac:dyDescent="0.25">
      <c r="A53" s="24">
        <v>3.6379789999999996E-12</v>
      </c>
      <c r="B53" s="24">
        <v>18.513000000000002</v>
      </c>
      <c r="C53" s="24">
        <v>-7.9353409999999994E-11</v>
      </c>
      <c r="D53" s="24">
        <v>18.550999999999998</v>
      </c>
    </row>
    <row r="54" spans="1:4" x14ac:dyDescent="0.25">
      <c r="A54" s="24">
        <v>3.4106050000000001E-12</v>
      </c>
      <c r="B54" s="24">
        <v>18.919</v>
      </c>
      <c r="C54" s="24">
        <v>-6.889422E-11</v>
      </c>
      <c r="D54" s="24">
        <v>18.96</v>
      </c>
    </row>
    <row r="55" spans="1:4" x14ac:dyDescent="0.25">
      <c r="A55" s="24">
        <v>5.9117159999999999E-12</v>
      </c>
      <c r="B55" s="24">
        <v>19.326000000000001</v>
      </c>
      <c r="C55" s="24">
        <v>-7.3669069999999996E-11</v>
      </c>
      <c r="D55" s="24">
        <v>19.367000000000001</v>
      </c>
    </row>
    <row r="56" spans="1:4" x14ac:dyDescent="0.25">
      <c r="A56" s="24">
        <v>3.6379789999999996E-12</v>
      </c>
      <c r="B56" s="24">
        <v>19.731999999999999</v>
      </c>
      <c r="C56" s="24">
        <v>-7.2986949999999995E-11</v>
      </c>
      <c r="D56" s="24">
        <v>19.774999999999999</v>
      </c>
    </row>
    <row r="57" spans="1:4" x14ac:dyDescent="0.25">
      <c r="A57" s="24">
        <v>3.8653519999999998E-12</v>
      </c>
      <c r="B57" s="24">
        <v>20.138000000000002</v>
      </c>
      <c r="C57" s="24">
        <v>-6.4801499999999998E-11</v>
      </c>
      <c r="D57" s="24">
        <v>20.181000000000001</v>
      </c>
    </row>
    <row r="58" spans="1:4" x14ac:dyDescent="0.25">
      <c r="A58" s="24">
        <v>4.7748469999999999E-12</v>
      </c>
      <c r="B58" s="24">
        <v>20.544</v>
      </c>
      <c r="C58" s="24">
        <v>-7.3214319999999998E-11</v>
      </c>
      <c r="D58" s="24">
        <v>20.588000000000001</v>
      </c>
    </row>
    <row r="59" spans="1:4" x14ac:dyDescent="0.25">
      <c r="A59" s="24">
        <v>6.8212100000000002E-12</v>
      </c>
      <c r="B59" s="24">
        <v>20.951000000000001</v>
      </c>
      <c r="C59" s="24">
        <v>-7.9353409999999994E-11</v>
      </c>
      <c r="D59" s="24">
        <v>20.995000000000001</v>
      </c>
    </row>
    <row r="60" spans="1:4" x14ac:dyDescent="0.25">
      <c r="A60" s="24">
        <v>6.1390890000000001E-12</v>
      </c>
      <c r="B60" s="24">
        <v>21.356999999999999</v>
      </c>
      <c r="C60" s="24">
        <v>-5.6843419999999998E-11</v>
      </c>
      <c r="D60" s="24">
        <v>21.402999999999999</v>
      </c>
    </row>
    <row r="61" spans="1:4" x14ac:dyDescent="0.25">
      <c r="A61" s="24">
        <v>5.2295949999999998E-12</v>
      </c>
      <c r="B61" s="24">
        <v>21.763999999999999</v>
      </c>
      <c r="C61" s="24">
        <v>-7.1395329999999999E-11</v>
      </c>
      <c r="D61" s="24">
        <v>21.812000000000001</v>
      </c>
    </row>
    <row r="62" spans="1:4" x14ac:dyDescent="0.25">
      <c r="A62" s="24">
        <v>3.6379789999999996E-12</v>
      </c>
      <c r="B62" s="24">
        <v>22.170999999999999</v>
      </c>
      <c r="C62" s="24">
        <v>-6.6847859999999999E-11</v>
      </c>
      <c r="D62" s="24">
        <v>22.221</v>
      </c>
    </row>
    <row r="63" spans="1:4" x14ac:dyDescent="0.25">
      <c r="A63" s="24">
        <v>2.9558579999999999E-12</v>
      </c>
      <c r="B63" s="24">
        <v>22.577999999999999</v>
      </c>
      <c r="C63" s="24">
        <v>-6.2527760000000002E-11</v>
      </c>
      <c r="D63" s="24">
        <v>22.629000000000001</v>
      </c>
    </row>
    <row r="64" spans="1:4" x14ac:dyDescent="0.25">
      <c r="A64" s="24">
        <v>7.0485840000000001E-12</v>
      </c>
      <c r="B64" s="24">
        <v>22.983000000000001</v>
      </c>
      <c r="C64" s="24">
        <v>-6.5710990000000001E-11</v>
      </c>
      <c r="D64" s="24">
        <v>23.035</v>
      </c>
    </row>
    <row r="65" spans="1:4" x14ac:dyDescent="0.25">
      <c r="A65" s="24">
        <v>2.9558579999999999E-12</v>
      </c>
      <c r="B65" s="24">
        <v>23.388999999999999</v>
      </c>
      <c r="C65" s="24">
        <v>-7.1622709999999995E-11</v>
      </c>
      <c r="D65" s="24">
        <v>23.443000000000001</v>
      </c>
    </row>
    <row r="66" spans="1:4" x14ac:dyDescent="0.25">
      <c r="A66" s="24">
        <v>6.82121E-13</v>
      </c>
      <c r="B66" s="24">
        <v>23.794</v>
      </c>
      <c r="C66" s="24">
        <v>-6.1163520000000001E-11</v>
      </c>
      <c r="D66" s="24">
        <v>23.852</v>
      </c>
    </row>
    <row r="67" spans="1:4" x14ac:dyDescent="0.25">
      <c r="A67" s="24">
        <v>2.50111E-12</v>
      </c>
      <c r="B67" s="24">
        <v>24.201000000000001</v>
      </c>
      <c r="C67" s="24">
        <v>-7.5033309999999996E-11</v>
      </c>
      <c r="D67" s="24">
        <v>24.257999999999999</v>
      </c>
    </row>
    <row r="68" spans="1:4" x14ac:dyDescent="0.25">
      <c r="A68" s="24">
        <v>3.1832310000000001E-12</v>
      </c>
      <c r="B68" s="24">
        <v>24.609000000000002</v>
      </c>
      <c r="C68" s="24">
        <v>-7.3214319999999998E-11</v>
      </c>
      <c r="D68" s="24">
        <v>24.667000000000002</v>
      </c>
    </row>
    <row r="69" spans="1:4" x14ac:dyDescent="0.25">
      <c r="A69" s="24">
        <v>5.456968E-12</v>
      </c>
      <c r="B69" s="24">
        <v>25.015000000000001</v>
      </c>
      <c r="C69" s="24">
        <v>-7.7534419999999995E-11</v>
      </c>
      <c r="D69" s="24">
        <v>25.074000000000002</v>
      </c>
    </row>
    <row r="70" spans="1:4" x14ac:dyDescent="0.25">
      <c r="A70" s="24">
        <v>2.9558579999999999E-12</v>
      </c>
      <c r="B70" s="24">
        <v>25.422999999999998</v>
      </c>
      <c r="C70" s="24">
        <v>-7.1622709999999995E-11</v>
      </c>
      <c r="D70" s="24">
        <v>25.48</v>
      </c>
    </row>
    <row r="71" spans="1:4" x14ac:dyDescent="0.25">
      <c r="A71" s="24">
        <v>2.0463629999999999E-12</v>
      </c>
      <c r="B71" s="24">
        <v>25.832000000000001</v>
      </c>
      <c r="C71" s="24">
        <v>-6.2755130000000005E-11</v>
      </c>
      <c r="D71" s="24">
        <v>25.888999999999999</v>
      </c>
    </row>
    <row r="72" spans="1:4" x14ac:dyDescent="0.25">
      <c r="A72" s="24">
        <v>5.9117159999999999E-12</v>
      </c>
      <c r="B72" s="24">
        <v>26.24</v>
      </c>
      <c r="C72" s="24">
        <v>-6.230039E-11</v>
      </c>
      <c r="D72" s="24">
        <v>26.295999999999999</v>
      </c>
    </row>
    <row r="73" spans="1:4" x14ac:dyDescent="0.25">
      <c r="A73" s="24">
        <v>8.6401999999999995E-12</v>
      </c>
      <c r="B73" s="24">
        <v>26.646000000000001</v>
      </c>
      <c r="C73" s="24">
        <v>-6.5710990000000001E-11</v>
      </c>
      <c r="D73" s="24">
        <v>26.702000000000002</v>
      </c>
    </row>
    <row r="74" spans="1:4" x14ac:dyDescent="0.25">
      <c r="A74" s="24">
        <v>9.3223210000000004E-12</v>
      </c>
      <c r="B74" s="24">
        <v>27.050999999999998</v>
      </c>
      <c r="C74" s="24">
        <v>-6.3892000000000003E-11</v>
      </c>
      <c r="D74" s="24">
        <v>27.109000000000002</v>
      </c>
    </row>
    <row r="75" spans="1:4" x14ac:dyDescent="0.25">
      <c r="A75" s="24">
        <v>1.364242E-11</v>
      </c>
      <c r="B75" s="24">
        <v>27.457999999999998</v>
      </c>
      <c r="C75" s="24">
        <v>-7.5715429999999997E-11</v>
      </c>
      <c r="D75" s="24">
        <v>27.515999999999998</v>
      </c>
    </row>
    <row r="76" spans="1:4" x14ac:dyDescent="0.25">
      <c r="A76" s="24">
        <v>6.1390890000000001E-12</v>
      </c>
      <c r="B76" s="24">
        <v>27.866</v>
      </c>
      <c r="C76" s="24">
        <v>-6.82121E-11</v>
      </c>
      <c r="D76" s="24">
        <v>27.922999999999998</v>
      </c>
    </row>
    <row r="77" spans="1:4" x14ac:dyDescent="0.25">
      <c r="A77" s="24">
        <v>2.0463629999999999E-12</v>
      </c>
      <c r="B77" s="24">
        <v>28.273</v>
      </c>
      <c r="C77" s="24">
        <v>-7.2759580000000006E-11</v>
      </c>
      <c r="D77" s="24">
        <v>28.331</v>
      </c>
    </row>
    <row r="78" spans="1:4" x14ac:dyDescent="0.25">
      <c r="A78" s="24">
        <v>5.2295949999999998E-12</v>
      </c>
      <c r="B78" s="24">
        <v>28.68</v>
      </c>
      <c r="C78" s="24">
        <v>-6.7984729999999998E-11</v>
      </c>
      <c r="D78" s="24">
        <v>28.736999999999998</v>
      </c>
    </row>
    <row r="79" spans="1:4" x14ac:dyDescent="0.25">
      <c r="A79" s="24">
        <v>6.593837E-12</v>
      </c>
      <c r="B79" s="24">
        <v>29.088000000000001</v>
      </c>
      <c r="C79" s="24">
        <v>-6.889422E-11</v>
      </c>
      <c r="D79" s="24">
        <v>29.143999999999998</v>
      </c>
    </row>
    <row r="80" spans="1:4" x14ac:dyDescent="0.25">
      <c r="A80" s="24">
        <v>6.82121E-13</v>
      </c>
      <c r="B80" s="24">
        <v>29.494</v>
      </c>
      <c r="C80" s="24">
        <v>-6.82121E-11</v>
      </c>
      <c r="D80" s="24">
        <v>29.552</v>
      </c>
    </row>
    <row r="81" spans="1:4" x14ac:dyDescent="0.25">
      <c r="A81" s="24">
        <v>1.8189889999999999E-12</v>
      </c>
      <c r="B81" s="24">
        <v>29.9</v>
      </c>
      <c r="C81" s="24">
        <v>-6.8439479999999995E-11</v>
      </c>
      <c r="D81" s="24">
        <v>29.960999999999999</v>
      </c>
    </row>
    <row r="82" spans="1:4" x14ac:dyDescent="0.25">
      <c r="A82" s="24">
        <v>-2.728484E-12</v>
      </c>
      <c r="B82" s="24">
        <v>30.306000000000001</v>
      </c>
      <c r="C82" s="24">
        <v>-6.2527760000000002E-11</v>
      </c>
      <c r="D82" s="24">
        <v>30.367999999999999</v>
      </c>
    </row>
    <row r="83" spans="1:4" x14ac:dyDescent="0.25">
      <c r="A83" s="24">
        <v>-3.4106050000000001E-12</v>
      </c>
      <c r="B83" s="24">
        <v>30.712</v>
      </c>
      <c r="C83" s="24">
        <v>-6.5256240000000003E-11</v>
      </c>
      <c r="D83" s="24">
        <v>30.774999999999999</v>
      </c>
    </row>
    <row r="84" spans="1:4" x14ac:dyDescent="0.25">
      <c r="A84" s="24">
        <v>-9.5496939999999998E-12</v>
      </c>
      <c r="B84" s="24">
        <v>31.119</v>
      </c>
      <c r="C84" s="24">
        <v>-6.3892000000000003E-11</v>
      </c>
      <c r="D84" s="24">
        <v>31.181999999999999</v>
      </c>
    </row>
    <row r="85" spans="1:4" x14ac:dyDescent="0.25">
      <c r="A85" s="24">
        <v>1.364242E-11</v>
      </c>
      <c r="B85" s="24">
        <v>31.527000000000001</v>
      </c>
      <c r="C85" s="24">
        <v>-7.7989170000000006E-11</v>
      </c>
      <c r="D85" s="24">
        <v>31.591999999999999</v>
      </c>
    </row>
    <row r="86" spans="1:4" x14ac:dyDescent="0.25">
      <c r="A86" s="24">
        <v>0</v>
      </c>
      <c r="B86" s="24">
        <v>31.934999999999999</v>
      </c>
      <c r="C86" s="24">
        <v>-7.4351189999999996E-11</v>
      </c>
      <c r="D86" s="24">
        <v>31.998999999999999</v>
      </c>
    </row>
    <row r="87" spans="1:4" x14ac:dyDescent="0.25">
      <c r="A87" s="24">
        <v>2.0463629999999999E-12</v>
      </c>
      <c r="B87" s="24">
        <v>32.340000000000003</v>
      </c>
      <c r="C87" s="24">
        <v>-7.0713209999999999E-11</v>
      </c>
      <c r="D87" s="24">
        <v>32.404000000000003</v>
      </c>
    </row>
    <row r="88" spans="1:4" x14ac:dyDescent="0.25">
      <c r="A88" s="24">
        <v>8.1854519999999996E-12</v>
      </c>
      <c r="B88" s="24">
        <v>32.747</v>
      </c>
      <c r="C88" s="24">
        <v>-7.1850079999999997E-11</v>
      </c>
      <c r="D88" s="24">
        <v>32.811</v>
      </c>
    </row>
    <row r="89" spans="1:4" x14ac:dyDescent="0.25">
      <c r="A89" s="24">
        <v>6.1390890000000001E-12</v>
      </c>
      <c r="B89" s="24">
        <v>33.155000000000001</v>
      </c>
      <c r="C89" s="24">
        <v>-6.7984729999999998E-11</v>
      </c>
      <c r="D89" s="24">
        <v>33.216000000000001</v>
      </c>
    </row>
    <row r="90" spans="1:4" x14ac:dyDescent="0.25">
      <c r="A90" s="24">
        <v>2.9558579999999999E-12</v>
      </c>
      <c r="B90" s="24">
        <v>33.561999999999998</v>
      </c>
      <c r="C90" s="24">
        <v>-6.1845640000000002E-11</v>
      </c>
      <c r="D90" s="24">
        <v>33.624000000000002</v>
      </c>
    </row>
    <row r="91" spans="1:4" x14ac:dyDescent="0.25">
      <c r="A91" s="24">
        <v>-1.364242E-12</v>
      </c>
      <c r="B91" s="24">
        <v>33.97</v>
      </c>
      <c r="C91" s="24">
        <v>-6.6393110000000002E-11</v>
      </c>
      <c r="D91" s="24">
        <v>34.031999999999996</v>
      </c>
    </row>
    <row r="92" spans="1:4" x14ac:dyDescent="0.25">
      <c r="A92" s="24">
        <v>5.456968E-12</v>
      </c>
      <c r="B92" s="24">
        <v>34.378</v>
      </c>
      <c r="C92" s="24">
        <v>-6.752998E-11</v>
      </c>
      <c r="D92" s="24">
        <v>34.439</v>
      </c>
    </row>
    <row r="93" spans="1:4" x14ac:dyDescent="0.25">
      <c r="A93" s="24">
        <v>4.0927259999999998E-12</v>
      </c>
      <c r="B93" s="24">
        <v>34.784999999999997</v>
      </c>
      <c r="C93" s="24">
        <v>-7.2986949999999995E-11</v>
      </c>
      <c r="D93" s="24">
        <v>34.845999999999997</v>
      </c>
    </row>
    <row r="94" spans="1:4" x14ac:dyDescent="0.25">
      <c r="A94" s="24">
        <v>1.591616E-12</v>
      </c>
      <c r="B94" s="24">
        <v>35.192</v>
      </c>
      <c r="C94" s="24">
        <v>-6.82121E-11</v>
      </c>
      <c r="D94" s="24">
        <v>35.255000000000003</v>
      </c>
    </row>
    <row r="95" spans="1:4" x14ac:dyDescent="0.25">
      <c r="A95" s="24">
        <v>7.0485840000000001E-12</v>
      </c>
      <c r="B95" s="24">
        <v>35.597999999999999</v>
      </c>
      <c r="C95" s="24">
        <v>-7.0258469999999994E-11</v>
      </c>
      <c r="D95" s="24">
        <v>35.661000000000001</v>
      </c>
    </row>
    <row r="96" spans="1:4" x14ac:dyDescent="0.25">
      <c r="A96" s="24">
        <v>1.364242E-11</v>
      </c>
      <c r="B96" s="24">
        <v>36.003999999999998</v>
      </c>
      <c r="C96" s="24">
        <v>-6.1390890000000004E-11</v>
      </c>
      <c r="D96" s="24">
        <v>36.069000000000003</v>
      </c>
    </row>
    <row r="97" spans="1:4" x14ac:dyDescent="0.25">
      <c r="A97" s="24">
        <v>2.2737369999999998E-12</v>
      </c>
      <c r="B97" s="24">
        <v>36.411999999999999</v>
      </c>
      <c r="C97" s="24">
        <v>-7.3441700000000006E-11</v>
      </c>
      <c r="D97" s="24">
        <v>36.476999999999997</v>
      </c>
    </row>
    <row r="98" spans="1:4" x14ac:dyDescent="0.25">
      <c r="A98" s="24">
        <v>9.0949469999999998E-13</v>
      </c>
      <c r="B98" s="24">
        <v>36.82</v>
      </c>
      <c r="C98" s="24">
        <v>-7.5715429999999997E-11</v>
      </c>
      <c r="D98" s="24">
        <v>36.883000000000003</v>
      </c>
    </row>
    <row r="99" spans="1:4" x14ac:dyDescent="0.25">
      <c r="A99" s="24">
        <v>3.8653519999999998E-12</v>
      </c>
      <c r="B99" s="24">
        <v>37.225999999999999</v>
      </c>
      <c r="C99" s="24">
        <v>-6.82121E-11</v>
      </c>
      <c r="D99" s="24">
        <v>37.290999999999997</v>
      </c>
    </row>
    <row r="100" spans="1:4" x14ac:dyDescent="0.25">
      <c r="A100" s="24">
        <v>6.1390890000000001E-12</v>
      </c>
      <c r="B100" s="24">
        <v>37.631999999999998</v>
      </c>
      <c r="C100" s="24">
        <v>-6.2527760000000002E-11</v>
      </c>
      <c r="D100" s="24">
        <v>37.700000000000003</v>
      </c>
    </row>
    <row r="101" spans="1:4" x14ac:dyDescent="0.25">
      <c r="A101" s="24">
        <v>5.6843419999999999E-12</v>
      </c>
      <c r="B101" s="24">
        <v>38.040999999999997</v>
      </c>
      <c r="C101" s="24">
        <v>-7.1395329999999999E-11</v>
      </c>
      <c r="D101" s="24">
        <v>38.109000000000002</v>
      </c>
    </row>
    <row r="102" spans="1:4" x14ac:dyDescent="0.25">
      <c r="A102" s="24">
        <v>5.6843419999999999E-12</v>
      </c>
      <c r="B102" s="24">
        <v>38.447000000000003</v>
      </c>
      <c r="C102" s="24">
        <v>-6.366463E-11</v>
      </c>
      <c r="D102" s="24">
        <v>38.515999999999998</v>
      </c>
    </row>
    <row r="103" spans="1:4" x14ac:dyDescent="0.25">
      <c r="A103" s="24">
        <v>5.6843419999999999E-12</v>
      </c>
      <c r="B103" s="24">
        <v>38.854999999999997</v>
      </c>
      <c r="C103" s="24">
        <v>-6.366463E-11</v>
      </c>
      <c r="D103" s="24">
        <v>38.926000000000002</v>
      </c>
    </row>
    <row r="104" spans="1:4" x14ac:dyDescent="0.25">
      <c r="A104" s="24">
        <v>2.0463629999999999E-12</v>
      </c>
      <c r="B104" s="24">
        <v>39.262999999999998</v>
      </c>
      <c r="C104" s="24">
        <v>-6.7075230000000002E-11</v>
      </c>
      <c r="D104" s="24">
        <v>39.335000000000001</v>
      </c>
    </row>
    <row r="105" spans="1:4" x14ac:dyDescent="0.25">
      <c r="A105" s="24">
        <v>3.6379789999999996E-12</v>
      </c>
      <c r="B105" s="24">
        <v>39.67</v>
      </c>
      <c r="C105" s="24">
        <v>-7.0258469999999994E-11</v>
      </c>
      <c r="D105" s="24">
        <v>39.743000000000002</v>
      </c>
    </row>
    <row r="106" spans="1:4" x14ac:dyDescent="0.25">
      <c r="A106" s="24">
        <v>2.2737369999999998E-12</v>
      </c>
      <c r="B106" s="24">
        <v>40.076000000000001</v>
      </c>
      <c r="C106" s="24">
        <v>-7.2759580000000006E-11</v>
      </c>
      <c r="D106" s="24">
        <v>40.151000000000003</v>
      </c>
    </row>
    <row r="107" spans="1:4" x14ac:dyDescent="0.25">
      <c r="A107" s="24">
        <v>3.6379789999999996E-12</v>
      </c>
      <c r="B107" s="24">
        <v>40.482999999999997</v>
      </c>
      <c r="C107" s="24">
        <v>-6.7757359999999995E-11</v>
      </c>
      <c r="D107" s="24">
        <v>40.558999999999997</v>
      </c>
    </row>
    <row r="108" spans="1:4" x14ac:dyDescent="0.25">
      <c r="A108" s="24">
        <v>6.82121E-13</v>
      </c>
      <c r="B108" s="24">
        <v>40.89</v>
      </c>
      <c r="C108" s="24">
        <v>-6.6165739999999999E-11</v>
      </c>
      <c r="D108" s="24">
        <v>40.966000000000001</v>
      </c>
    </row>
    <row r="109" spans="1:4" x14ac:dyDescent="0.25">
      <c r="A109" s="24">
        <v>0</v>
      </c>
      <c r="B109" s="24">
        <v>41.295999999999999</v>
      </c>
      <c r="C109" s="24">
        <v>-7.0940589999999994E-11</v>
      </c>
      <c r="D109" s="24">
        <v>41.372999999999998</v>
      </c>
    </row>
    <row r="110" spans="1:4" x14ac:dyDescent="0.25">
      <c r="A110" s="24">
        <v>-7.0485840000000001E-12</v>
      </c>
      <c r="B110" s="24">
        <v>41.698999999999998</v>
      </c>
      <c r="C110" s="24">
        <v>-5.707079E-11</v>
      </c>
      <c r="D110" s="24">
        <v>41.78</v>
      </c>
    </row>
    <row r="111" spans="1:4" x14ac:dyDescent="0.25">
      <c r="A111" s="24">
        <v>4.5474739999999997E-12</v>
      </c>
      <c r="B111" s="24">
        <v>42.106000000000002</v>
      </c>
      <c r="C111" s="24">
        <v>-6.5483619999999999E-11</v>
      </c>
      <c r="D111" s="24">
        <v>42.189</v>
      </c>
    </row>
    <row r="112" spans="1:4" x14ac:dyDescent="0.25">
      <c r="A112" s="24">
        <v>9.3223210000000004E-12</v>
      </c>
      <c r="B112" s="24">
        <v>42.514000000000003</v>
      </c>
      <c r="C112" s="24">
        <v>-6.7984729999999998E-11</v>
      </c>
      <c r="D112" s="24">
        <v>42.597999999999999</v>
      </c>
    </row>
    <row r="113" spans="1:4" x14ac:dyDescent="0.25">
      <c r="A113" s="24">
        <v>7.9580790000000002E-12</v>
      </c>
      <c r="B113" s="24">
        <v>42.920999999999999</v>
      </c>
      <c r="C113" s="24">
        <v>-7.2304829999999995E-11</v>
      </c>
      <c r="D113" s="24">
        <v>43.003999999999998</v>
      </c>
    </row>
    <row r="114" spans="1:4" x14ac:dyDescent="0.25">
      <c r="A114" s="24">
        <v>7.0485840000000001E-12</v>
      </c>
      <c r="B114" s="24">
        <v>43.33</v>
      </c>
      <c r="C114" s="24">
        <v>-6.298251E-11</v>
      </c>
      <c r="D114" s="24">
        <v>43.411999999999999</v>
      </c>
    </row>
    <row r="115" spans="1:4" x14ac:dyDescent="0.25">
      <c r="A115" s="24">
        <v>3.6379789999999996E-12</v>
      </c>
      <c r="B115" s="24">
        <v>43.735999999999997</v>
      </c>
      <c r="C115" s="24">
        <v>-7.0940589999999994E-11</v>
      </c>
      <c r="D115" s="24">
        <v>43.820999999999998</v>
      </c>
    </row>
    <row r="116" spans="1:4" x14ac:dyDescent="0.25">
      <c r="A116" s="24">
        <v>5.6843419999999999E-12</v>
      </c>
      <c r="B116" s="24">
        <v>44.140999999999998</v>
      </c>
      <c r="C116" s="24">
        <v>-6.7984729999999998E-11</v>
      </c>
      <c r="D116" s="24">
        <v>44.226999999999997</v>
      </c>
    </row>
    <row r="117" spans="1:4" x14ac:dyDescent="0.25">
      <c r="A117" s="24">
        <v>5.9117159999999999E-12</v>
      </c>
      <c r="B117" s="24">
        <v>44.548999999999999</v>
      </c>
      <c r="C117" s="24">
        <v>-6.5028870000000001E-11</v>
      </c>
      <c r="D117" s="24">
        <v>44.633000000000003</v>
      </c>
    </row>
    <row r="118" spans="1:4" x14ac:dyDescent="0.25">
      <c r="A118" s="24">
        <v>4.7748469999999999E-12</v>
      </c>
      <c r="B118" s="24">
        <v>44.956000000000003</v>
      </c>
      <c r="C118" s="24">
        <v>-7.4578570000000004E-11</v>
      </c>
      <c r="D118" s="24">
        <v>45.039000000000001</v>
      </c>
    </row>
    <row r="119" spans="1:4" x14ac:dyDescent="0.25">
      <c r="A119" s="24">
        <v>6.1390890000000001E-12</v>
      </c>
      <c r="B119" s="24">
        <v>45.363</v>
      </c>
      <c r="C119" s="24">
        <v>-6.6165739999999999E-11</v>
      </c>
      <c r="D119" s="24">
        <v>45.445999999999998</v>
      </c>
    </row>
    <row r="120" spans="1:4" x14ac:dyDescent="0.25">
      <c r="A120" s="24">
        <v>3.4106050000000001E-12</v>
      </c>
      <c r="B120" s="24">
        <v>45.768999999999998</v>
      </c>
      <c r="C120" s="24">
        <v>-6.7075230000000002E-11</v>
      </c>
      <c r="D120" s="24">
        <v>45.853999999999999</v>
      </c>
    </row>
    <row r="121" spans="1:4" x14ac:dyDescent="0.25">
      <c r="A121" s="24">
        <v>4.3200999999999997E-12</v>
      </c>
      <c r="B121" s="24">
        <v>46.177</v>
      </c>
      <c r="C121" s="24">
        <v>-6.0254020000000006E-11</v>
      </c>
      <c r="D121" s="24">
        <v>46.261000000000003</v>
      </c>
    </row>
    <row r="122" spans="1:4" x14ac:dyDescent="0.25">
      <c r="A122" s="24">
        <v>3.4106050000000001E-12</v>
      </c>
      <c r="B122" s="24">
        <v>46.585000000000001</v>
      </c>
      <c r="C122" s="24">
        <v>-7.1395329999999999E-11</v>
      </c>
      <c r="D122" s="24">
        <v>46.67</v>
      </c>
    </row>
    <row r="123" spans="1:4" x14ac:dyDescent="0.25">
      <c r="A123" s="24">
        <v>3.1832310000000001E-12</v>
      </c>
      <c r="B123" s="24">
        <v>46.993000000000002</v>
      </c>
      <c r="C123" s="24">
        <v>-6.7075230000000002E-11</v>
      </c>
      <c r="D123" s="24">
        <v>47.076000000000001</v>
      </c>
    </row>
    <row r="124" spans="1:4" x14ac:dyDescent="0.25">
      <c r="A124" s="24">
        <v>5.2295949999999998E-12</v>
      </c>
      <c r="B124" s="24">
        <v>47.399000000000001</v>
      </c>
      <c r="C124" s="24">
        <v>-6.4346750000000001E-11</v>
      </c>
      <c r="D124" s="24">
        <v>47.482999999999997</v>
      </c>
    </row>
    <row r="125" spans="1:4" x14ac:dyDescent="0.25">
      <c r="A125" s="24">
        <v>1.2732930000000001E-11</v>
      </c>
      <c r="B125" s="24">
        <v>47.808</v>
      </c>
      <c r="C125" s="24">
        <v>-7.1395329999999999E-11</v>
      </c>
      <c r="D125" s="24">
        <v>47.89</v>
      </c>
    </row>
    <row r="126" spans="1:4" x14ac:dyDescent="0.25">
      <c r="A126" s="24">
        <v>9.3223210000000004E-12</v>
      </c>
      <c r="B126" s="24">
        <v>48.215000000000003</v>
      </c>
      <c r="C126" s="24">
        <v>-6.6165739999999999E-11</v>
      </c>
      <c r="D126" s="24">
        <v>48.295999999999999</v>
      </c>
    </row>
    <row r="127" spans="1:4" x14ac:dyDescent="0.25">
      <c r="A127" s="24">
        <v>3.6379789999999996E-12</v>
      </c>
      <c r="B127" s="24">
        <v>48.62</v>
      </c>
      <c r="C127" s="24">
        <v>-7.0485839999999996E-11</v>
      </c>
      <c r="D127" s="24">
        <v>48.701999999999998</v>
      </c>
    </row>
    <row r="128" spans="1:4" x14ac:dyDescent="0.25">
      <c r="A128" s="24">
        <v>7.7307050000000002E-12</v>
      </c>
      <c r="B128" s="24">
        <v>49.029000000000003</v>
      </c>
      <c r="C128" s="24">
        <v>-6.6393110000000002E-11</v>
      </c>
      <c r="D128" s="24">
        <v>49.109000000000002</v>
      </c>
    </row>
    <row r="129" spans="1:4" x14ac:dyDescent="0.25">
      <c r="A129" s="24">
        <v>8.4128259999999995E-12</v>
      </c>
      <c r="B129" s="24">
        <v>49.436999999999998</v>
      </c>
      <c r="C129" s="24">
        <v>-6.5483619999999999E-11</v>
      </c>
      <c r="D129" s="24">
        <v>49.515999999999998</v>
      </c>
    </row>
    <row r="130" spans="1:4" x14ac:dyDescent="0.25">
      <c r="A130" s="24">
        <v>8.1854519999999996E-12</v>
      </c>
      <c r="B130" s="24">
        <v>49.844999999999999</v>
      </c>
      <c r="C130" s="24">
        <v>-7.8216539999999995E-11</v>
      </c>
      <c r="D130" s="24">
        <v>49.923999999999999</v>
      </c>
    </row>
    <row r="131" spans="1:4" x14ac:dyDescent="0.25">
      <c r="A131" s="24">
        <v>7.7307050000000002E-12</v>
      </c>
      <c r="B131" s="24">
        <v>50.252000000000002</v>
      </c>
      <c r="C131" s="24">
        <v>-6.4801499999999998E-11</v>
      </c>
      <c r="D131" s="24">
        <v>50.331000000000003</v>
      </c>
    </row>
    <row r="132" spans="1:4" x14ac:dyDescent="0.25">
      <c r="A132" s="24">
        <v>3.8653519999999998E-12</v>
      </c>
      <c r="B132" s="24">
        <v>50.66</v>
      </c>
      <c r="C132" s="24">
        <v>-7.3669069999999996E-11</v>
      </c>
      <c r="D132" s="24">
        <v>50.74</v>
      </c>
    </row>
    <row r="133" spans="1:4" x14ac:dyDescent="0.25">
      <c r="A133" s="24">
        <v>5.456968E-12</v>
      </c>
      <c r="B133" s="24">
        <v>51.067</v>
      </c>
      <c r="C133" s="24">
        <v>-7.6397549999999997E-11</v>
      </c>
      <c r="D133" s="24">
        <v>51.146999999999998</v>
      </c>
    </row>
    <row r="134" spans="1:4" x14ac:dyDescent="0.25">
      <c r="A134" s="24">
        <v>2.9558579999999999E-12</v>
      </c>
      <c r="B134" s="24">
        <v>51.475000000000001</v>
      </c>
      <c r="C134" s="24">
        <v>-7.1850079999999997E-11</v>
      </c>
      <c r="D134" s="24">
        <v>51.555</v>
      </c>
    </row>
    <row r="135" spans="1:4" x14ac:dyDescent="0.25">
      <c r="A135" s="24">
        <v>3.6379789999999996E-12</v>
      </c>
      <c r="B135" s="24">
        <v>51.881999999999998</v>
      </c>
      <c r="C135" s="24">
        <v>-7.0940589999999994E-11</v>
      </c>
      <c r="D135" s="24">
        <v>51.963000000000001</v>
      </c>
    </row>
    <row r="136" spans="1:4" x14ac:dyDescent="0.25">
      <c r="A136" s="24">
        <v>1.591616E-12</v>
      </c>
      <c r="B136" s="24">
        <v>52.29</v>
      </c>
      <c r="C136" s="24">
        <v>-6.6393110000000002E-11</v>
      </c>
      <c r="D136" s="24">
        <v>52.37</v>
      </c>
    </row>
    <row r="137" spans="1:4" x14ac:dyDescent="0.25">
      <c r="A137" s="24">
        <v>2.9558579999999999E-12</v>
      </c>
      <c r="B137" s="24">
        <v>52.697000000000003</v>
      </c>
      <c r="C137" s="24">
        <v>-7.7079680000000003E-11</v>
      </c>
      <c r="D137" s="24">
        <v>52.777999999999999</v>
      </c>
    </row>
    <row r="138" spans="1:4" x14ac:dyDescent="0.25">
      <c r="A138" s="24">
        <v>-1.591616E-12</v>
      </c>
      <c r="B138" s="24">
        <v>53.104999999999997</v>
      </c>
      <c r="C138" s="24">
        <v>-6.5483619999999999E-11</v>
      </c>
      <c r="D138" s="24">
        <v>53.183999999999997</v>
      </c>
    </row>
    <row r="139" spans="1:4" x14ac:dyDescent="0.25">
      <c r="A139" s="24">
        <v>-9.0949469999999998E-13</v>
      </c>
      <c r="B139" s="24">
        <v>53.512</v>
      </c>
      <c r="C139" s="24">
        <v>-6.4119379999999998E-11</v>
      </c>
      <c r="D139" s="24">
        <v>53.593000000000004</v>
      </c>
    </row>
    <row r="140" spans="1:4" x14ac:dyDescent="0.25">
      <c r="A140" s="24">
        <v>8.1854519999999996E-12</v>
      </c>
      <c r="B140" s="24">
        <v>53.917000000000002</v>
      </c>
      <c r="C140" s="24">
        <v>-6.752998E-11</v>
      </c>
      <c r="D140" s="24">
        <v>54</v>
      </c>
    </row>
    <row r="141" spans="1:4" x14ac:dyDescent="0.25">
      <c r="A141" s="24">
        <v>7.0485840000000001E-12</v>
      </c>
      <c r="B141" s="24">
        <v>54.323</v>
      </c>
      <c r="C141" s="24">
        <v>-7.5488059999999994E-11</v>
      </c>
      <c r="D141" s="24">
        <v>54.406999999999996</v>
      </c>
    </row>
    <row r="142" spans="1:4" x14ac:dyDescent="0.25">
      <c r="A142" s="24">
        <v>1.20508E-11</v>
      </c>
      <c r="B142" s="24">
        <v>54.731000000000002</v>
      </c>
      <c r="C142" s="24">
        <v>-6.752998E-11</v>
      </c>
      <c r="D142" s="24">
        <v>54.814999999999998</v>
      </c>
    </row>
    <row r="143" spans="1:4" x14ac:dyDescent="0.25">
      <c r="A143" s="24">
        <v>3.6379789999999996E-12</v>
      </c>
      <c r="B143" s="24">
        <v>55.137</v>
      </c>
      <c r="C143" s="24">
        <v>-6.5028870000000001E-11</v>
      </c>
      <c r="D143" s="24">
        <v>55.222000000000001</v>
      </c>
    </row>
    <row r="144" spans="1:4" x14ac:dyDescent="0.25">
      <c r="A144" s="24">
        <v>9.0949469999999998E-13</v>
      </c>
      <c r="B144" s="24">
        <v>55.543999999999997</v>
      </c>
      <c r="C144" s="24">
        <v>-6.6620489999999997E-11</v>
      </c>
      <c r="D144" s="24">
        <v>55.631</v>
      </c>
    </row>
    <row r="145" spans="1:4" x14ac:dyDescent="0.25">
      <c r="A145" s="24">
        <v>7.0485840000000001E-12</v>
      </c>
      <c r="B145" s="24">
        <v>55.95</v>
      </c>
      <c r="C145" s="24">
        <v>-5.8207659999999998E-11</v>
      </c>
      <c r="D145" s="24">
        <v>56.04</v>
      </c>
    </row>
    <row r="146" spans="1:4" x14ac:dyDescent="0.25">
      <c r="A146" s="24">
        <v>7.7307050000000002E-12</v>
      </c>
      <c r="B146" s="24">
        <v>56.359000000000002</v>
      </c>
      <c r="C146" s="24">
        <v>-7.0940589999999994E-11</v>
      </c>
      <c r="D146" s="24">
        <v>56.448</v>
      </c>
    </row>
    <row r="147" spans="1:4" x14ac:dyDescent="0.25">
      <c r="A147" s="24">
        <v>5.2295949999999998E-12</v>
      </c>
      <c r="B147" s="24">
        <v>56.765000000000001</v>
      </c>
      <c r="C147" s="24">
        <v>-7.2986949999999995E-11</v>
      </c>
      <c r="D147" s="24">
        <v>56.854999999999997</v>
      </c>
    </row>
    <row r="148" spans="1:4" x14ac:dyDescent="0.25">
      <c r="A148" s="24">
        <v>5.456968E-12</v>
      </c>
      <c r="B148" s="24">
        <v>57.173000000000002</v>
      </c>
      <c r="C148" s="24">
        <v>-7.1395329999999999E-11</v>
      </c>
      <c r="D148" s="24">
        <v>57.262</v>
      </c>
    </row>
    <row r="149" spans="1:4" x14ac:dyDescent="0.25">
      <c r="A149" s="24">
        <v>6.8212100000000002E-12</v>
      </c>
      <c r="B149" s="24">
        <v>57.58</v>
      </c>
      <c r="C149" s="24">
        <v>-6.8439479999999995E-11</v>
      </c>
      <c r="D149" s="24">
        <v>57.668999999999997</v>
      </c>
    </row>
    <row r="150" spans="1:4" x14ac:dyDescent="0.25">
      <c r="A150" s="24">
        <v>5.2295949999999998E-12</v>
      </c>
      <c r="B150" s="24">
        <v>57.987000000000002</v>
      </c>
      <c r="C150" s="24">
        <v>-6.4801499999999998E-11</v>
      </c>
      <c r="D150" s="24">
        <v>58.076999999999998</v>
      </c>
    </row>
    <row r="151" spans="1:4" x14ac:dyDescent="0.25">
      <c r="A151" s="24">
        <v>2.0463629999999999E-12</v>
      </c>
      <c r="B151" s="24">
        <v>58.395000000000003</v>
      </c>
      <c r="C151" s="24">
        <v>-7.4123820000000006E-11</v>
      </c>
      <c r="D151" s="24">
        <v>58.485999999999997</v>
      </c>
    </row>
    <row r="152" spans="1:4" x14ac:dyDescent="0.25">
      <c r="A152" s="24">
        <v>6.8212100000000002E-12</v>
      </c>
      <c r="B152" s="24">
        <v>58.802999999999997</v>
      </c>
      <c r="C152" s="24">
        <v>-6.9121599999999996E-11</v>
      </c>
      <c r="D152" s="24">
        <v>58.893999999999998</v>
      </c>
    </row>
    <row r="153" spans="1:4" x14ac:dyDescent="0.25">
      <c r="A153" s="24">
        <v>3.4106050000000001E-12</v>
      </c>
      <c r="B153" s="24">
        <v>59.209000000000003</v>
      </c>
      <c r="C153" s="24">
        <v>-7.3441700000000006E-11</v>
      </c>
      <c r="D153" s="24">
        <v>59.3</v>
      </c>
    </row>
    <row r="154" spans="1:4" x14ac:dyDescent="0.25">
      <c r="A154" s="24">
        <v>2.9558579999999999E-12</v>
      </c>
      <c r="B154" s="24">
        <v>59.615000000000002</v>
      </c>
      <c r="C154" s="24">
        <v>-7.1395329999999999E-11</v>
      </c>
      <c r="D154" s="24">
        <v>59.706000000000003</v>
      </c>
    </row>
    <row r="155" spans="1:4" x14ac:dyDescent="0.25">
      <c r="A155" s="24">
        <v>3.6379789999999996E-12</v>
      </c>
      <c r="B155" s="24">
        <v>60.021999999999998</v>
      </c>
      <c r="C155" s="24">
        <v>-7.7079680000000003E-11</v>
      </c>
      <c r="D155" s="24">
        <v>60.113</v>
      </c>
    </row>
    <row r="156" spans="1:4" x14ac:dyDescent="0.25">
      <c r="A156" s="24">
        <v>6.1390890000000001E-12</v>
      </c>
      <c r="B156" s="24">
        <v>60.429000000000002</v>
      </c>
      <c r="C156" s="24">
        <v>-6.6620489999999997E-11</v>
      </c>
      <c r="D156" s="24">
        <v>60.52</v>
      </c>
    </row>
    <row r="157" spans="1:4" x14ac:dyDescent="0.25">
      <c r="A157" s="24">
        <v>5.6843419999999999E-12</v>
      </c>
      <c r="B157" s="24">
        <v>60.835999999999999</v>
      </c>
      <c r="C157" s="24">
        <v>-6.5256240000000003E-11</v>
      </c>
      <c r="D157" s="24">
        <v>60.93</v>
      </c>
    </row>
    <row r="158" spans="1:4" x14ac:dyDescent="0.25">
      <c r="A158" s="24">
        <v>2.9558579999999999E-12</v>
      </c>
      <c r="B158" s="24">
        <v>61.241</v>
      </c>
      <c r="C158" s="24">
        <v>-6.6393110000000002E-11</v>
      </c>
      <c r="D158" s="24">
        <v>61.338999999999999</v>
      </c>
    </row>
    <row r="159" spans="1:4" x14ac:dyDescent="0.25">
      <c r="A159" s="24">
        <v>3.8653519999999998E-12</v>
      </c>
      <c r="B159" s="24">
        <v>61.646999999999998</v>
      </c>
      <c r="C159" s="24">
        <v>-7.1622709999999995E-11</v>
      </c>
      <c r="D159" s="24">
        <v>61.747</v>
      </c>
    </row>
    <row r="160" spans="1:4" x14ac:dyDescent="0.25">
      <c r="A160" s="24">
        <v>4.7748469999999999E-12</v>
      </c>
      <c r="B160" s="24">
        <v>62.055</v>
      </c>
      <c r="C160" s="24">
        <v>-7.0940589999999994E-11</v>
      </c>
      <c r="D160" s="24">
        <v>62.155000000000001</v>
      </c>
    </row>
    <row r="161" spans="1:4" x14ac:dyDescent="0.25">
      <c r="A161" s="24">
        <v>5.6843419999999999E-12</v>
      </c>
      <c r="B161" s="24">
        <v>62.46</v>
      </c>
      <c r="C161" s="24">
        <v>-7.1622709999999995E-11</v>
      </c>
      <c r="D161" s="24">
        <v>62.563000000000002</v>
      </c>
    </row>
    <row r="162" spans="1:4" x14ac:dyDescent="0.25">
      <c r="A162" s="24">
        <v>4.0927259999999998E-12</v>
      </c>
      <c r="B162" s="24">
        <v>62.866</v>
      </c>
      <c r="C162" s="24">
        <v>-6.2755130000000005E-11</v>
      </c>
      <c r="D162" s="24">
        <v>62.970999999999997</v>
      </c>
    </row>
    <row r="163" spans="1:4" x14ac:dyDescent="0.25">
      <c r="A163" s="24">
        <v>4.3200999999999997E-12</v>
      </c>
      <c r="B163" s="24">
        <v>63.273000000000003</v>
      </c>
      <c r="C163" s="24">
        <v>-6.752998E-11</v>
      </c>
      <c r="D163" s="24">
        <v>63.378</v>
      </c>
    </row>
    <row r="164" spans="1:4" x14ac:dyDescent="0.25">
      <c r="A164" s="24">
        <v>4.3200999999999997E-12</v>
      </c>
      <c r="B164" s="24">
        <v>63.682000000000002</v>
      </c>
      <c r="C164" s="24">
        <v>-6.8439479999999995E-11</v>
      </c>
      <c r="D164" s="24">
        <v>63.786999999999999</v>
      </c>
    </row>
    <row r="165" spans="1:4" x14ac:dyDescent="0.25">
      <c r="A165" s="24">
        <v>5.2295949999999998E-12</v>
      </c>
      <c r="B165" s="24">
        <v>64.088999999999999</v>
      </c>
      <c r="C165" s="24">
        <v>-7.0485839999999996E-11</v>
      </c>
      <c r="D165" s="24">
        <v>64.194999999999993</v>
      </c>
    </row>
    <row r="166" spans="1:4" x14ac:dyDescent="0.25">
      <c r="A166" s="24">
        <v>6.1390890000000001E-12</v>
      </c>
      <c r="B166" s="24">
        <v>64.497</v>
      </c>
      <c r="C166" s="24">
        <v>-6.6620489999999997E-11</v>
      </c>
      <c r="D166" s="24">
        <v>64.602999999999994</v>
      </c>
    </row>
    <row r="167" spans="1:4" x14ac:dyDescent="0.25">
      <c r="A167" s="24">
        <v>3.8653519999999998E-12</v>
      </c>
      <c r="B167" s="24">
        <v>64.906000000000006</v>
      </c>
      <c r="C167" s="24">
        <v>-6.5710990000000001E-11</v>
      </c>
      <c r="D167" s="24">
        <v>65.010999999999996</v>
      </c>
    </row>
    <row r="168" spans="1:4" x14ac:dyDescent="0.25">
      <c r="A168" s="24">
        <v>1.591616E-12</v>
      </c>
      <c r="B168" s="24">
        <v>65.313000000000002</v>
      </c>
      <c r="C168" s="24">
        <v>-6.230039E-11</v>
      </c>
      <c r="D168" s="24">
        <v>65.418000000000006</v>
      </c>
    </row>
    <row r="169" spans="1:4" x14ac:dyDescent="0.25">
      <c r="A169" s="24">
        <v>4.0927259999999998E-12</v>
      </c>
      <c r="B169" s="24">
        <v>65.72</v>
      </c>
      <c r="C169" s="24">
        <v>-6.7984729999999998E-11</v>
      </c>
      <c r="D169" s="24">
        <v>65.825999999999993</v>
      </c>
    </row>
    <row r="170" spans="1:4" x14ac:dyDescent="0.25">
      <c r="A170" s="24">
        <v>9.3223210000000004E-12</v>
      </c>
      <c r="B170" s="24">
        <v>66.126000000000005</v>
      </c>
      <c r="C170" s="24">
        <v>-6.6393110000000002E-11</v>
      </c>
      <c r="D170" s="24">
        <v>66.234999999999999</v>
      </c>
    </row>
    <row r="171" spans="1:4" x14ac:dyDescent="0.25">
      <c r="A171" s="24">
        <v>5.9117159999999999E-12</v>
      </c>
      <c r="B171" s="24">
        <v>66.534999999999997</v>
      </c>
      <c r="C171" s="24">
        <v>-6.9803719999999996E-11</v>
      </c>
      <c r="D171" s="24">
        <v>66.643000000000001</v>
      </c>
    </row>
    <row r="172" spans="1:4" x14ac:dyDescent="0.25">
      <c r="A172" s="24">
        <v>3.8653519999999998E-12</v>
      </c>
      <c r="B172" s="24">
        <v>66.941000000000003</v>
      </c>
      <c r="C172" s="24">
        <v>-6.9348969999999998E-11</v>
      </c>
      <c r="D172" s="24">
        <v>67.05</v>
      </c>
    </row>
    <row r="173" spans="1:4" x14ac:dyDescent="0.25">
      <c r="A173" s="24">
        <v>2.2737369999999998E-12</v>
      </c>
      <c r="B173" s="24">
        <v>67.347999999999999</v>
      </c>
      <c r="C173" s="24">
        <v>-6.4119379999999998E-11</v>
      </c>
      <c r="D173" s="24">
        <v>67.457999999999998</v>
      </c>
    </row>
    <row r="174" spans="1:4" x14ac:dyDescent="0.25">
      <c r="A174" s="24">
        <v>5.6843419999999999E-12</v>
      </c>
      <c r="B174" s="24">
        <v>67.756</v>
      </c>
      <c r="C174" s="24">
        <v>-7.0940589999999994E-11</v>
      </c>
      <c r="D174" s="24">
        <v>67.864000000000004</v>
      </c>
    </row>
    <row r="175" spans="1:4" x14ac:dyDescent="0.25">
      <c r="A175" s="24">
        <v>1.591616E-12</v>
      </c>
      <c r="B175" s="24">
        <v>68.164000000000001</v>
      </c>
      <c r="C175" s="24">
        <v>-6.7984729999999998E-11</v>
      </c>
      <c r="D175" s="24">
        <v>68.272000000000006</v>
      </c>
    </row>
    <row r="176" spans="1:4" x14ac:dyDescent="0.25">
      <c r="A176" s="24">
        <v>4.0927259999999998E-12</v>
      </c>
      <c r="B176" s="24">
        <v>68.569999999999993</v>
      </c>
      <c r="C176" s="24">
        <v>-7.3669069999999996E-11</v>
      </c>
      <c r="D176" s="24">
        <v>68.679000000000002</v>
      </c>
    </row>
    <row r="177" spans="1:4" x14ac:dyDescent="0.25">
      <c r="A177" s="24">
        <v>3.4106050000000001E-12</v>
      </c>
      <c r="B177" s="24">
        <v>68.977000000000004</v>
      </c>
      <c r="C177" s="24">
        <v>-6.6165739999999999E-11</v>
      </c>
      <c r="D177" s="24">
        <v>69.085999999999999</v>
      </c>
    </row>
    <row r="178" spans="1:4" x14ac:dyDescent="0.25">
      <c r="A178" s="24">
        <v>3.4106050000000001E-12</v>
      </c>
      <c r="B178" s="24">
        <v>69.384</v>
      </c>
      <c r="C178" s="24">
        <v>-6.6393110000000002E-11</v>
      </c>
      <c r="D178" s="24">
        <v>69.494</v>
      </c>
    </row>
    <row r="179" spans="1:4" x14ac:dyDescent="0.25">
      <c r="A179" s="24">
        <v>2.9558579999999999E-12</v>
      </c>
      <c r="B179" s="24">
        <v>69.792000000000002</v>
      </c>
      <c r="C179" s="24">
        <v>-6.1390890000000004E-11</v>
      </c>
      <c r="D179" s="24">
        <v>69.902000000000001</v>
      </c>
    </row>
    <row r="180" spans="1:4" x14ac:dyDescent="0.25">
      <c r="A180" s="24">
        <v>8.1854519999999996E-12</v>
      </c>
      <c r="B180" s="24">
        <v>70.197999999999993</v>
      </c>
      <c r="C180" s="24">
        <v>-5.3660189999999999E-11</v>
      </c>
      <c r="D180" s="24">
        <v>70.31</v>
      </c>
    </row>
    <row r="181" spans="1:4" x14ac:dyDescent="0.25">
      <c r="A181" s="24">
        <v>5.6843419999999999E-12</v>
      </c>
      <c r="B181" s="24">
        <v>70.602999999999994</v>
      </c>
      <c r="C181" s="24">
        <v>-6.0026650000000003E-11</v>
      </c>
      <c r="D181" s="24">
        <v>70.718999999999994</v>
      </c>
    </row>
    <row r="182" spans="1:4" x14ac:dyDescent="0.25">
      <c r="A182" s="24">
        <v>4.5474739999999997E-12</v>
      </c>
      <c r="B182" s="24">
        <v>71.010999999999996</v>
      </c>
      <c r="C182" s="24">
        <v>-7.2759580000000006E-11</v>
      </c>
      <c r="D182" s="24">
        <v>71.126999999999995</v>
      </c>
    </row>
    <row r="183" spans="1:4" x14ac:dyDescent="0.25">
      <c r="A183" s="24">
        <v>3.4106050000000001E-12</v>
      </c>
      <c r="B183" s="24">
        <v>71.418000000000006</v>
      </c>
      <c r="C183" s="24">
        <v>-6.752998E-11</v>
      </c>
      <c r="D183" s="24">
        <v>71.536000000000001</v>
      </c>
    </row>
    <row r="184" spans="1:4" x14ac:dyDescent="0.25">
      <c r="A184" s="24">
        <v>4.5474739999999997E-12</v>
      </c>
      <c r="B184" s="24">
        <v>71.825999999999993</v>
      </c>
      <c r="C184" s="24">
        <v>-6.4801499999999998E-11</v>
      </c>
      <c r="D184" s="24">
        <v>71.941999999999993</v>
      </c>
    </row>
    <row r="185" spans="1:4" x14ac:dyDescent="0.25">
      <c r="A185" s="24">
        <v>7.7307050000000002E-12</v>
      </c>
      <c r="B185" s="24">
        <v>72.233999999999995</v>
      </c>
      <c r="C185" s="24">
        <v>-6.6847859999999999E-11</v>
      </c>
      <c r="D185" s="24">
        <v>72.352000000000004</v>
      </c>
    </row>
    <row r="186" spans="1:4" x14ac:dyDescent="0.25">
      <c r="A186" s="24">
        <v>2.9558579999999999E-12</v>
      </c>
      <c r="B186" s="24">
        <v>72.64</v>
      </c>
      <c r="C186" s="24">
        <v>-6.7075230000000002E-11</v>
      </c>
      <c r="D186" s="24">
        <v>72.760999999999996</v>
      </c>
    </row>
    <row r="187" spans="1:4" x14ac:dyDescent="0.25">
      <c r="A187" s="24">
        <v>1.8189889999999999E-12</v>
      </c>
      <c r="B187" s="24">
        <v>73.048000000000002</v>
      </c>
      <c r="C187" s="24">
        <v>-6.230039E-11</v>
      </c>
      <c r="D187" s="24">
        <v>73.167000000000002</v>
      </c>
    </row>
    <row r="188" spans="1:4" x14ac:dyDescent="0.25">
      <c r="A188" s="24">
        <v>5.9117159999999999E-12</v>
      </c>
      <c r="B188" s="24">
        <v>73.453999999999994</v>
      </c>
      <c r="C188" s="24">
        <v>-7.4351189999999996E-11</v>
      </c>
      <c r="D188" s="24">
        <v>73.572999999999993</v>
      </c>
    </row>
    <row r="189" spans="1:4" x14ac:dyDescent="0.25">
      <c r="A189" s="24">
        <v>3.4106050000000001E-12</v>
      </c>
      <c r="B189" s="24">
        <v>73.861000000000004</v>
      </c>
      <c r="C189" s="24">
        <v>-7.5942810000000005E-11</v>
      </c>
      <c r="D189" s="24">
        <v>73.98</v>
      </c>
    </row>
    <row r="190" spans="1:4" x14ac:dyDescent="0.25">
      <c r="A190" s="24">
        <v>3.1832310000000001E-12</v>
      </c>
      <c r="B190" s="24">
        <v>74.268000000000001</v>
      </c>
      <c r="C190" s="24">
        <v>-6.5028870000000001E-11</v>
      </c>
      <c r="D190" s="24">
        <v>74.388000000000005</v>
      </c>
    </row>
    <row r="191" spans="1:4" x14ac:dyDescent="0.25">
      <c r="A191" s="24">
        <v>3.8653519999999998E-12</v>
      </c>
      <c r="B191" s="24">
        <v>74.674999999999997</v>
      </c>
      <c r="C191" s="24">
        <v>-7.1395329999999999E-11</v>
      </c>
      <c r="D191" s="24">
        <v>74.796000000000006</v>
      </c>
    </row>
    <row r="192" spans="1:4" x14ac:dyDescent="0.25">
      <c r="A192" s="24">
        <v>5.9117159999999999E-12</v>
      </c>
      <c r="B192" s="24">
        <v>75.084000000000003</v>
      </c>
      <c r="C192" s="24">
        <v>-7.8443920000000004E-11</v>
      </c>
      <c r="D192" s="24">
        <v>75.204999999999998</v>
      </c>
    </row>
    <row r="193" spans="1:4" x14ac:dyDescent="0.25">
      <c r="A193" s="24">
        <v>3.8653519999999998E-12</v>
      </c>
      <c r="B193" s="24">
        <v>75.489999999999995</v>
      </c>
      <c r="C193" s="24">
        <v>-6.1390890000000004E-11</v>
      </c>
      <c r="D193" s="24">
        <v>75.611000000000004</v>
      </c>
    </row>
    <row r="194" spans="1:4" x14ac:dyDescent="0.25">
      <c r="A194" s="24">
        <v>8.1854519999999996E-12</v>
      </c>
      <c r="B194" s="24">
        <v>75.897000000000006</v>
      </c>
      <c r="C194" s="24">
        <v>-8.3673510000000004E-11</v>
      </c>
      <c r="D194" s="24">
        <v>76.018000000000001</v>
      </c>
    </row>
    <row r="195" spans="1:4" x14ac:dyDescent="0.25">
      <c r="A195" s="24">
        <v>6.1390890000000001E-12</v>
      </c>
      <c r="B195" s="24">
        <v>76.305000000000007</v>
      </c>
      <c r="C195" s="24">
        <v>-6.7984729999999998E-11</v>
      </c>
      <c r="D195" s="24">
        <v>76.424999999999997</v>
      </c>
    </row>
    <row r="196" spans="1:4" x14ac:dyDescent="0.25">
      <c r="A196" s="24">
        <v>4.3200999999999997E-12</v>
      </c>
      <c r="B196" s="24">
        <v>76.712999999999994</v>
      </c>
      <c r="C196" s="24">
        <v>-6.4346750000000001E-11</v>
      </c>
      <c r="D196" s="24">
        <v>76.831999999999994</v>
      </c>
    </row>
    <row r="197" spans="1:4" x14ac:dyDescent="0.25">
      <c r="A197" s="24">
        <v>6.1390890000000001E-12</v>
      </c>
      <c r="B197" s="24">
        <v>77.122</v>
      </c>
      <c r="C197" s="24">
        <v>-6.7984729999999998E-11</v>
      </c>
      <c r="D197" s="24">
        <v>77.236999999999995</v>
      </c>
    </row>
    <row r="198" spans="1:4" x14ac:dyDescent="0.25">
      <c r="A198" s="24">
        <v>7.0485840000000001E-12</v>
      </c>
      <c r="B198" s="24">
        <v>77.531000000000006</v>
      </c>
      <c r="C198" s="24">
        <v>-6.7984729999999998E-11</v>
      </c>
      <c r="D198" s="24">
        <v>77.644999999999996</v>
      </c>
    </row>
    <row r="199" spans="1:4" x14ac:dyDescent="0.25">
      <c r="A199" s="24">
        <v>8.4128259999999995E-12</v>
      </c>
      <c r="B199" s="24">
        <v>77.936999999999998</v>
      </c>
      <c r="C199" s="24">
        <v>-6.9803719999999996E-11</v>
      </c>
      <c r="D199" s="24">
        <v>78.051000000000002</v>
      </c>
    </row>
    <row r="200" spans="1:4" x14ac:dyDescent="0.25">
      <c r="A200" s="24">
        <v>7.9580790000000002E-12</v>
      </c>
      <c r="B200" s="24">
        <v>78.344999999999999</v>
      </c>
      <c r="C200" s="24">
        <v>-6.1845640000000002E-11</v>
      </c>
      <c r="D200" s="24">
        <v>78.457999999999998</v>
      </c>
    </row>
    <row r="201" spans="1:4" x14ac:dyDescent="0.25">
      <c r="A201" s="24">
        <v>4.5474739999999997E-12</v>
      </c>
      <c r="B201" s="24">
        <v>78.753</v>
      </c>
      <c r="C201" s="24">
        <v>-6.5256240000000003E-11</v>
      </c>
      <c r="D201" s="24">
        <v>78.867000000000004</v>
      </c>
    </row>
    <row r="202" spans="1:4" x14ac:dyDescent="0.25">
      <c r="A202" s="24">
        <v>7.9580790000000002E-12</v>
      </c>
      <c r="B202" s="24">
        <v>79.161000000000001</v>
      </c>
      <c r="C202" s="24">
        <v>-6.298251E-11</v>
      </c>
      <c r="D202" s="24">
        <v>79.277000000000001</v>
      </c>
    </row>
    <row r="203" spans="1:4" x14ac:dyDescent="0.25">
      <c r="A203" s="24">
        <v>4.7748469999999999E-12</v>
      </c>
      <c r="B203" s="24">
        <v>79.567999999999998</v>
      </c>
      <c r="C203" s="24">
        <v>-6.8439479999999995E-11</v>
      </c>
      <c r="D203" s="24">
        <v>79.683999999999997</v>
      </c>
    </row>
    <row r="204" spans="1:4" x14ac:dyDescent="0.25">
      <c r="A204" s="24">
        <v>7.2759579999999993E-12</v>
      </c>
      <c r="B204" s="24">
        <v>79.974999999999994</v>
      </c>
      <c r="C204" s="24">
        <v>-7.1622709999999995E-11</v>
      </c>
      <c r="D204" s="24">
        <v>80.093000000000004</v>
      </c>
    </row>
    <row r="205" spans="1:4" x14ac:dyDescent="0.25">
      <c r="A205" s="24">
        <v>6.8212100000000002E-12</v>
      </c>
      <c r="B205" s="24">
        <v>80.382000000000005</v>
      </c>
      <c r="C205" s="24">
        <v>-6.4346750000000001E-11</v>
      </c>
      <c r="D205" s="24">
        <v>80.501999999999995</v>
      </c>
    </row>
    <row r="206" spans="1:4" x14ac:dyDescent="0.25">
      <c r="A206" s="24">
        <v>4.3200999999999997E-12</v>
      </c>
      <c r="B206" s="24">
        <v>80.789000000000001</v>
      </c>
      <c r="C206" s="24">
        <v>-6.1845640000000002E-11</v>
      </c>
      <c r="D206" s="24">
        <v>80.908000000000001</v>
      </c>
    </row>
    <row r="207" spans="1:4" x14ac:dyDescent="0.25">
      <c r="A207" s="24">
        <v>5.9117159999999999E-12</v>
      </c>
      <c r="B207" s="24">
        <v>81.194999999999993</v>
      </c>
      <c r="C207" s="24">
        <v>-7.1395329999999999E-11</v>
      </c>
      <c r="D207" s="24">
        <v>81.314999999999998</v>
      </c>
    </row>
    <row r="208" spans="1:4" x14ac:dyDescent="0.25">
      <c r="A208" s="24">
        <v>8.6401999999999995E-12</v>
      </c>
      <c r="B208" s="24">
        <v>81.602000000000004</v>
      </c>
      <c r="C208" s="24">
        <v>-6.752998E-11</v>
      </c>
      <c r="D208" s="24">
        <v>81.721999999999994</v>
      </c>
    </row>
    <row r="209" spans="1:4" x14ac:dyDescent="0.25">
      <c r="A209" s="24">
        <v>4.3200999999999997E-12</v>
      </c>
      <c r="B209" s="24">
        <v>82.007999999999996</v>
      </c>
      <c r="C209" s="24">
        <v>-7.5488059999999994E-11</v>
      </c>
      <c r="D209" s="24">
        <v>82.13</v>
      </c>
    </row>
    <row r="210" spans="1:4" x14ac:dyDescent="0.25">
      <c r="A210" s="24">
        <v>3.8653519999999998E-12</v>
      </c>
      <c r="B210" s="24">
        <v>82.415999999999997</v>
      </c>
      <c r="C210" s="24">
        <v>-7.0940589999999994E-11</v>
      </c>
      <c r="D210" s="24">
        <v>82.54</v>
      </c>
    </row>
    <row r="211" spans="1:4" x14ac:dyDescent="0.25">
      <c r="A211" s="24">
        <v>9.0949469999999998E-13</v>
      </c>
      <c r="B211" s="24">
        <v>82.822000000000003</v>
      </c>
      <c r="C211" s="24">
        <v>-7.3669069999999996E-11</v>
      </c>
      <c r="D211" s="24">
        <v>82.95</v>
      </c>
    </row>
    <row r="212" spans="1:4" x14ac:dyDescent="0.25">
      <c r="A212" s="24">
        <v>5.2295949999999998E-12</v>
      </c>
      <c r="B212" s="24">
        <v>83.227999999999994</v>
      </c>
      <c r="C212" s="24">
        <v>-7.1395329999999999E-11</v>
      </c>
      <c r="D212" s="24">
        <v>83.358999999999995</v>
      </c>
    </row>
    <row r="213" spans="1:4" x14ac:dyDescent="0.25">
      <c r="A213" s="24">
        <v>5.6843419999999999E-12</v>
      </c>
      <c r="B213" s="24">
        <v>83.635000000000005</v>
      </c>
      <c r="C213" s="24">
        <v>-6.2527760000000002E-11</v>
      </c>
      <c r="D213" s="24">
        <v>83.766000000000005</v>
      </c>
    </row>
    <row r="214" spans="1:4" x14ac:dyDescent="0.25">
      <c r="A214" s="24">
        <v>4.0927259999999998E-12</v>
      </c>
      <c r="B214" s="24">
        <v>84.043000000000006</v>
      </c>
      <c r="C214" s="24">
        <v>-6.82121E-11</v>
      </c>
      <c r="D214" s="24">
        <v>84.177000000000007</v>
      </c>
    </row>
    <row r="215" spans="1:4" x14ac:dyDescent="0.25">
      <c r="A215" s="24">
        <v>2.9558579999999999E-12</v>
      </c>
      <c r="B215" s="24">
        <v>84.448999999999998</v>
      </c>
      <c r="C215" s="24">
        <v>-7.5715429999999997E-11</v>
      </c>
      <c r="D215" s="24">
        <v>84.584000000000003</v>
      </c>
    </row>
    <row r="216" spans="1:4" x14ac:dyDescent="0.25">
      <c r="A216" s="24">
        <v>3.1832310000000001E-12</v>
      </c>
      <c r="B216" s="24">
        <v>84.856999999999999</v>
      </c>
      <c r="C216" s="24">
        <v>-6.889422E-11</v>
      </c>
      <c r="D216" s="24">
        <v>84.992999999999995</v>
      </c>
    </row>
    <row r="217" spans="1:4" x14ac:dyDescent="0.25">
      <c r="A217" s="24">
        <v>4.0927259999999998E-12</v>
      </c>
      <c r="B217" s="24">
        <v>85.263999999999996</v>
      </c>
      <c r="C217" s="24">
        <v>-6.7075230000000002E-11</v>
      </c>
      <c r="D217" s="24">
        <v>85.402000000000001</v>
      </c>
    </row>
    <row r="218" spans="1:4" x14ac:dyDescent="0.25">
      <c r="A218" s="24">
        <v>5.456968E-12</v>
      </c>
      <c r="B218" s="24">
        <v>85.671999999999997</v>
      </c>
      <c r="C218" s="24"/>
      <c r="D218" s="24"/>
    </row>
    <row r="219" spans="1:4" x14ac:dyDescent="0.25">
      <c r="A219" s="24">
        <v>2.50111E-12</v>
      </c>
      <c r="B219" s="24">
        <v>86.076999999999998</v>
      </c>
      <c r="C219" s="24"/>
      <c r="D219" s="24"/>
    </row>
    <row r="220" spans="1:4" x14ac:dyDescent="0.25">
      <c r="A220" s="24">
        <v>4.3200999999999997E-12</v>
      </c>
      <c r="B220" s="24">
        <v>86.483999999999995</v>
      </c>
      <c r="C220" s="24"/>
      <c r="D220" s="24"/>
    </row>
    <row r="221" spans="1:4" x14ac:dyDescent="0.25">
      <c r="A221" s="24">
        <v>3.4106050000000001E-12</v>
      </c>
      <c r="B221" s="24">
        <v>86.891999999999996</v>
      </c>
      <c r="C221" s="24"/>
      <c r="D221" s="24"/>
    </row>
    <row r="222" spans="1:4" x14ac:dyDescent="0.25">
      <c r="A222" s="24">
        <v>-2.2737369999999998E-13</v>
      </c>
      <c r="B222" s="24">
        <v>87.301000000000002</v>
      </c>
      <c r="C222" s="24"/>
      <c r="D222" s="24"/>
    </row>
    <row r="223" spans="1:4" x14ac:dyDescent="0.25">
      <c r="A223" s="24">
        <v>2.2737369999999998E-12</v>
      </c>
      <c r="B223" s="24">
        <v>87.706999999999994</v>
      </c>
      <c r="C223" s="24"/>
      <c r="D223" s="24"/>
    </row>
    <row r="224" spans="1:4" x14ac:dyDescent="0.25">
      <c r="A224" s="24">
        <v>3.6379789999999996E-12</v>
      </c>
      <c r="B224" s="24">
        <v>88.113</v>
      </c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4.4774342785714257E-12</v>
      </c>
      <c r="B7" s="25">
        <f>STDEV(A9:A1000)</f>
        <v>2.7864014643991432E-12</v>
      </c>
      <c r="C7" s="26">
        <f>AVERAGE(C9:C1000)</f>
        <v>-9.8337498151658819E-11</v>
      </c>
      <c r="D7" s="25">
        <f>STDEV(C9:C1000)</f>
        <v>6.1865206313365885E-12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41">
        <v>2.2055250000000001E-11</v>
      </c>
      <c r="B9" s="24">
        <v>0.32200000000000001</v>
      </c>
      <c r="C9" s="24">
        <v>-9.0267349999999997E-11</v>
      </c>
      <c r="D9" s="24">
        <v>0.3199997</v>
      </c>
    </row>
    <row r="10" spans="1:4" x14ac:dyDescent="0.25">
      <c r="A10" s="24">
        <v>1.6143530000000001E-11</v>
      </c>
      <c r="B10" s="24">
        <v>1.0089999999999999</v>
      </c>
      <c r="C10" s="24">
        <v>-9.4814819999999997E-11</v>
      </c>
      <c r="D10" s="24">
        <v>1.0069999999999999</v>
      </c>
    </row>
    <row r="11" spans="1:4" x14ac:dyDescent="0.25">
      <c r="A11" s="24">
        <v>2.50111E-12</v>
      </c>
      <c r="B11" s="24">
        <v>1.417</v>
      </c>
      <c r="C11" s="24">
        <v>-8.5037750000000004E-11</v>
      </c>
      <c r="D11" s="24">
        <v>1.415</v>
      </c>
    </row>
    <row r="12" spans="1:4" x14ac:dyDescent="0.25">
      <c r="A12" s="24">
        <v>1.4551920000000001E-11</v>
      </c>
      <c r="B12" s="24">
        <v>1.825</v>
      </c>
      <c r="C12" s="24">
        <v>-9.8452799999999994E-11</v>
      </c>
      <c r="D12" s="24">
        <v>1.8240000000000001</v>
      </c>
    </row>
    <row r="13" spans="1:4" x14ac:dyDescent="0.25">
      <c r="A13" s="24">
        <v>6.8212100000000002E-12</v>
      </c>
      <c r="B13" s="24">
        <v>2.2330000000000001</v>
      </c>
      <c r="C13" s="24">
        <v>-9.2995829999999999E-11</v>
      </c>
      <c r="D13" s="24">
        <v>2.2320000000000002</v>
      </c>
    </row>
    <row r="14" spans="1:4" x14ac:dyDescent="0.25">
      <c r="A14" s="24">
        <v>7.7307050000000002E-12</v>
      </c>
      <c r="B14" s="24">
        <v>2.641</v>
      </c>
      <c r="C14" s="24">
        <v>-9.8225430000000005E-11</v>
      </c>
      <c r="D14" s="24">
        <v>2.6440000000000001</v>
      </c>
    </row>
    <row r="15" spans="1:4" x14ac:dyDescent="0.25">
      <c r="A15" s="24">
        <v>5.2295949999999998E-12</v>
      </c>
      <c r="B15" s="24">
        <v>3.048</v>
      </c>
      <c r="C15" s="24">
        <v>-9.9362300000000003E-11</v>
      </c>
      <c r="D15" s="24">
        <v>3.052</v>
      </c>
    </row>
    <row r="16" spans="1:4" x14ac:dyDescent="0.25">
      <c r="A16" s="24">
        <v>6.593837E-12</v>
      </c>
      <c r="B16" s="24">
        <v>3.4550000000000001</v>
      </c>
      <c r="C16" s="24">
        <v>-9.1631589999999998E-11</v>
      </c>
      <c r="D16" s="24">
        <v>3.46</v>
      </c>
    </row>
    <row r="17" spans="1:4" x14ac:dyDescent="0.25">
      <c r="A17" s="24">
        <v>6.1390890000000001E-12</v>
      </c>
      <c r="B17" s="24">
        <v>3.8620000000000001</v>
      </c>
      <c r="C17" s="24">
        <v>-9.3450579999999997E-11</v>
      </c>
      <c r="D17" s="24">
        <v>3.8660000000000001</v>
      </c>
    </row>
    <row r="18" spans="1:4" x14ac:dyDescent="0.25">
      <c r="A18" s="24">
        <v>4.0927259999999998E-12</v>
      </c>
      <c r="B18" s="24">
        <v>4.2709999999999999</v>
      </c>
      <c r="C18" s="24">
        <v>-9.0722099999999995E-11</v>
      </c>
      <c r="D18" s="24">
        <v>4.2750000000000004</v>
      </c>
    </row>
    <row r="19" spans="1:4" x14ac:dyDescent="0.25">
      <c r="A19" s="24">
        <v>4.0927259999999998E-12</v>
      </c>
      <c r="B19" s="24">
        <v>4.6769999999999996</v>
      </c>
      <c r="C19" s="24">
        <v>-1.05274E-10</v>
      </c>
      <c r="D19" s="24">
        <v>4.6829999999999998</v>
      </c>
    </row>
    <row r="20" spans="1:4" x14ac:dyDescent="0.25">
      <c r="A20" s="24">
        <v>8.8675730000000005E-12</v>
      </c>
      <c r="B20" s="24">
        <v>5.0839999999999996</v>
      </c>
      <c r="C20" s="24">
        <v>-9.049472E-11</v>
      </c>
      <c r="D20" s="24">
        <v>5.09</v>
      </c>
    </row>
    <row r="21" spans="1:4" x14ac:dyDescent="0.25">
      <c r="A21" s="24">
        <v>5.456968E-12</v>
      </c>
      <c r="B21" s="24">
        <v>5.4909999999999997</v>
      </c>
      <c r="C21" s="24">
        <v>-9.2995829999999999E-11</v>
      </c>
      <c r="D21" s="24">
        <v>5.4969999999999999</v>
      </c>
    </row>
    <row r="22" spans="1:4" x14ac:dyDescent="0.25">
      <c r="A22" s="24">
        <v>4.7748469999999999E-12</v>
      </c>
      <c r="B22" s="24">
        <v>5.8970000000000002</v>
      </c>
      <c r="C22" s="24">
        <v>-8.8903109999999997E-11</v>
      </c>
      <c r="D22" s="24">
        <v>5.9039999999999999</v>
      </c>
    </row>
    <row r="23" spans="1:4" x14ac:dyDescent="0.25">
      <c r="A23" s="24">
        <v>1.364242E-12</v>
      </c>
      <c r="B23" s="24">
        <v>6.306</v>
      </c>
      <c r="C23" s="24">
        <v>-1.105036E-10</v>
      </c>
      <c r="D23" s="24">
        <v>6.3109999999999999</v>
      </c>
    </row>
    <row r="24" spans="1:4" x14ac:dyDescent="0.25">
      <c r="A24" s="24">
        <v>7.2759579999999993E-12</v>
      </c>
      <c r="B24" s="24">
        <v>6.7130000000000001</v>
      </c>
      <c r="C24" s="24">
        <v>-9.6861190000000004E-11</v>
      </c>
      <c r="D24" s="24">
        <v>6.7160000000000002</v>
      </c>
    </row>
    <row r="25" spans="1:4" x14ac:dyDescent="0.25">
      <c r="A25" s="24">
        <v>5.0022209999999998E-12</v>
      </c>
      <c r="B25" s="24">
        <v>7.12</v>
      </c>
      <c r="C25" s="24">
        <v>-1.0618350000000001E-10</v>
      </c>
      <c r="D25" s="24">
        <v>7.1230000000000002</v>
      </c>
    </row>
    <row r="26" spans="1:4" x14ac:dyDescent="0.25">
      <c r="A26" s="24">
        <v>4.5474739999999997E-12</v>
      </c>
      <c r="B26" s="24">
        <v>7.5270000000000001</v>
      </c>
      <c r="C26" s="24">
        <v>-9.9362300000000003E-11</v>
      </c>
      <c r="D26" s="24">
        <v>7.5309999999999997</v>
      </c>
    </row>
    <row r="27" spans="1:4" x14ac:dyDescent="0.25">
      <c r="A27" s="24">
        <v>4.5474739999999997E-12</v>
      </c>
      <c r="B27" s="24">
        <v>7.9359999999999999</v>
      </c>
      <c r="C27" s="24">
        <v>-1.014087E-10</v>
      </c>
      <c r="D27" s="24">
        <v>7.9390000000000001</v>
      </c>
    </row>
    <row r="28" spans="1:4" x14ac:dyDescent="0.25">
      <c r="A28" s="24">
        <v>5.9117159999999999E-12</v>
      </c>
      <c r="B28" s="24">
        <v>8.3439999999999994</v>
      </c>
      <c r="C28" s="24">
        <v>-1.023182E-10</v>
      </c>
      <c r="D28" s="24">
        <v>8.3450000000000006</v>
      </c>
    </row>
    <row r="29" spans="1:4" x14ac:dyDescent="0.25">
      <c r="A29" s="24">
        <v>6.1390890000000001E-12</v>
      </c>
      <c r="B29" s="24">
        <v>8.7520000000000007</v>
      </c>
      <c r="C29" s="24">
        <v>-9.117684E-11</v>
      </c>
      <c r="D29" s="24">
        <v>8.7539999999999996</v>
      </c>
    </row>
    <row r="30" spans="1:4" x14ac:dyDescent="0.25">
      <c r="A30" s="24">
        <v>5.9117159999999999E-12</v>
      </c>
      <c r="B30" s="24">
        <v>9.1590000000000007</v>
      </c>
      <c r="C30" s="24">
        <v>-9.6633809999999996E-11</v>
      </c>
      <c r="D30" s="24">
        <v>9.1620000000000008</v>
      </c>
    </row>
    <row r="31" spans="1:4" x14ac:dyDescent="0.25">
      <c r="A31" s="24">
        <v>5.2295949999999998E-12</v>
      </c>
      <c r="B31" s="24">
        <v>9.5649999999999995</v>
      </c>
      <c r="C31" s="24">
        <v>-8.8675730000000001E-11</v>
      </c>
      <c r="D31" s="24">
        <v>9.5709999999999997</v>
      </c>
    </row>
    <row r="32" spans="1:4" x14ac:dyDescent="0.25">
      <c r="A32" s="24">
        <v>8.1854519999999996E-12</v>
      </c>
      <c r="B32" s="24">
        <v>9.9719999999999995</v>
      </c>
      <c r="C32" s="24">
        <v>-1.045919E-10</v>
      </c>
      <c r="D32" s="24">
        <v>9.9789999999999992</v>
      </c>
    </row>
    <row r="33" spans="1:4" x14ac:dyDescent="0.25">
      <c r="A33" s="24">
        <v>2.728484E-12</v>
      </c>
      <c r="B33" s="24">
        <v>10.378</v>
      </c>
      <c r="C33" s="24">
        <v>-9.4360080000000005E-11</v>
      </c>
      <c r="D33" s="24">
        <v>10.388</v>
      </c>
    </row>
    <row r="34" spans="1:4" x14ac:dyDescent="0.25">
      <c r="A34" s="24">
        <v>6.1390890000000001E-12</v>
      </c>
      <c r="B34" s="24">
        <v>10.786</v>
      </c>
      <c r="C34" s="24">
        <v>-9.7088559999999994E-11</v>
      </c>
      <c r="D34" s="24">
        <v>10.795</v>
      </c>
    </row>
    <row r="35" spans="1:4" x14ac:dyDescent="0.25">
      <c r="A35" s="24">
        <v>4.0927259999999998E-12</v>
      </c>
      <c r="B35" s="24">
        <v>11.193</v>
      </c>
      <c r="C35" s="24">
        <v>-9.7998049999999996E-11</v>
      </c>
      <c r="D35" s="24">
        <v>11.204000000000001</v>
      </c>
    </row>
    <row r="36" spans="1:4" x14ac:dyDescent="0.25">
      <c r="A36" s="24">
        <v>6.366463E-12</v>
      </c>
      <c r="B36" s="24">
        <v>11.599</v>
      </c>
      <c r="C36" s="24">
        <v>-9.9589670000000005E-11</v>
      </c>
      <c r="D36" s="24">
        <v>11.615</v>
      </c>
    </row>
    <row r="37" spans="1:4" x14ac:dyDescent="0.25">
      <c r="A37" s="24">
        <v>8.8675730000000005E-12</v>
      </c>
      <c r="B37" s="24">
        <v>12.007</v>
      </c>
      <c r="C37" s="24">
        <v>-1.036824E-10</v>
      </c>
      <c r="D37" s="24">
        <v>12.023999999999999</v>
      </c>
    </row>
    <row r="38" spans="1:4" x14ac:dyDescent="0.25">
      <c r="A38" s="24">
        <v>5.2295949999999998E-12</v>
      </c>
      <c r="B38" s="24">
        <v>12.414</v>
      </c>
      <c r="C38" s="24">
        <v>-1.014087E-10</v>
      </c>
      <c r="D38" s="24">
        <v>12.430999999999999</v>
      </c>
    </row>
    <row r="39" spans="1:4" x14ac:dyDescent="0.25">
      <c r="A39" s="24">
        <v>1.20508E-11</v>
      </c>
      <c r="B39" s="24">
        <v>12.821999999999999</v>
      </c>
      <c r="C39" s="24">
        <v>-8.0945030000000002E-11</v>
      </c>
      <c r="D39" s="24">
        <v>12.837</v>
      </c>
    </row>
    <row r="40" spans="1:4" x14ac:dyDescent="0.25">
      <c r="A40" s="24">
        <v>5.9117159999999999E-12</v>
      </c>
      <c r="B40" s="24">
        <v>13.228</v>
      </c>
      <c r="C40" s="24">
        <v>-9.7088559999999994E-11</v>
      </c>
      <c r="D40" s="24">
        <v>13.244999999999999</v>
      </c>
    </row>
    <row r="41" spans="1:4" x14ac:dyDescent="0.25">
      <c r="A41" s="24">
        <v>5.9117159999999999E-12</v>
      </c>
      <c r="B41" s="24">
        <v>13.635999999999999</v>
      </c>
      <c r="C41" s="24">
        <v>-9.9817039999999995E-11</v>
      </c>
      <c r="D41" s="24">
        <v>13.653</v>
      </c>
    </row>
    <row r="42" spans="1:4" x14ac:dyDescent="0.25">
      <c r="A42" s="24">
        <v>4.7748469999999999E-12</v>
      </c>
      <c r="B42" s="24">
        <v>14.042</v>
      </c>
      <c r="C42" s="24">
        <v>-9.9589670000000005E-11</v>
      </c>
      <c r="D42" s="24">
        <v>14.061</v>
      </c>
    </row>
    <row r="43" spans="1:4" x14ac:dyDescent="0.25">
      <c r="A43" s="24">
        <v>6.366463E-12</v>
      </c>
      <c r="B43" s="24">
        <v>14.45</v>
      </c>
      <c r="C43" s="24">
        <v>-9.5269569999999995E-11</v>
      </c>
      <c r="D43" s="24">
        <v>14.468</v>
      </c>
    </row>
    <row r="44" spans="1:4" x14ac:dyDescent="0.25">
      <c r="A44" s="24">
        <v>6.366463E-12</v>
      </c>
      <c r="B44" s="24">
        <v>14.855</v>
      </c>
      <c r="C44" s="24">
        <v>-9.2541089999999994E-11</v>
      </c>
      <c r="D44" s="24">
        <v>14.875</v>
      </c>
    </row>
    <row r="45" spans="1:4" x14ac:dyDescent="0.25">
      <c r="A45" s="24">
        <v>-2.2737369999999998E-13</v>
      </c>
      <c r="B45" s="24">
        <v>15.262</v>
      </c>
      <c r="C45" s="24">
        <v>-9.8225430000000005E-11</v>
      </c>
      <c r="D45" s="24">
        <v>15.282999999999999</v>
      </c>
    </row>
    <row r="46" spans="1:4" x14ac:dyDescent="0.25">
      <c r="A46" s="24">
        <v>2.9558579999999999E-12</v>
      </c>
      <c r="B46" s="24">
        <v>15.667</v>
      </c>
      <c r="C46" s="24">
        <v>-1.0345500000000001E-10</v>
      </c>
      <c r="D46" s="24">
        <v>15.69</v>
      </c>
    </row>
    <row r="47" spans="1:4" x14ac:dyDescent="0.25">
      <c r="A47" s="24">
        <v>3.4106050000000001E-12</v>
      </c>
      <c r="B47" s="24">
        <v>16.074000000000002</v>
      </c>
      <c r="C47" s="24">
        <v>-1.032276E-10</v>
      </c>
      <c r="D47" s="24">
        <v>16.097999999999999</v>
      </c>
    </row>
    <row r="48" spans="1:4" x14ac:dyDescent="0.25">
      <c r="A48" s="24">
        <v>6.366463E-12</v>
      </c>
      <c r="B48" s="24">
        <v>16.481000000000002</v>
      </c>
      <c r="C48" s="24">
        <v>-8.3218769999999999E-11</v>
      </c>
      <c r="D48" s="24">
        <v>16.513000000000002</v>
      </c>
    </row>
    <row r="49" spans="1:4" x14ac:dyDescent="0.25">
      <c r="A49" s="24">
        <v>4.5474739999999997E-12</v>
      </c>
      <c r="B49" s="24">
        <v>16.888000000000002</v>
      </c>
      <c r="C49" s="24">
        <v>-1.098215E-10</v>
      </c>
      <c r="D49" s="24">
        <v>16.928000000000001</v>
      </c>
    </row>
    <row r="50" spans="1:4" x14ac:dyDescent="0.25">
      <c r="A50" s="24">
        <v>2.50111E-12</v>
      </c>
      <c r="B50" s="24">
        <v>17.294</v>
      </c>
      <c r="C50" s="24">
        <v>-9.5724320000000006E-11</v>
      </c>
      <c r="D50" s="24">
        <v>17.337</v>
      </c>
    </row>
    <row r="51" spans="1:4" x14ac:dyDescent="0.25">
      <c r="A51" s="24">
        <v>4.7748469999999999E-12</v>
      </c>
      <c r="B51" s="24">
        <v>17.701000000000001</v>
      </c>
      <c r="C51" s="24">
        <v>-9.2768459999999996E-11</v>
      </c>
      <c r="D51" s="24">
        <v>17.745000000000001</v>
      </c>
    </row>
    <row r="52" spans="1:4" x14ac:dyDescent="0.25">
      <c r="A52" s="24">
        <v>9.0949469999999998E-13</v>
      </c>
      <c r="B52" s="24">
        <v>18.108000000000001</v>
      </c>
      <c r="C52" s="24">
        <v>-9.2995829999999999E-11</v>
      </c>
      <c r="D52" s="24">
        <v>18.155999999999999</v>
      </c>
    </row>
    <row r="53" spans="1:4" x14ac:dyDescent="0.25">
      <c r="A53" s="24">
        <v>1.8189889999999999E-12</v>
      </c>
      <c r="B53" s="24">
        <v>18.515999999999998</v>
      </c>
      <c r="C53" s="24">
        <v>-1.0345500000000001E-10</v>
      </c>
      <c r="D53" s="24">
        <v>18.565999999999999</v>
      </c>
    </row>
    <row r="54" spans="1:4" x14ac:dyDescent="0.25">
      <c r="A54" s="24">
        <v>1.1368680000000001E-11</v>
      </c>
      <c r="B54" s="24">
        <v>18.923999999999999</v>
      </c>
      <c r="C54" s="24">
        <v>-1.032276E-10</v>
      </c>
      <c r="D54" s="24">
        <v>18.98</v>
      </c>
    </row>
    <row r="55" spans="1:4" x14ac:dyDescent="0.25">
      <c r="A55" s="24">
        <v>5.456968E-12</v>
      </c>
      <c r="B55" s="24">
        <v>19.332000000000001</v>
      </c>
      <c r="C55" s="24">
        <v>-9.2995829999999999E-11</v>
      </c>
      <c r="D55" s="24">
        <v>19.385999999999999</v>
      </c>
    </row>
    <row r="56" spans="1:4" x14ac:dyDescent="0.25">
      <c r="A56" s="24">
        <v>2.9558579999999999E-12</v>
      </c>
      <c r="B56" s="24">
        <v>19.738</v>
      </c>
      <c r="C56" s="24">
        <v>-9.2086339999999996E-11</v>
      </c>
      <c r="D56" s="24">
        <v>19.792999999999999</v>
      </c>
    </row>
    <row r="57" spans="1:4" x14ac:dyDescent="0.25">
      <c r="A57" s="24">
        <v>3.4106050000000001E-12</v>
      </c>
      <c r="B57" s="24">
        <v>20.145</v>
      </c>
      <c r="C57" s="24">
        <v>-8.9357850000000002E-11</v>
      </c>
      <c r="D57" s="24">
        <v>20.201000000000001</v>
      </c>
    </row>
    <row r="58" spans="1:4" x14ac:dyDescent="0.25">
      <c r="A58" s="24">
        <v>6.8212100000000002E-12</v>
      </c>
      <c r="B58" s="24">
        <v>20.55</v>
      </c>
      <c r="C58" s="24">
        <v>-9.5724320000000006E-11</v>
      </c>
      <c r="D58" s="24">
        <v>20.609000000000002</v>
      </c>
    </row>
    <row r="59" spans="1:4" x14ac:dyDescent="0.25">
      <c r="A59" s="24">
        <v>2.2737369999999998E-12</v>
      </c>
      <c r="B59" s="24">
        <v>20.957999999999998</v>
      </c>
      <c r="C59" s="24">
        <v>-9.8680180000000003E-11</v>
      </c>
      <c r="D59" s="24">
        <v>21.016999999999999</v>
      </c>
    </row>
    <row r="60" spans="1:4" x14ac:dyDescent="0.25">
      <c r="A60" s="24">
        <v>3.8653519999999998E-12</v>
      </c>
      <c r="B60" s="24">
        <v>21.366</v>
      </c>
      <c r="C60" s="24">
        <v>-9.6406440000000006E-11</v>
      </c>
      <c r="D60" s="24">
        <v>21.428000000000001</v>
      </c>
    </row>
    <row r="61" spans="1:4" x14ac:dyDescent="0.25">
      <c r="A61" s="24">
        <v>6.366463E-12</v>
      </c>
      <c r="B61" s="24">
        <v>21.773</v>
      </c>
      <c r="C61" s="24">
        <v>-9.5951689999999995E-11</v>
      </c>
      <c r="D61" s="24">
        <v>21.847000000000001</v>
      </c>
    </row>
    <row r="62" spans="1:4" x14ac:dyDescent="0.25">
      <c r="A62" s="24">
        <v>7.2759579999999993E-12</v>
      </c>
      <c r="B62" s="24">
        <v>22.18</v>
      </c>
      <c r="C62" s="24">
        <v>-9.8680180000000003E-11</v>
      </c>
      <c r="D62" s="24">
        <v>22.254000000000001</v>
      </c>
    </row>
    <row r="63" spans="1:4" x14ac:dyDescent="0.25">
      <c r="A63" s="24">
        <v>6.593837E-12</v>
      </c>
      <c r="B63" s="24">
        <v>22.587</v>
      </c>
      <c r="C63" s="24">
        <v>-9.3223209999999994E-11</v>
      </c>
      <c r="D63" s="24">
        <v>22.661999999999999</v>
      </c>
    </row>
    <row r="64" spans="1:4" x14ac:dyDescent="0.25">
      <c r="A64" s="24">
        <v>1.364242E-12</v>
      </c>
      <c r="B64" s="24">
        <v>22.994</v>
      </c>
      <c r="C64" s="24">
        <v>-1.027729E-10</v>
      </c>
      <c r="D64" s="24">
        <v>23.071000000000002</v>
      </c>
    </row>
    <row r="65" spans="1:4" x14ac:dyDescent="0.25">
      <c r="A65" s="24">
        <v>9.7770679999999997E-12</v>
      </c>
      <c r="B65" s="24">
        <v>23.4</v>
      </c>
      <c r="C65" s="24">
        <v>-1.025455E-10</v>
      </c>
      <c r="D65" s="24">
        <v>23.489000000000001</v>
      </c>
    </row>
    <row r="66" spans="1:4" x14ac:dyDescent="0.25">
      <c r="A66" s="24">
        <v>1.591616E-12</v>
      </c>
      <c r="B66" s="24">
        <v>23.806999999999999</v>
      </c>
      <c r="C66" s="24">
        <v>-1.0390979999999999E-10</v>
      </c>
      <c r="D66" s="24">
        <v>23.902000000000001</v>
      </c>
    </row>
    <row r="67" spans="1:4" x14ac:dyDescent="0.25">
      <c r="A67" s="24">
        <v>5.2295949999999998E-12</v>
      </c>
      <c r="B67" s="24">
        <v>24.212</v>
      </c>
      <c r="C67" s="24">
        <v>-9.9817039999999995E-11</v>
      </c>
      <c r="D67" s="24">
        <v>24.31</v>
      </c>
    </row>
    <row r="68" spans="1:4" x14ac:dyDescent="0.25">
      <c r="A68" s="24">
        <v>5.0022209999999998E-12</v>
      </c>
      <c r="B68" s="24">
        <v>24.620999999999999</v>
      </c>
      <c r="C68" s="24">
        <v>-9.2086339999999996E-11</v>
      </c>
      <c r="D68" s="24">
        <v>24.718</v>
      </c>
    </row>
    <row r="69" spans="1:4" x14ac:dyDescent="0.25">
      <c r="A69" s="24">
        <v>3.6379789999999996E-12</v>
      </c>
      <c r="B69" s="24">
        <v>25.030999999999999</v>
      </c>
      <c r="C69" s="24">
        <v>-1.0072650000000001E-10</v>
      </c>
      <c r="D69" s="24">
        <v>25.126000000000001</v>
      </c>
    </row>
    <row r="70" spans="1:4" x14ac:dyDescent="0.25">
      <c r="A70" s="24">
        <v>5.2295949999999998E-12</v>
      </c>
      <c r="B70" s="24">
        <v>25.439</v>
      </c>
      <c r="C70" s="24">
        <v>-9.9817039999999995E-11</v>
      </c>
      <c r="D70" s="24">
        <v>25.533999999999999</v>
      </c>
    </row>
    <row r="71" spans="1:4" x14ac:dyDescent="0.25">
      <c r="A71" s="24">
        <v>2.728484E-12</v>
      </c>
      <c r="B71" s="24">
        <v>25.847000000000001</v>
      </c>
      <c r="C71" s="24">
        <v>-9.7998049999999996E-11</v>
      </c>
      <c r="D71" s="24">
        <v>25.943000000000001</v>
      </c>
    </row>
    <row r="72" spans="1:4" x14ac:dyDescent="0.25">
      <c r="A72" s="24">
        <v>6.8212100000000002E-12</v>
      </c>
      <c r="B72" s="24">
        <v>26.254999999999999</v>
      </c>
      <c r="C72" s="24">
        <v>-1.080025E-10</v>
      </c>
      <c r="D72" s="24">
        <v>26.350999999999999</v>
      </c>
    </row>
    <row r="73" spans="1:4" x14ac:dyDescent="0.25">
      <c r="A73" s="24">
        <v>5.9117159999999999E-12</v>
      </c>
      <c r="B73" s="24">
        <v>26.667999999999999</v>
      </c>
      <c r="C73" s="24">
        <v>-1.018634E-10</v>
      </c>
      <c r="D73" s="24">
        <v>26.757000000000001</v>
      </c>
    </row>
    <row r="74" spans="1:4" x14ac:dyDescent="0.25">
      <c r="A74" s="24">
        <v>1.8189889999999999E-12</v>
      </c>
      <c r="B74" s="24">
        <v>27.074999999999999</v>
      </c>
      <c r="C74" s="24">
        <v>-9.0267349999999997E-11</v>
      </c>
      <c r="D74" s="24">
        <v>27.166</v>
      </c>
    </row>
    <row r="75" spans="1:4" x14ac:dyDescent="0.25">
      <c r="A75" s="24">
        <v>3.8653519999999998E-12</v>
      </c>
      <c r="B75" s="24">
        <v>27.481000000000002</v>
      </c>
      <c r="C75" s="24">
        <v>-9.4587449999999995E-11</v>
      </c>
      <c r="D75" s="24">
        <v>27.574000000000002</v>
      </c>
    </row>
    <row r="76" spans="1:4" x14ac:dyDescent="0.25">
      <c r="A76" s="24">
        <v>1.591616E-12</v>
      </c>
      <c r="B76" s="24">
        <v>27.888000000000002</v>
      </c>
      <c r="C76" s="24">
        <v>-7.9808160000000004E-11</v>
      </c>
      <c r="D76" s="24">
        <v>27.981000000000002</v>
      </c>
    </row>
    <row r="77" spans="1:4" x14ac:dyDescent="0.25">
      <c r="A77" s="24">
        <v>5.456968E-12</v>
      </c>
      <c r="B77" s="24">
        <v>28.295999999999999</v>
      </c>
      <c r="C77" s="24">
        <v>-1.100489E-10</v>
      </c>
      <c r="D77" s="24">
        <v>28.388999999999999</v>
      </c>
    </row>
    <row r="78" spans="1:4" x14ac:dyDescent="0.25">
      <c r="A78" s="24">
        <v>4.7748469999999999E-12</v>
      </c>
      <c r="B78" s="24">
        <v>28.704000000000001</v>
      </c>
      <c r="C78" s="24">
        <v>-1.018634E-10</v>
      </c>
      <c r="D78" s="24">
        <v>28.797000000000001</v>
      </c>
    </row>
    <row r="79" spans="1:4" x14ac:dyDescent="0.25">
      <c r="A79" s="24">
        <v>4.5474739999999997E-13</v>
      </c>
      <c r="B79" s="24">
        <v>29.111000000000001</v>
      </c>
      <c r="C79" s="24">
        <v>-9.7315929999999996E-11</v>
      </c>
      <c r="D79" s="24">
        <v>29.207999999999998</v>
      </c>
    </row>
    <row r="80" spans="1:4" x14ac:dyDescent="0.25">
      <c r="A80" s="24">
        <v>6.1390890000000001E-12</v>
      </c>
      <c r="B80" s="24">
        <v>29.516999999999999</v>
      </c>
      <c r="C80" s="24">
        <v>-8.7538869999999996E-11</v>
      </c>
      <c r="D80" s="24">
        <v>29.619</v>
      </c>
    </row>
    <row r="81" spans="1:4" x14ac:dyDescent="0.25">
      <c r="A81" s="24">
        <v>3.8653519999999998E-12</v>
      </c>
      <c r="B81" s="24">
        <v>29.923999999999999</v>
      </c>
      <c r="C81" s="24">
        <v>-9.1631589999999998E-11</v>
      </c>
      <c r="D81" s="24">
        <v>30.027000000000001</v>
      </c>
    </row>
    <row r="82" spans="1:4" x14ac:dyDescent="0.25">
      <c r="A82" s="24">
        <v>5.9117159999999999E-12</v>
      </c>
      <c r="B82" s="24">
        <v>30.33</v>
      </c>
      <c r="C82" s="24">
        <v>-1.059561E-10</v>
      </c>
      <c r="D82" s="24">
        <v>30.433</v>
      </c>
    </row>
    <row r="83" spans="1:4" x14ac:dyDescent="0.25">
      <c r="A83" s="24">
        <v>1.8189889999999999E-12</v>
      </c>
      <c r="B83" s="24">
        <v>30.738</v>
      </c>
      <c r="C83" s="24">
        <v>-1.014087E-10</v>
      </c>
      <c r="D83" s="24">
        <v>30.838999999999999</v>
      </c>
    </row>
    <row r="84" spans="1:4" x14ac:dyDescent="0.25">
      <c r="A84" s="24">
        <v>5.2295949999999998E-12</v>
      </c>
      <c r="B84" s="24">
        <v>31.146000000000001</v>
      </c>
      <c r="C84" s="24">
        <v>-9.5724320000000006E-11</v>
      </c>
      <c r="D84" s="24">
        <v>31.247</v>
      </c>
    </row>
    <row r="85" spans="1:4" x14ac:dyDescent="0.25">
      <c r="A85" s="24">
        <v>5.2295949999999998E-12</v>
      </c>
      <c r="B85" s="24">
        <v>31.553999999999998</v>
      </c>
      <c r="C85" s="24">
        <v>-9.5496939999999998E-11</v>
      </c>
      <c r="D85" s="24">
        <v>31.655000000000001</v>
      </c>
    </row>
    <row r="86" spans="1:4" x14ac:dyDescent="0.25">
      <c r="A86" s="24">
        <v>4.5474739999999997E-12</v>
      </c>
      <c r="B86" s="24">
        <v>31.96</v>
      </c>
      <c r="C86" s="24">
        <v>-9.7315929999999996E-11</v>
      </c>
      <c r="D86" s="24">
        <v>32.061999999999998</v>
      </c>
    </row>
    <row r="87" spans="1:4" x14ac:dyDescent="0.25">
      <c r="A87" s="24">
        <v>3.4106050000000001E-12</v>
      </c>
      <c r="B87" s="24">
        <v>32.369</v>
      </c>
      <c r="C87" s="24">
        <v>-1.0390979999999999E-10</v>
      </c>
      <c r="D87" s="24">
        <v>32.472000000000001</v>
      </c>
    </row>
    <row r="88" spans="1:4" x14ac:dyDescent="0.25">
      <c r="A88" s="24">
        <v>-2.2737369999999998E-13</v>
      </c>
      <c r="B88" s="24">
        <v>32.777000000000001</v>
      </c>
      <c r="C88" s="24">
        <v>-1.0345500000000001E-10</v>
      </c>
      <c r="D88" s="24">
        <v>32.887999999999998</v>
      </c>
    </row>
    <row r="89" spans="1:4" x14ac:dyDescent="0.25">
      <c r="A89" s="24">
        <v>4.5474739999999997E-12</v>
      </c>
      <c r="B89" s="24">
        <v>33.186</v>
      </c>
      <c r="C89" s="24">
        <v>-1.000444E-10</v>
      </c>
      <c r="D89" s="24">
        <v>33.292999999999999</v>
      </c>
    </row>
    <row r="90" spans="1:4" x14ac:dyDescent="0.25">
      <c r="A90" s="24">
        <v>6.366463E-12</v>
      </c>
      <c r="B90" s="24">
        <v>33.591999999999999</v>
      </c>
      <c r="C90" s="24">
        <v>-9.4814819999999997E-11</v>
      </c>
      <c r="D90" s="24">
        <v>33.698999999999998</v>
      </c>
    </row>
    <row r="91" spans="1:4" x14ac:dyDescent="0.25">
      <c r="A91" s="24">
        <v>5.2295949999999998E-12</v>
      </c>
      <c r="B91" s="24">
        <v>33.999000000000002</v>
      </c>
      <c r="C91" s="24">
        <v>-9.6633809999999996E-11</v>
      </c>
      <c r="D91" s="24">
        <v>34.107999999999997</v>
      </c>
    </row>
    <row r="92" spans="1:4" x14ac:dyDescent="0.25">
      <c r="A92" s="24">
        <v>2.9558579999999999E-12</v>
      </c>
      <c r="B92" s="24">
        <v>34.405999999999999</v>
      </c>
      <c r="C92" s="24">
        <v>-9.8680180000000003E-11</v>
      </c>
      <c r="D92" s="24">
        <v>34.515000000000001</v>
      </c>
    </row>
    <row r="93" spans="1:4" x14ac:dyDescent="0.25">
      <c r="A93" s="24">
        <v>5.9117159999999999E-12</v>
      </c>
      <c r="B93" s="24">
        <v>34.816000000000003</v>
      </c>
      <c r="C93" s="24">
        <v>-1.0072650000000001E-10</v>
      </c>
      <c r="D93" s="24">
        <v>34.923000000000002</v>
      </c>
    </row>
    <row r="94" spans="1:4" x14ac:dyDescent="0.25">
      <c r="A94" s="24">
        <v>2.9558579999999999E-12</v>
      </c>
      <c r="B94" s="24">
        <v>35.225000000000001</v>
      </c>
      <c r="C94" s="24">
        <v>-1.0072650000000001E-10</v>
      </c>
      <c r="D94" s="24">
        <v>35.33</v>
      </c>
    </row>
    <row r="95" spans="1:4" x14ac:dyDescent="0.25">
      <c r="A95" s="24">
        <v>4.5474739999999997E-12</v>
      </c>
      <c r="B95" s="24">
        <v>35.631999999999998</v>
      </c>
      <c r="C95" s="24">
        <v>-9.4360080000000005E-11</v>
      </c>
      <c r="D95" s="24">
        <v>35.737000000000002</v>
      </c>
    </row>
    <row r="96" spans="1:4" x14ac:dyDescent="0.25">
      <c r="A96" s="24">
        <v>9.0949469999999998E-13</v>
      </c>
      <c r="B96" s="24">
        <v>36.04</v>
      </c>
      <c r="C96" s="24">
        <v>-9.8225430000000005E-11</v>
      </c>
      <c r="D96" s="24">
        <v>36.145000000000003</v>
      </c>
    </row>
    <row r="97" spans="1:4" x14ac:dyDescent="0.25">
      <c r="A97" s="24">
        <v>6.366463E-12</v>
      </c>
      <c r="B97" s="24">
        <v>36.448</v>
      </c>
      <c r="C97" s="24">
        <v>-9.7088559999999994E-11</v>
      </c>
      <c r="D97" s="24">
        <v>36.554000000000002</v>
      </c>
    </row>
    <row r="98" spans="1:4" x14ac:dyDescent="0.25">
      <c r="A98" s="24">
        <v>2.2737369999999998E-12</v>
      </c>
      <c r="B98" s="24">
        <v>36.854999999999997</v>
      </c>
      <c r="C98" s="24">
        <v>-9.6406440000000006E-11</v>
      </c>
      <c r="D98" s="24">
        <v>36.960999999999999</v>
      </c>
    </row>
    <row r="99" spans="1:4" x14ac:dyDescent="0.25">
      <c r="A99" s="24">
        <v>2.728484E-12</v>
      </c>
      <c r="B99" s="24">
        <v>37.262</v>
      </c>
      <c r="C99" s="24">
        <v>-1.048193E-10</v>
      </c>
      <c r="D99" s="24">
        <v>37.369999999999997</v>
      </c>
    </row>
    <row r="100" spans="1:4" x14ac:dyDescent="0.25">
      <c r="A100" s="24">
        <v>4.5474739999999997E-12</v>
      </c>
      <c r="B100" s="24">
        <v>37.670999999999999</v>
      </c>
      <c r="C100" s="24">
        <v>-1.014087E-10</v>
      </c>
      <c r="D100" s="24">
        <v>37.776000000000003</v>
      </c>
    </row>
    <row r="101" spans="1:4" x14ac:dyDescent="0.25">
      <c r="A101" s="24">
        <v>6.366463E-12</v>
      </c>
      <c r="B101" s="24">
        <v>38.079000000000001</v>
      </c>
      <c r="C101" s="24">
        <v>-1.045919E-10</v>
      </c>
      <c r="D101" s="24">
        <v>38.182000000000002</v>
      </c>
    </row>
    <row r="102" spans="1:4" x14ac:dyDescent="0.25">
      <c r="A102" s="24">
        <v>4.0927259999999998E-12</v>
      </c>
      <c r="B102" s="24">
        <v>38.488999999999997</v>
      </c>
      <c r="C102" s="24">
        <v>-9.6861190000000004E-11</v>
      </c>
      <c r="D102" s="24">
        <v>38.590000000000003</v>
      </c>
    </row>
    <row r="103" spans="1:4" x14ac:dyDescent="0.25">
      <c r="A103" s="24">
        <v>6.593837E-12</v>
      </c>
      <c r="B103" s="24">
        <v>38.896999999999998</v>
      </c>
      <c r="C103" s="24">
        <v>-1.032276E-10</v>
      </c>
      <c r="D103" s="24">
        <v>38.999000000000002</v>
      </c>
    </row>
    <row r="104" spans="1:4" x14ac:dyDescent="0.25">
      <c r="A104" s="24">
        <v>3.8653519999999998E-12</v>
      </c>
      <c r="B104" s="24">
        <v>39.304000000000002</v>
      </c>
      <c r="C104" s="24">
        <v>-9.4814819999999997E-11</v>
      </c>
      <c r="D104" s="24">
        <v>39.406999999999996</v>
      </c>
    </row>
    <row r="105" spans="1:4" x14ac:dyDescent="0.25">
      <c r="A105" s="24">
        <v>3.4106050000000001E-12</v>
      </c>
      <c r="B105" s="24">
        <v>39.713000000000001</v>
      </c>
      <c r="C105" s="24">
        <v>-1.102762E-10</v>
      </c>
      <c r="D105" s="24">
        <v>39.814</v>
      </c>
    </row>
    <row r="106" spans="1:4" x14ac:dyDescent="0.25">
      <c r="A106" s="24">
        <v>2.50111E-12</v>
      </c>
      <c r="B106" s="24">
        <v>40.119</v>
      </c>
      <c r="C106" s="24">
        <v>-9.7315929999999996E-11</v>
      </c>
      <c r="D106" s="24">
        <v>40.222000000000001</v>
      </c>
    </row>
    <row r="107" spans="1:4" x14ac:dyDescent="0.25">
      <c r="A107" s="24">
        <v>4.0927259999999998E-12</v>
      </c>
      <c r="B107" s="24">
        <v>40.529000000000003</v>
      </c>
      <c r="C107" s="24">
        <v>-9.8452799999999994E-11</v>
      </c>
      <c r="D107" s="24">
        <v>40.631999999999998</v>
      </c>
    </row>
    <row r="108" spans="1:4" x14ac:dyDescent="0.25">
      <c r="A108" s="24">
        <v>4.0927259999999998E-12</v>
      </c>
      <c r="B108" s="24">
        <v>40.945999999999998</v>
      </c>
      <c r="C108" s="24">
        <v>-1.043645E-10</v>
      </c>
      <c r="D108" s="24">
        <v>41.061</v>
      </c>
    </row>
    <row r="109" spans="1:4" x14ac:dyDescent="0.25">
      <c r="A109" s="24">
        <v>3.4106050000000001E-12</v>
      </c>
      <c r="B109" s="24">
        <v>41.356000000000002</v>
      </c>
      <c r="C109" s="24">
        <v>-9.9362300000000003E-11</v>
      </c>
      <c r="D109" s="24">
        <v>41.466999999999999</v>
      </c>
    </row>
    <row r="110" spans="1:4" x14ac:dyDescent="0.25">
      <c r="A110" s="24">
        <v>6.593837E-12</v>
      </c>
      <c r="B110" s="24">
        <v>41.765999999999998</v>
      </c>
      <c r="C110" s="24">
        <v>-9.9817039999999995E-11</v>
      </c>
      <c r="D110" s="24">
        <v>41.875999999999998</v>
      </c>
    </row>
    <row r="111" spans="1:4" x14ac:dyDescent="0.25">
      <c r="A111" s="24">
        <v>4.7748469999999999E-12</v>
      </c>
      <c r="B111" s="24">
        <v>42.171999999999997</v>
      </c>
      <c r="C111" s="24">
        <v>-9.9362300000000003E-11</v>
      </c>
      <c r="D111" s="24">
        <v>42.283999999999999</v>
      </c>
    </row>
    <row r="112" spans="1:4" x14ac:dyDescent="0.25">
      <c r="A112" s="24">
        <v>9.0949469999999998E-13</v>
      </c>
      <c r="B112" s="24">
        <v>42.58</v>
      </c>
      <c r="C112" s="24">
        <v>-1.014087E-10</v>
      </c>
      <c r="D112" s="24">
        <v>42.691000000000003</v>
      </c>
    </row>
    <row r="113" spans="1:4" x14ac:dyDescent="0.25">
      <c r="A113" s="24">
        <v>4.0927259999999998E-12</v>
      </c>
      <c r="B113" s="24">
        <v>42.988</v>
      </c>
      <c r="C113" s="24">
        <v>-1.0118129999999999E-10</v>
      </c>
      <c r="D113" s="24">
        <v>43.1</v>
      </c>
    </row>
    <row r="114" spans="1:4" x14ac:dyDescent="0.25">
      <c r="A114" s="24">
        <v>3.8653519999999998E-12</v>
      </c>
      <c r="B114" s="24">
        <v>43.408000000000001</v>
      </c>
      <c r="C114" s="24">
        <v>-1.075477E-10</v>
      </c>
      <c r="D114" s="24">
        <v>43.506</v>
      </c>
    </row>
    <row r="115" spans="1:4" x14ac:dyDescent="0.25">
      <c r="A115" s="24">
        <v>4.7748469999999999E-12</v>
      </c>
      <c r="B115" s="24">
        <v>43.814</v>
      </c>
      <c r="C115" s="24">
        <v>-9.1858960000000001E-11</v>
      </c>
      <c r="D115" s="24">
        <v>43.911000000000001</v>
      </c>
    </row>
    <row r="116" spans="1:4" x14ac:dyDescent="0.25">
      <c r="A116" s="24">
        <v>4.7748469999999999E-12</v>
      </c>
      <c r="B116" s="24">
        <v>44.222999999999999</v>
      </c>
      <c r="C116" s="24">
        <v>-9.9362300000000003E-11</v>
      </c>
      <c r="D116" s="24">
        <v>44.319000000000003</v>
      </c>
    </row>
    <row r="117" spans="1:4" x14ac:dyDescent="0.25">
      <c r="A117" s="24">
        <v>3.8653519999999998E-12</v>
      </c>
      <c r="B117" s="24">
        <v>44.631</v>
      </c>
      <c r="C117" s="24">
        <v>-1.020908E-10</v>
      </c>
      <c r="D117" s="24">
        <v>44.725999999999999</v>
      </c>
    </row>
    <row r="118" spans="1:4" x14ac:dyDescent="0.25">
      <c r="A118" s="24">
        <v>5.0022209999999998E-12</v>
      </c>
      <c r="B118" s="24">
        <v>45.04</v>
      </c>
      <c r="C118" s="24">
        <v>-9.8225430000000005E-11</v>
      </c>
      <c r="D118" s="24">
        <v>45.131999999999998</v>
      </c>
    </row>
    <row r="119" spans="1:4" x14ac:dyDescent="0.25">
      <c r="A119" s="24">
        <v>4.5474739999999997E-12</v>
      </c>
      <c r="B119" s="24">
        <v>45.448</v>
      </c>
      <c r="C119" s="24">
        <v>-8.6401999999999998E-11</v>
      </c>
      <c r="D119" s="24">
        <v>45.54</v>
      </c>
    </row>
    <row r="120" spans="1:4" x14ac:dyDescent="0.25">
      <c r="A120" s="24">
        <v>5.9117159999999999E-12</v>
      </c>
      <c r="B120" s="24">
        <v>45.854999999999997</v>
      </c>
      <c r="C120" s="24">
        <v>-9.6406440000000006E-11</v>
      </c>
      <c r="D120" s="24">
        <v>45.948</v>
      </c>
    </row>
    <row r="121" spans="1:4" x14ac:dyDescent="0.25">
      <c r="A121" s="24">
        <v>0</v>
      </c>
      <c r="B121" s="24">
        <v>46.268999999999998</v>
      </c>
      <c r="C121" s="24">
        <v>-1.009539E-10</v>
      </c>
      <c r="D121" s="24">
        <v>46.354999999999997</v>
      </c>
    </row>
    <row r="122" spans="1:4" x14ac:dyDescent="0.25">
      <c r="A122" s="24">
        <v>4.5474739999999997E-12</v>
      </c>
      <c r="B122" s="24">
        <v>46.674999999999997</v>
      </c>
      <c r="C122" s="24">
        <v>-1.009539E-10</v>
      </c>
      <c r="D122" s="24">
        <v>46.768999999999998</v>
      </c>
    </row>
    <row r="123" spans="1:4" x14ac:dyDescent="0.25">
      <c r="A123" s="24">
        <v>1.8189889999999999E-12</v>
      </c>
      <c r="B123" s="24">
        <v>47.084000000000003</v>
      </c>
      <c r="C123" s="24">
        <v>-9.7770679999999994E-11</v>
      </c>
      <c r="D123" s="24">
        <v>47.180999999999997</v>
      </c>
    </row>
    <row r="124" spans="1:4" x14ac:dyDescent="0.25">
      <c r="A124" s="24">
        <v>2.50111E-12</v>
      </c>
      <c r="B124" s="24">
        <v>47.491999999999997</v>
      </c>
      <c r="C124" s="24">
        <v>-9.7998049999999996E-11</v>
      </c>
      <c r="D124" s="24">
        <v>47.587000000000003</v>
      </c>
    </row>
    <row r="125" spans="1:4" x14ac:dyDescent="0.25">
      <c r="A125" s="24">
        <v>4.7748469999999999E-12</v>
      </c>
      <c r="B125" s="24">
        <v>47.9</v>
      </c>
      <c r="C125" s="24">
        <v>-1.073204E-10</v>
      </c>
      <c r="D125" s="24">
        <v>47.993000000000002</v>
      </c>
    </row>
    <row r="126" spans="1:4" x14ac:dyDescent="0.25">
      <c r="A126" s="24">
        <v>6.366463E-12</v>
      </c>
      <c r="B126" s="24">
        <v>48.308999999999997</v>
      </c>
      <c r="C126" s="24">
        <v>-8.6174620000000003E-11</v>
      </c>
      <c r="D126" s="24">
        <v>48.402999999999999</v>
      </c>
    </row>
    <row r="127" spans="1:4" x14ac:dyDescent="0.25">
      <c r="A127" s="24">
        <v>7.7307050000000002E-12</v>
      </c>
      <c r="B127" s="24">
        <v>48.726999999999997</v>
      </c>
      <c r="C127" s="24">
        <v>-1.020908E-10</v>
      </c>
      <c r="D127" s="24">
        <v>48.81</v>
      </c>
    </row>
    <row r="128" spans="1:4" x14ac:dyDescent="0.25">
      <c r="A128" s="24">
        <v>-1.8189889999999999E-12</v>
      </c>
      <c r="B128" s="24">
        <v>49.137</v>
      </c>
      <c r="C128" s="24">
        <v>-1.050466E-10</v>
      </c>
      <c r="D128" s="24">
        <v>49.220999999999997</v>
      </c>
    </row>
    <row r="129" spans="1:4" x14ac:dyDescent="0.25">
      <c r="A129" s="24">
        <v>4.7748469999999999E-12</v>
      </c>
      <c r="B129" s="24">
        <v>49.545000000000002</v>
      </c>
      <c r="C129" s="24">
        <v>-9.8225430000000005E-11</v>
      </c>
      <c r="D129" s="24">
        <v>49.628</v>
      </c>
    </row>
    <row r="130" spans="1:4" x14ac:dyDescent="0.25">
      <c r="A130" s="24">
        <v>5.0022209999999998E-12</v>
      </c>
      <c r="B130" s="24">
        <v>49.954999999999998</v>
      </c>
      <c r="C130" s="24">
        <v>-9.7315929999999996E-11</v>
      </c>
      <c r="D130" s="24">
        <v>50.036000000000001</v>
      </c>
    </row>
    <row r="131" spans="1:4" x14ac:dyDescent="0.25">
      <c r="A131" s="24">
        <v>0</v>
      </c>
      <c r="B131" s="24">
        <v>50.362000000000002</v>
      </c>
      <c r="C131" s="24">
        <v>-9.5951689999999995E-11</v>
      </c>
      <c r="D131" s="24">
        <v>50.442999999999998</v>
      </c>
    </row>
    <row r="132" spans="1:4" x14ac:dyDescent="0.25">
      <c r="A132" s="24">
        <v>2.728484E-12</v>
      </c>
      <c r="B132" s="24">
        <v>50.765999999999998</v>
      </c>
      <c r="C132" s="24">
        <v>-9.3223209999999994E-11</v>
      </c>
      <c r="D132" s="24">
        <v>50.851999999999997</v>
      </c>
    </row>
    <row r="133" spans="1:4" x14ac:dyDescent="0.25">
      <c r="A133" s="24">
        <v>3.6379789999999996E-12</v>
      </c>
      <c r="B133" s="24">
        <v>51.176000000000002</v>
      </c>
      <c r="C133" s="24">
        <v>-1.020908E-10</v>
      </c>
      <c r="D133" s="24">
        <v>51.261000000000003</v>
      </c>
    </row>
    <row r="134" spans="1:4" x14ac:dyDescent="0.25">
      <c r="A134" s="24">
        <v>3.8653519999999998E-12</v>
      </c>
      <c r="B134" s="24">
        <v>51.584000000000003</v>
      </c>
      <c r="C134" s="24">
        <v>-8.9130479999999999E-11</v>
      </c>
      <c r="D134" s="24">
        <v>51.667000000000002</v>
      </c>
    </row>
    <row r="135" spans="1:4" x14ac:dyDescent="0.25">
      <c r="A135" s="24">
        <v>3.8653519999999998E-12</v>
      </c>
      <c r="B135" s="24">
        <v>51.991</v>
      </c>
      <c r="C135" s="24">
        <v>-1.075477E-10</v>
      </c>
      <c r="D135" s="24">
        <v>52.073999999999998</v>
      </c>
    </row>
    <row r="136" spans="1:4" x14ac:dyDescent="0.25">
      <c r="A136" s="24">
        <v>3.8653519999999998E-12</v>
      </c>
      <c r="B136" s="24">
        <v>52.396999999999998</v>
      </c>
      <c r="C136" s="24">
        <v>-8.9357850000000002E-11</v>
      </c>
      <c r="D136" s="24">
        <v>52.482999999999997</v>
      </c>
    </row>
    <row r="137" spans="1:4" x14ac:dyDescent="0.25">
      <c r="A137" s="24">
        <v>2.2737369999999998E-13</v>
      </c>
      <c r="B137" s="24">
        <v>52.805</v>
      </c>
      <c r="C137" s="24">
        <v>-9.2541089999999994E-11</v>
      </c>
      <c r="D137" s="24">
        <v>52.890999999999998</v>
      </c>
    </row>
    <row r="138" spans="1:4" x14ac:dyDescent="0.25">
      <c r="A138" s="24">
        <v>1.8189889999999999E-12</v>
      </c>
      <c r="B138" s="24">
        <v>53.213000000000001</v>
      </c>
      <c r="C138" s="24">
        <v>-1.064109E-10</v>
      </c>
      <c r="D138" s="24">
        <v>53.298999999999999</v>
      </c>
    </row>
    <row r="139" spans="1:4" x14ac:dyDescent="0.25">
      <c r="A139" s="24">
        <v>6.8212100000000002E-12</v>
      </c>
      <c r="B139" s="24">
        <v>53.622999999999998</v>
      </c>
      <c r="C139" s="24">
        <v>-1.077751E-10</v>
      </c>
      <c r="D139" s="24">
        <v>53.704999999999998</v>
      </c>
    </row>
    <row r="140" spans="1:4" x14ac:dyDescent="0.25">
      <c r="A140" s="24">
        <v>2.728484E-12</v>
      </c>
      <c r="B140" s="24">
        <v>54.034999999999997</v>
      </c>
      <c r="C140" s="24">
        <v>-1.0390979999999999E-10</v>
      </c>
      <c r="D140" s="24">
        <v>54.112000000000002</v>
      </c>
    </row>
    <row r="141" spans="1:4" x14ac:dyDescent="0.25">
      <c r="A141" s="24">
        <v>3.4106050000000001E-12</v>
      </c>
      <c r="B141" s="24">
        <v>54.442999999999998</v>
      </c>
      <c r="C141" s="24">
        <v>-1.100489E-10</v>
      </c>
      <c r="D141" s="24">
        <v>54.518999999999998</v>
      </c>
    </row>
    <row r="142" spans="1:4" x14ac:dyDescent="0.25">
      <c r="A142" s="24">
        <v>6.366463E-12</v>
      </c>
      <c r="B142" s="24">
        <v>54.851999999999997</v>
      </c>
      <c r="C142" s="24">
        <v>-1.0049920000000001E-10</v>
      </c>
      <c r="D142" s="24">
        <v>54.926000000000002</v>
      </c>
    </row>
    <row r="143" spans="1:4" x14ac:dyDescent="0.25">
      <c r="A143" s="24">
        <v>8.1854519999999996E-12</v>
      </c>
      <c r="B143" s="24">
        <v>55.259</v>
      </c>
      <c r="C143" s="24">
        <v>-9.8225430000000005E-11</v>
      </c>
      <c r="D143" s="24">
        <v>55.334000000000003</v>
      </c>
    </row>
    <row r="144" spans="1:4" x14ac:dyDescent="0.25">
      <c r="A144" s="24">
        <v>7.9580790000000002E-12</v>
      </c>
      <c r="B144" s="24">
        <v>55.667999999999999</v>
      </c>
      <c r="C144" s="24">
        <v>-1.018634E-10</v>
      </c>
      <c r="D144" s="24">
        <v>55.741</v>
      </c>
    </row>
    <row r="145" spans="1:4" x14ac:dyDescent="0.25">
      <c r="A145" s="24">
        <v>2.2737369999999998E-13</v>
      </c>
      <c r="B145" s="24">
        <v>56.076999999999998</v>
      </c>
      <c r="C145" s="24">
        <v>-9.2768459999999996E-11</v>
      </c>
      <c r="D145" s="24">
        <v>56.149000000000001</v>
      </c>
    </row>
    <row r="146" spans="1:4" x14ac:dyDescent="0.25">
      <c r="A146" s="24">
        <v>0</v>
      </c>
      <c r="B146" s="24">
        <v>56.484000000000002</v>
      </c>
      <c r="C146" s="24">
        <v>-9.4814819999999997E-11</v>
      </c>
      <c r="D146" s="24">
        <v>56.555</v>
      </c>
    </row>
    <row r="147" spans="1:4" x14ac:dyDescent="0.25">
      <c r="A147" s="24">
        <v>3.6379789999999996E-12</v>
      </c>
      <c r="B147" s="24">
        <v>56.893000000000001</v>
      </c>
      <c r="C147" s="24">
        <v>-1.045919E-10</v>
      </c>
      <c r="D147" s="24">
        <v>56.963000000000001</v>
      </c>
    </row>
    <row r="148" spans="1:4" x14ac:dyDescent="0.25">
      <c r="A148" s="24">
        <v>7.7307050000000002E-12</v>
      </c>
      <c r="B148" s="24">
        <v>57.302999999999997</v>
      </c>
      <c r="C148" s="24">
        <v>-9.8225430000000005E-11</v>
      </c>
      <c r="D148" s="24">
        <v>57.371000000000002</v>
      </c>
    </row>
    <row r="149" spans="1:4" x14ac:dyDescent="0.25">
      <c r="A149" s="24">
        <v>2.9558579999999999E-12</v>
      </c>
      <c r="B149" s="24">
        <v>57.715000000000003</v>
      </c>
      <c r="C149" s="24">
        <v>-1.0118129999999999E-10</v>
      </c>
      <c r="D149" s="24">
        <v>57.78</v>
      </c>
    </row>
    <row r="150" spans="1:4" x14ac:dyDescent="0.25">
      <c r="A150" s="24">
        <v>6.593837E-12</v>
      </c>
      <c r="B150" s="24">
        <v>58.122999999999998</v>
      </c>
      <c r="C150" s="24">
        <v>-1.032276E-10</v>
      </c>
      <c r="D150" s="24">
        <v>58.186999999999998</v>
      </c>
    </row>
    <row r="151" spans="1:4" x14ac:dyDescent="0.25">
      <c r="A151" s="24">
        <v>4.5474739999999997E-12</v>
      </c>
      <c r="B151" s="24">
        <v>58.531999999999996</v>
      </c>
      <c r="C151" s="24">
        <v>-9.4360080000000005E-11</v>
      </c>
      <c r="D151" s="24">
        <v>58.594000000000001</v>
      </c>
    </row>
    <row r="152" spans="1:4" x14ac:dyDescent="0.25">
      <c r="A152" s="24">
        <v>1.136868E-12</v>
      </c>
      <c r="B152" s="24">
        <v>58.939</v>
      </c>
      <c r="C152" s="24">
        <v>-8.5037750000000004E-11</v>
      </c>
      <c r="D152" s="24">
        <v>59.000999999999998</v>
      </c>
    </row>
    <row r="153" spans="1:4" x14ac:dyDescent="0.25">
      <c r="A153" s="24">
        <v>4.7748469999999999E-12</v>
      </c>
      <c r="B153" s="24">
        <v>59.353000000000002</v>
      </c>
      <c r="C153" s="24">
        <v>-1.009539E-10</v>
      </c>
      <c r="D153" s="24">
        <v>59.412999999999997</v>
      </c>
    </row>
    <row r="154" spans="1:4" x14ac:dyDescent="0.25">
      <c r="A154" s="24">
        <v>5.456968E-12</v>
      </c>
      <c r="B154" s="24">
        <v>59.759</v>
      </c>
      <c r="C154" s="24">
        <v>-1.075477E-10</v>
      </c>
      <c r="D154" s="24">
        <v>59.823999999999998</v>
      </c>
    </row>
    <row r="155" spans="1:4" x14ac:dyDescent="0.25">
      <c r="A155" s="24">
        <v>4.0927259999999998E-12</v>
      </c>
      <c r="B155" s="24">
        <v>60.17</v>
      </c>
      <c r="C155" s="24">
        <v>-9.8452799999999994E-11</v>
      </c>
      <c r="D155" s="24">
        <v>60.23</v>
      </c>
    </row>
    <row r="156" spans="1:4" x14ac:dyDescent="0.25">
      <c r="A156" s="24">
        <v>2.2737369999999998E-13</v>
      </c>
      <c r="B156" s="24">
        <v>60.582999999999998</v>
      </c>
      <c r="C156" s="24">
        <v>-1.064109E-10</v>
      </c>
      <c r="D156" s="24">
        <v>60.652999999999999</v>
      </c>
    </row>
    <row r="157" spans="1:4" x14ac:dyDescent="0.25">
      <c r="A157" s="24">
        <v>2.2737369999999998E-12</v>
      </c>
      <c r="B157" s="24">
        <v>60.993000000000002</v>
      </c>
      <c r="C157" s="24">
        <v>-9.7315929999999996E-11</v>
      </c>
      <c r="D157" s="24">
        <v>61.058999999999997</v>
      </c>
    </row>
    <row r="158" spans="1:4" x14ac:dyDescent="0.25">
      <c r="A158" s="24">
        <v>1.136868E-12</v>
      </c>
      <c r="B158" s="24">
        <v>61.405000000000001</v>
      </c>
      <c r="C158" s="24">
        <v>-1.0618350000000001E-10</v>
      </c>
      <c r="D158" s="24">
        <v>61.472999999999999</v>
      </c>
    </row>
    <row r="159" spans="1:4" x14ac:dyDescent="0.25">
      <c r="A159" s="24">
        <v>4.0927259999999998E-12</v>
      </c>
      <c r="B159" s="24">
        <v>61.814</v>
      </c>
      <c r="C159" s="24">
        <v>-1.0345500000000001E-10</v>
      </c>
      <c r="D159" s="24">
        <v>61.881999999999998</v>
      </c>
    </row>
    <row r="160" spans="1:4" x14ac:dyDescent="0.25">
      <c r="A160" s="24">
        <v>4.0927259999999998E-12</v>
      </c>
      <c r="B160" s="24">
        <v>62.223999999999997</v>
      </c>
      <c r="C160" s="24">
        <v>-8.8903109999999997E-11</v>
      </c>
      <c r="D160" s="24">
        <v>62.289000000000001</v>
      </c>
    </row>
    <row r="161" spans="1:4" x14ac:dyDescent="0.25">
      <c r="A161" s="24">
        <v>6.1390890000000001E-12</v>
      </c>
      <c r="B161" s="24">
        <v>62.633000000000003</v>
      </c>
      <c r="C161" s="24">
        <v>-9.8225430000000005E-11</v>
      </c>
      <c r="D161" s="24">
        <v>62.698</v>
      </c>
    </row>
    <row r="162" spans="1:4" x14ac:dyDescent="0.25">
      <c r="A162" s="24">
        <v>2.728484E-12</v>
      </c>
      <c r="B162" s="24">
        <v>63.042999999999999</v>
      </c>
      <c r="C162" s="24">
        <v>-1.098215E-10</v>
      </c>
      <c r="D162" s="24">
        <v>63.106000000000002</v>
      </c>
    </row>
    <row r="163" spans="1:4" x14ac:dyDescent="0.25">
      <c r="A163" s="24">
        <v>6.1390890000000001E-12</v>
      </c>
      <c r="B163" s="24">
        <v>63.451000000000001</v>
      </c>
      <c r="C163" s="24">
        <v>-1.043645E-10</v>
      </c>
      <c r="D163" s="24">
        <v>63.515000000000001</v>
      </c>
    </row>
    <row r="164" spans="1:4" x14ac:dyDescent="0.25">
      <c r="A164" s="24">
        <v>5.456968E-12</v>
      </c>
      <c r="B164" s="24">
        <v>63.859000000000002</v>
      </c>
      <c r="C164" s="24">
        <v>-1.043645E-10</v>
      </c>
      <c r="D164" s="24">
        <v>63.923000000000002</v>
      </c>
    </row>
    <row r="165" spans="1:4" x14ac:dyDescent="0.25">
      <c r="A165" s="24">
        <v>5.9117159999999999E-12</v>
      </c>
      <c r="B165" s="24">
        <v>64.27</v>
      </c>
      <c r="C165" s="24">
        <v>-1.025455E-10</v>
      </c>
      <c r="D165" s="24">
        <v>64.331999999999994</v>
      </c>
    </row>
    <row r="166" spans="1:4" x14ac:dyDescent="0.25">
      <c r="A166" s="24">
        <v>4.7748469999999999E-12</v>
      </c>
      <c r="B166" s="24">
        <v>64.679000000000002</v>
      </c>
      <c r="C166" s="24">
        <v>-8.526513E-11</v>
      </c>
      <c r="D166" s="24">
        <v>64.739000000000004</v>
      </c>
    </row>
    <row r="167" spans="1:4" x14ac:dyDescent="0.25">
      <c r="A167" s="24">
        <v>2.728484E-12</v>
      </c>
      <c r="B167" s="24">
        <v>65.091999999999999</v>
      </c>
      <c r="C167" s="24">
        <v>-1.073204E-10</v>
      </c>
      <c r="D167" s="24">
        <v>65.147999999999996</v>
      </c>
    </row>
    <row r="168" spans="1:4" x14ac:dyDescent="0.25">
      <c r="A168" s="24">
        <v>2.50111E-12</v>
      </c>
      <c r="B168" s="24">
        <v>65.498999999999995</v>
      </c>
      <c r="C168" s="24">
        <v>-9.9362300000000003E-11</v>
      </c>
      <c r="D168" s="24">
        <v>65.555000000000007</v>
      </c>
    </row>
    <row r="169" spans="1:4" x14ac:dyDescent="0.25">
      <c r="A169" s="24">
        <v>1.591616E-12</v>
      </c>
      <c r="B169" s="24">
        <v>65.906999999999996</v>
      </c>
      <c r="C169" s="24">
        <v>-8.8903109999999997E-11</v>
      </c>
      <c r="D169" s="24">
        <v>65.962000000000003</v>
      </c>
    </row>
    <row r="170" spans="1:4" x14ac:dyDescent="0.25">
      <c r="A170" s="24">
        <v>7.5033310000000003E-12</v>
      </c>
      <c r="B170" s="24">
        <v>66.313000000000002</v>
      </c>
      <c r="C170" s="24">
        <v>-1.020908E-10</v>
      </c>
      <c r="D170" s="24">
        <v>66.369</v>
      </c>
    </row>
    <row r="171" spans="1:4" x14ac:dyDescent="0.25">
      <c r="A171" s="24">
        <v>5.456968E-12</v>
      </c>
      <c r="B171" s="24">
        <v>66.721000000000004</v>
      </c>
      <c r="C171" s="24">
        <v>-9.2995829999999999E-11</v>
      </c>
      <c r="D171" s="24">
        <v>66.777000000000001</v>
      </c>
    </row>
    <row r="172" spans="1:4" x14ac:dyDescent="0.25">
      <c r="A172" s="24">
        <v>7.7307050000000002E-12</v>
      </c>
      <c r="B172" s="24">
        <v>67.129000000000005</v>
      </c>
      <c r="C172" s="24">
        <v>-1.100489E-10</v>
      </c>
      <c r="D172" s="24">
        <v>67.183999999999997</v>
      </c>
    </row>
    <row r="173" spans="1:4" x14ac:dyDescent="0.25">
      <c r="A173" s="24">
        <v>8.6401999999999995E-12</v>
      </c>
      <c r="B173" s="24">
        <v>67.537000000000006</v>
      </c>
      <c r="C173" s="24">
        <v>-9.2995829999999999E-11</v>
      </c>
      <c r="D173" s="24">
        <v>67.590999999999994</v>
      </c>
    </row>
    <row r="174" spans="1:4" x14ac:dyDescent="0.25">
      <c r="A174" s="24">
        <v>8.8675730000000005E-12</v>
      </c>
      <c r="B174" s="24">
        <v>67.944000000000003</v>
      </c>
      <c r="C174" s="24">
        <v>-1.014087E-10</v>
      </c>
      <c r="D174" s="24">
        <v>67.998999999999995</v>
      </c>
    </row>
    <row r="175" spans="1:4" x14ac:dyDescent="0.25">
      <c r="A175" s="24">
        <v>1.591616E-12</v>
      </c>
      <c r="B175" s="24">
        <v>68.353999999999999</v>
      </c>
      <c r="C175" s="24">
        <v>-9.8452799999999994E-11</v>
      </c>
      <c r="D175" s="24">
        <v>68.406000000000006</v>
      </c>
    </row>
    <row r="176" spans="1:4" x14ac:dyDescent="0.25">
      <c r="A176" s="24">
        <v>3.8653519999999998E-12</v>
      </c>
      <c r="B176" s="24">
        <v>68.763000000000005</v>
      </c>
      <c r="C176" s="24">
        <v>-1.036824E-10</v>
      </c>
      <c r="D176" s="24">
        <v>68.813999999999993</v>
      </c>
    </row>
    <row r="177" spans="1:4" x14ac:dyDescent="0.25">
      <c r="A177" s="24">
        <v>5.456968E-12</v>
      </c>
      <c r="B177" s="24">
        <v>69.17</v>
      </c>
      <c r="C177" s="24">
        <v>-1.0663829999999999E-10</v>
      </c>
      <c r="D177" s="24">
        <v>69.221999999999994</v>
      </c>
    </row>
    <row r="178" spans="1:4" x14ac:dyDescent="0.25">
      <c r="A178" s="24">
        <v>1.364242E-12</v>
      </c>
      <c r="B178" s="24">
        <v>69.576999999999998</v>
      </c>
      <c r="C178" s="24">
        <v>-9.3223209999999994E-11</v>
      </c>
      <c r="D178" s="24">
        <v>69.629000000000005</v>
      </c>
    </row>
    <row r="179" spans="1:4" x14ac:dyDescent="0.25">
      <c r="A179" s="24">
        <v>8.6401999999999995E-12</v>
      </c>
      <c r="B179" s="24">
        <v>69.984999999999999</v>
      </c>
      <c r="C179" s="24">
        <v>-9.8225430000000005E-11</v>
      </c>
      <c r="D179" s="24">
        <v>70.036000000000001</v>
      </c>
    </row>
    <row r="180" spans="1:4" x14ac:dyDescent="0.25">
      <c r="A180" s="24">
        <v>3.8653519999999998E-12</v>
      </c>
      <c r="B180" s="24">
        <v>70.394000000000005</v>
      </c>
      <c r="C180" s="24">
        <v>-9.9589670000000005E-11</v>
      </c>
      <c r="D180" s="24">
        <v>70.444999999999993</v>
      </c>
    </row>
    <row r="181" spans="1:4" x14ac:dyDescent="0.25">
      <c r="A181" s="24">
        <v>7.5033310000000003E-12</v>
      </c>
      <c r="B181" s="24">
        <v>70.802000000000007</v>
      </c>
      <c r="C181" s="24">
        <v>-9.9134919999999995E-11</v>
      </c>
      <c r="D181" s="24">
        <v>70.850999999999999</v>
      </c>
    </row>
    <row r="182" spans="1:4" x14ac:dyDescent="0.25">
      <c r="A182" s="24">
        <v>2.728484E-12</v>
      </c>
      <c r="B182" s="24">
        <v>71.209000000000003</v>
      </c>
      <c r="C182" s="24">
        <v>-1.020908E-10</v>
      </c>
      <c r="D182" s="24">
        <v>71.259</v>
      </c>
    </row>
    <row r="183" spans="1:4" x14ac:dyDescent="0.25">
      <c r="A183" s="24">
        <v>1.136868E-12</v>
      </c>
      <c r="B183" s="24">
        <v>71.616</v>
      </c>
      <c r="C183" s="24">
        <v>-1.036824E-10</v>
      </c>
      <c r="D183" s="24">
        <v>71.665999999999997</v>
      </c>
    </row>
    <row r="184" spans="1:4" x14ac:dyDescent="0.25">
      <c r="A184" s="24">
        <v>5.0022209999999998E-12</v>
      </c>
      <c r="B184" s="24">
        <v>72.022999999999996</v>
      </c>
      <c r="C184" s="24">
        <v>-9.9134919999999995E-11</v>
      </c>
      <c r="D184" s="24">
        <v>72.070999999999998</v>
      </c>
    </row>
    <row r="185" spans="1:4" x14ac:dyDescent="0.25">
      <c r="A185" s="24">
        <v>3.6379789999999996E-12</v>
      </c>
      <c r="B185" s="24">
        <v>72.430000000000007</v>
      </c>
      <c r="C185" s="24">
        <v>-1.009539E-10</v>
      </c>
      <c r="D185" s="24">
        <v>72.48</v>
      </c>
    </row>
    <row r="186" spans="1:4" x14ac:dyDescent="0.25">
      <c r="A186" s="24">
        <v>4.7748469999999999E-12</v>
      </c>
      <c r="B186" s="24">
        <v>72.835999999999999</v>
      </c>
      <c r="C186" s="24">
        <v>-9.0722099999999995E-11</v>
      </c>
      <c r="D186" s="24">
        <v>72.888000000000005</v>
      </c>
    </row>
    <row r="187" spans="1:4" x14ac:dyDescent="0.25">
      <c r="A187" s="24">
        <v>3.4106050000000001E-12</v>
      </c>
      <c r="B187" s="24">
        <v>73.244</v>
      </c>
      <c r="C187" s="24">
        <v>-1.036824E-10</v>
      </c>
      <c r="D187" s="24">
        <v>73.296000000000006</v>
      </c>
    </row>
    <row r="188" spans="1:4" x14ac:dyDescent="0.25">
      <c r="A188" s="24">
        <v>2.50111E-12</v>
      </c>
      <c r="B188" s="24">
        <v>73.656999999999996</v>
      </c>
      <c r="C188" s="24">
        <v>-8.9357850000000002E-11</v>
      </c>
      <c r="D188" s="24">
        <v>73.700999999999993</v>
      </c>
    </row>
    <row r="189" spans="1:4" x14ac:dyDescent="0.25">
      <c r="A189" s="24">
        <v>4.7748469999999999E-12</v>
      </c>
      <c r="B189" s="24">
        <v>74.063999999999993</v>
      </c>
      <c r="C189" s="24">
        <v>-1.027729E-10</v>
      </c>
      <c r="D189" s="24">
        <v>74.11</v>
      </c>
    </row>
    <row r="190" spans="1:4" x14ac:dyDescent="0.25">
      <c r="A190" s="24">
        <v>2.9558579999999999E-12</v>
      </c>
      <c r="B190" s="24">
        <v>74.472999999999999</v>
      </c>
      <c r="C190" s="24">
        <v>-9.7315929999999996E-11</v>
      </c>
      <c r="D190" s="24">
        <v>74.516000000000005</v>
      </c>
    </row>
    <row r="191" spans="1:4" x14ac:dyDescent="0.25">
      <c r="A191" s="24">
        <v>2.9558579999999999E-12</v>
      </c>
      <c r="B191" s="24">
        <v>74.882999999999996</v>
      </c>
      <c r="C191" s="24">
        <v>-9.4587449999999995E-11</v>
      </c>
      <c r="D191" s="24">
        <v>74.923000000000002</v>
      </c>
    </row>
    <row r="192" spans="1:4" x14ac:dyDescent="0.25">
      <c r="A192" s="24">
        <v>5.0022209999999998E-12</v>
      </c>
      <c r="B192" s="24">
        <v>75.293000000000006</v>
      </c>
      <c r="C192" s="24">
        <v>-1.114131E-10</v>
      </c>
      <c r="D192" s="24">
        <v>75.331000000000003</v>
      </c>
    </row>
    <row r="193" spans="1:4" x14ac:dyDescent="0.25">
      <c r="A193" s="24">
        <v>4.5474739999999997E-12</v>
      </c>
      <c r="B193" s="24">
        <v>75.700999999999993</v>
      </c>
      <c r="C193" s="24">
        <v>-9.3450579999999997E-11</v>
      </c>
      <c r="D193" s="24">
        <v>75.738</v>
      </c>
    </row>
    <row r="194" spans="1:4" x14ac:dyDescent="0.25">
      <c r="A194" s="24">
        <v>4.0927259999999998E-12</v>
      </c>
      <c r="B194" s="24">
        <v>76.108999999999995</v>
      </c>
      <c r="C194" s="24">
        <v>-9.1404219999999996E-11</v>
      </c>
      <c r="D194" s="24">
        <v>76.144999999999996</v>
      </c>
    </row>
    <row r="195" spans="1:4" x14ac:dyDescent="0.25">
      <c r="A195" s="24">
        <v>5.456968E-12</v>
      </c>
      <c r="B195" s="24">
        <v>76.519000000000005</v>
      </c>
      <c r="C195" s="24">
        <v>-9.6861190000000004E-11</v>
      </c>
      <c r="D195" s="24">
        <v>76.552999999999997</v>
      </c>
    </row>
    <row r="196" spans="1:4" x14ac:dyDescent="0.25">
      <c r="A196" s="24">
        <v>6.1390890000000001E-12</v>
      </c>
      <c r="B196" s="24">
        <v>76.929000000000002</v>
      </c>
      <c r="C196" s="24">
        <v>-9.5951689999999995E-11</v>
      </c>
      <c r="D196" s="24">
        <v>76.962999999999994</v>
      </c>
    </row>
    <row r="197" spans="1:4" x14ac:dyDescent="0.25">
      <c r="A197" s="24">
        <v>4.5474739999999997E-13</v>
      </c>
      <c r="B197" s="24">
        <v>77.338999999999999</v>
      </c>
      <c r="C197" s="24">
        <v>-9.7315929999999996E-11</v>
      </c>
      <c r="D197" s="24">
        <v>77.37</v>
      </c>
    </row>
    <row r="198" spans="1:4" x14ac:dyDescent="0.25">
      <c r="A198" s="24">
        <v>4.5474739999999997E-13</v>
      </c>
      <c r="B198" s="24">
        <v>77.747</v>
      </c>
      <c r="C198" s="24">
        <v>-9.8680180000000003E-11</v>
      </c>
      <c r="D198" s="24">
        <v>77.775999999999996</v>
      </c>
    </row>
    <row r="199" spans="1:4" x14ac:dyDescent="0.25">
      <c r="A199" s="24">
        <v>2.2737369999999998E-13</v>
      </c>
      <c r="B199" s="24">
        <v>78.153000000000006</v>
      </c>
      <c r="C199" s="24">
        <v>-9.5951689999999995E-11</v>
      </c>
      <c r="D199" s="24">
        <v>78.183999999999997</v>
      </c>
    </row>
    <row r="200" spans="1:4" x14ac:dyDescent="0.25">
      <c r="A200" s="24">
        <v>2.50111E-12</v>
      </c>
      <c r="B200" s="24">
        <v>78.563000000000002</v>
      </c>
      <c r="C200" s="24">
        <v>-1.050466E-10</v>
      </c>
      <c r="D200" s="24">
        <v>78.59</v>
      </c>
    </row>
    <row r="201" spans="1:4" x14ac:dyDescent="0.25">
      <c r="A201" s="24">
        <v>6.1390890000000001E-12</v>
      </c>
      <c r="B201" s="24">
        <v>78.971000000000004</v>
      </c>
      <c r="C201" s="24">
        <v>-1.050466E-10</v>
      </c>
      <c r="D201" s="24">
        <v>78.998000000000005</v>
      </c>
    </row>
    <row r="202" spans="1:4" x14ac:dyDescent="0.25">
      <c r="A202" s="24">
        <v>0</v>
      </c>
      <c r="B202" s="24">
        <v>79.379000000000005</v>
      </c>
      <c r="C202" s="24">
        <v>-9.8225430000000005E-11</v>
      </c>
      <c r="D202" s="24">
        <v>79.406000000000006</v>
      </c>
    </row>
    <row r="203" spans="1:4" x14ac:dyDescent="0.25">
      <c r="A203" s="24">
        <v>1.136868E-12</v>
      </c>
      <c r="B203" s="24">
        <v>79.783000000000001</v>
      </c>
      <c r="C203" s="24">
        <v>-8.8675730000000001E-11</v>
      </c>
      <c r="D203" s="24">
        <v>79.814999999999998</v>
      </c>
    </row>
    <row r="204" spans="1:4" x14ac:dyDescent="0.25">
      <c r="A204" s="24">
        <v>5.2295949999999998E-12</v>
      </c>
      <c r="B204" s="24">
        <v>80.191999999999993</v>
      </c>
      <c r="C204" s="24">
        <v>-9.0722099999999995E-11</v>
      </c>
      <c r="D204" s="24">
        <v>80.222999999999999</v>
      </c>
    </row>
    <row r="205" spans="1:4" x14ac:dyDescent="0.25">
      <c r="A205" s="24">
        <v>4.7748469999999999E-12</v>
      </c>
      <c r="B205" s="24">
        <v>80.599000000000004</v>
      </c>
      <c r="C205" s="24">
        <v>-1.1232259999999999E-10</v>
      </c>
      <c r="D205" s="24">
        <v>80.631</v>
      </c>
    </row>
    <row r="206" spans="1:4" x14ac:dyDescent="0.25">
      <c r="A206" s="24">
        <v>1.8189889999999999E-12</v>
      </c>
      <c r="B206" s="24">
        <v>81.004999999999995</v>
      </c>
      <c r="C206" s="24">
        <v>-9.0267349999999997E-11</v>
      </c>
      <c r="D206" s="24">
        <v>81.037999999999997</v>
      </c>
    </row>
    <row r="207" spans="1:4" x14ac:dyDescent="0.25">
      <c r="A207" s="24">
        <v>3.4106050000000001E-12</v>
      </c>
      <c r="B207" s="24">
        <v>81.412999999999997</v>
      </c>
      <c r="C207" s="24">
        <v>-9.6861190000000004E-11</v>
      </c>
      <c r="D207" s="24">
        <v>81.444999999999993</v>
      </c>
    </row>
    <row r="208" spans="1:4" x14ac:dyDescent="0.25">
      <c r="A208" s="24">
        <v>1.8189889999999999E-12</v>
      </c>
      <c r="B208" s="24">
        <v>81.819000000000003</v>
      </c>
      <c r="C208" s="24">
        <v>-9.6406440000000006E-11</v>
      </c>
      <c r="D208" s="24">
        <v>81.850999999999999</v>
      </c>
    </row>
    <row r="209" spans="1:4" x14ac:dyDescent="0.25">
      <c r="A209" s="24">
        <v>6.8212100000000002E-12</v>
      </c>
      <c r="B209" s="24">
        <v>82.227000000000004</v>
      </c>
      <c r="C209" s="24">
        <v>-9.7315929999999996E-11</v>
      </c>
      <c r="D209" s="24">
        <v>82.259</v>
      </c>
    </row>
    <row r="210" spans="1:4" x14ac:dyDescent="0.25">
      <c r="A210" s="24">
        <v>3.6379789999999996E-12</v>
      </c>
      <c r="B210" s="24">
        <v>82.635000000000005</v>
      </c>
      <c r="C210" s="24">
        <v>-9.5496939999999998E-11</v>
      </c>
      <c r="D210" s="24">
        <v>82.667000000000002</v>
      </c>
    </row>
    <row r="211" spans="1:4" x14ac:dyDescent="0.25">
      <c r="A211" s="24">
        <v>3.8653519999999998E-12</v>
      </c>
      <c r="B211" s="24">
        <v>83.042000000000002</v>
      </c>
      <c r="C211" s="24">
        <v>-9.3905329999999994E-11</v>
      </c>
      <c r="D211" s="24">
        <v>83.075000000000003</v>
      </c>
    </row>
    <row r="212" spans="1:4" x14ac:dyDescent="0.25">
      <c r="A212" s="24">
        <v>4.0927259999999998E-12</v>
      </c>
      <c r="B212" s="24">
        <v>83.448999999999998</v>
      </c>
      <c r="C212" s="24">
        <v>-9.5496939999999998E-11</v>
      </c>
      <c r="D212" s="24">
        <v>83.483000000000004</v>
      </c>
    </row>
    <row r="213" spans="1:4" x14ac:dyDescent="0.25">
      <c r="A213" s="24">
        <v>6.593837E-12</v>
      </c>
      <c r="B213" s="24">
        <v>83.858000000000004</v>
      </c>
      <c r="C213" s="24">
        <v>-9.8680180000000003E-11</v>
      </c>
      <c r="D213" s="24">
        <v>83.89</v>
      </c>
    </row>
    <row r="214" spans="1:4" x14ac:dyDescent="0.25">
      <c r="A214" s="24">
        <v>8.6401999999999995E-12</v>
      </c>
      <c r="B214" s="24">
        <v>84.269000000000005</v>
      </c>
      <c r="C214" s="24">
        <v>-9.2541089999999994E-11</v>
      </c>
      <c r="D214" s="24">
        <v>84.299000000000007</v>
      </c>
    </row>
    <row r="215" spans="1:4" x14ac:dyDescent="0.25">
      <c r="A215" s="24">
        <v>2.9558579999999999E-12</v>
      </c>
      <c r="B215" s="24">
        <v>84.676000000000002</v>
      </c>
      <c r="C215" s="24">
        <v>-1.098215E-10</v>
      </c>
      <c r="D215" s="24">
        <v>84.706999999999994</v>
      </c>
    </row>
    <row r="216" spans="1:4" x14ac:dyDescent="0.25">
      <c r="A216" s="24">
        <v>1.591616E-12</v>
      </c>
      <c r="B216" s="24">
        <v>85.084000000000003</v>
      </c>
      <c r="C216" s="24">
        <v>-9.2086339999999996E-11</v>
      </c>
      <c r="D216" s="24">
        <v>85.114999999999995</v>
      </c>
    </row>
    <row r="217" spans="1:4" x14ac:dyDescent="0.25">
      <c r="A217" s="24">
        <v>5.9117159999999999E-12</v>
      </c>
      <c r="B217" s="24">
        <v>85.49</v>
      </c>
      <c r="C217" s="24">
        <v>-8.6401999999999998E-11</v>
      </c>
      <c r="D217" s="24">
        <v>85.522000000000006</v>
      </c>
    </row>
    <row r="218" spans="1:4" x14ac:dyDescent="0.25">
      <c r="A218" s="24">
        <v>3.8653519999999998E-12</v>
      </c>
      <c r="B218" s="24">
        <v>85.906000000000006</v>
      </c>
      <c r="C218" s="24">
        <v>-1.020908E-10</v>
      </c>
      <c r="D218" s="24">
        <v>85.93</v>
      </c>
    </row>
    <row r="219" spans="1:4" x14ac:dyDescent="0.25">
      <c r="A219" s="24">
        <v>6.1390890000000001E-12</v>
      </c>
      <c r="B219" s="24">
        <v>86.313000000000002</v>
      </c>
      <c r="C219" s="24">
        <v>-1.102762E-10</v>
      </c>
      <c r="D219" s="24">
        <v>86.337000000000003</v>
      </c>
    </row>
    <row r="220" spans="1:4" x14ac:dyDescent="0.25">
      <c r="A220" s="24">
        <v>3.8653519999999998E-12</v>
      </c>
      <c r="B220" s="24">
        <v>86.721999999999994</v>
      </c>
      <c r="C220" s="24"/>
      <c r="D220" s="24"/>
    </row>
    <row r="221" spans="1:4" x14ac:dyDescent="0.25">
      <c r="A221" s="24">
        <v>3.8653519999999998E-12</v>
      </c>
      <c r="B221" s="24">
        <v>87.135000000000005</v>
      </c>
      <c r="C221" s="24"/>
      <c r="D221" s="24"/>
    </row>
    <row r="222" spans="1:4" x14ac:dyDescent="0.25">
      <c r="A222" s="24">
        <v>5.0022209999999998E-12</v>
      </c>
      <c r="B222" s="24">
        <v>87.543999999999997</v>
      </c>
      <c r="C222" s="24"/>
      <c r="D222" s="24"/>
    </row>
    <row r="223" spans="1:4" x14ac:dyDescent="0.25">
      <c r="A223" s="24">
        <v>2.2737369999999998E-13</v>
      </c>
      <c r="B223" s="24">
        <v>87.953000000000003</v>
      </c>
      <c r="C223" s="24"/>
      <c r="D223" s="24"/>
    </row>
    <row r="224" spans="1:4" x14ac:dyDescent="0.25">
      <c r="A224" s="24">
        <v>5.2295949999999998E-12</v>
      </c>
      <c r="B224" s="24">
        <v>88.36</v>
      </c>
      <c r="C224" s="24"/>
      <c r="D224" s="24"/>
    </row>
    <row r="225" spans="1:4" x14ac:dyDescent="0.25">
      <c r="A225" s="24">
        <v>1.8189889999999999E-12</v>
      </c>
      <c r="B225" s="24">
        <v>88.766999999999996</v>
      </c>
      <c r="C225" s="24"/>
      <c r="D225" s="24"/>
    </row>
    <row r="226" spans="1:4" x14ac:dyDescent="0.25">
      <c r="A226" s="24">
        <v>3.8653519999999998E-12</v>
      </c>
      <c r="B226" s="24">
        <v>89.173000000000002</v>
      </c>
      <c r="C226" s="24"/>
      <c r="D226" s="24"/>
    </row>
    <row r="227" spans="1:4" x14ac:dyDescent="0.25">
      <c r="A227" s="24">
        <v>2.9558579999999999E-12</v>
      </c>
      <c r="B227" s="24">
        <v>89.58</v>
      </c>
      <c r="C227" s="24"/>
      <c r="D227" s="24"/>
    </row>
    <row r="228" spans="1:4" x14ac:dyDescent="0.25">
      <c r="A228" s="24">
        <v>4.0927259999999998E-12</v>
      </c>
      <c r="B228" s="24">
        <v>89.988</v>
      </c>
      <c r="C228" s="24"/>
      <c r="D228" s="24"/>
    </row>
    <row r="229" spans="1:4" x14ac:dyDescent="0.25">
      <c r="A229" s="24">
        <v>2.9558579999999999E-12</v>
      </c>
      <c r="B229" s="24">
        <v>90.396000000000001</v>
      </c>
      <c r="C229" s="24"/>
      <c r="D229" s="24"/>
    </row>
    <row r="230" spans="1:4" x14ac:dyDescent="0.25">
      <c r="A230" s="24">
        <v>-2.2737369999999998E-12</v>
      </c>
      <c r="B230" s="24">
        <v>90.802999999999997</v>
      </c>
      <c r="C230" s="24"/>
      <c r="D230" s="24"/>
    </row>
    <row r="231" spans="1:4" x14ac:dyDescent="0.25">
      <c r="A231" s="24">
        <v>5.456968E-12</v>
      </c>
      <c r="B231" s="24">
        <v>91.210999999999999</v>
      </c>
      <c r="C231" s="24"/>
      <c r="D231" s="24"/>
    </row>
    <row r="232" spans="1:4" x14ac:dyDescent="0.25">
      <c r="A232" s="24">
        <v>6.593837E-12</v>
      </c>
      <c r="B232" s="24">
        <v>91.619</v>
      </c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3.6566671068493135E-12</v>
      </c>
      <c r="B7" s="25">
        <f>STDEV(A9:A1000)</f>
        <v>2.294735578243455E-12</v>
      </c>
      <c r="C7" s="26">
        <f>AVERAGE(C9:C1000)</f>
        <v>-1.3959227666666668E-10</v>
      </c>
      <c r="D7" s="25">
        <f>STDEV(C9:C1000)</f>
        <v>8.4860431338209788E-12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1.591616E-12</v>
      </c>
      <c r="B9" s="24">
        <v>0.31900020000000001</v>
      </c>
      <c r="C9" s="24">
        <v>-1.3665160000000001E-10</v>
      </c>
      <c r="D9" s="24">
        <v>0.31499959999999999</v>
      </c>
    </row>
    <row r="10" spans="1:4" x14ac:dyDescent="0.25">
      <c r="A10" s="24">
        <v>-2.2737369999999998E-12</v>
      </c>
      <c r="B10" s="24">
        <v>1.0069999999999999</v>
      </c>
      <c r="C10" s="24">
        <v>-1.373337E-10</v>
      </c>
      <c r="D10" s="24">
        <v>1.0009999999999999</v>
      </c>
    </row>
    <row r="11" spans="1:4" x14ac:dyDescent="0.25">
      <c r="A11" s="24">
        <v>1.114131E-11</v>
      </c>
      <c r="B11" s="24">
        <v>1.413</v>
      </c>
      <c r="C11" s="24">
        <v>-1.464286E-10</v>
      </c>
      <c r="D11" s="24">
        <v>1.409</v>
      </c>
    </row>
    <row r="12" spans="1:4" x14ac:dyDescent="0.25">
      <c r="A12" s="24">
        <v>5.2295949999999998E-12</v>
      </c>
      <c r="B12" s="24">
        <v>1.819</v>
      </c>
      <c r="C12" s="24">
        <v>-1.475655E-10</v>
      </c>
      <c r="D12" s="24">
        <v>1.8160000000000001</v>
      </c>
    </row>
    <row r="13" spans="1:4" x14ac:dyDescent="0.25">
      <c r="A13" s="24">
        <v>1.136868E-12</v>
      </c>
      <c r="B13" s="24">
        <v>2.2240000000000002</v>
      </c>
      <c r="C13" s="24">
        <v>-1.3324100000000001E-10</v>
      </c>
      <c r="D13" s="24">
        <v>2.2240000000000002</v>
      </c>
    </row>
    <row r="14" spans="1:4" x14ac:dyDescent="0.25">
      <c r="A14" s="24">
        <v>9.3223210000000004E-12</v>
      </c>
      <c r="B14" s="24">
        <v>2.6309999999999998</v>
      </c>
      <c r="C14" s="24">
        <v>-1.3051249999999999E-10</v>
      </c>
      <c r="D14" s="24">
        <v>2.6389999999999998</v>
      </c>
    </row>
    <row r="15" spans="1:4" x14ac:dyDescent="0.25">
      <c r="A15" s="24">
        <v>4.5474739999999997E-12</v>
      </c>
      <c r="B15" s="24">
        <v>3.0379999999999998</v>
      </c>
      <c r="C15" s="24">
        <v>-1.421085E-10</v>
      </c>
      <c r="D15" s="24">
        <v>3.0459999999999998</v>
      </c>
    </row>
    <row r="16" spans="1:4" x14ac:dyDescent="0.25">
      <c r="A16" s="24">
        <v>2.728484E-12</v>
      </c>
      <c r="B16" s="24">
        <v>3.4460000000000002</v>
      </c>
      <c r="C16" s="24">
        <v>-1.3710629999999999E-10</v>
      </c>
      <c r="D16" s="24">
        <v>3.456</v>
      </c>
    </row>
    <row r="17" spans="1:4" x14ac:dyDescent="0.25">
      <c r="A17" s="24">
        <v>2.728484E-12</v>
      </c>
      <c r="B17" s="24">
        <v>3.8540000000000001</v>
      </c>
      <c r="C17" s="24">
        <v>-1.261924E-10</v>
      </c>
      <c r="D17" s="24">
        <v>3.8650000000000002</v>
      </c>
    </row>
    <row r="18" spans="1:4" x14ac:dyDescent="0.25">
      <c r="A18" s="24">
        <v>-9.0949469999999998E-13</v>
      </c>
      <c r="B18" s="24">
        <v>4.2629999999999999</v>
      </c>
      <c r="C18" s="24">
        <v>-1.2778400000000001E-10</v>
      </c>
      <c r="D18" s="24">
        <v>4.2709999999999999</v>
      </c>
    </row>
    <row r="19" spans="1:4" x14ac:dyDescent="0.25">
      <c r="A19" s="24">
        <v>6.8212100000000002E-12</v>
      </c>
      <c r="B19" s="24">
        <v>4.67</v>
      </c>
      <c r="C19" s="24">
        <v>-1.2369129999999999E-10</v>
      </c>
      <c r="D19" s="24">
        <v>4.68</v>
      </c>
    </row>
    <row r="20" spans="1:4" x14ac:dyDescent="0.25">
      <c r="A20" s="24">
        <v>2.2737369999999998E-13</v>
      </c>
      <c r="B20" s="24">
        <v>5.0750000000000002</v>
      </c>
      <c r="C20" s="24">
        <v>-1.266471E-10</v>
      </c>
      <c r="D20" s="24">
        <v>5.0880000000000001</v>
      </c>
    </row>
    <row r="21" spans="1:4" x14ac:dyDescent="0.25">
      <c r="A21" s="24">
        <v>4.5474739999999997E-12</v>
      </c>
      <c r="B21" s="24">
        <v>5.4829999999999997</v>
      </c>
      <c r="C21" s="24">
        <v>-1.421085E-10</v>
      </c>
      <c r="D21" s="24">
        <v>5.4939999999999998</v>
      </c>
    </row>
    <row r="22" spans="1:4" x14ac:dyDescent="0.25">
      <c r="A22" s="24">
        <v>3.6379789999999996E-12</v>
      </c>
      <c r="B22" s="24">
        <v>5.8890000000000002</v>
      </c>
      <c r="C22" s="24">
        <v>-1.4142640000000001E-10</v>
      </c>
      <c r="D22" s="24">
        <v>5.9009999999999998</v>
      </c>
    </row>
    <row r="23" spans="1:4" x14ac:dyDescent="0.25">
      <c r="A23" s="24">
        <v>2.0463629999999999E-12</v>
      </c>
      <c r="B23" s="24">
        <v>6.2949999999999999</v>
      </c>
      <c r="C23" s="24">
        <v>-1.341505E-10</v>
      </c>
      <c r="D23" s="24">
        <v>6.3090000000000002</v>
      </c>
    </row>
    <row r="24" spans="1:4" x14ac:dyDescent="0.25">
      <c r="A24" s="24">
        <v>3.4106050000000001E-12</v>
      </c>
      <c r="B24" s="24">
        <v>6.702</v>
      </c>
      <c r="C24" s="24">
        <v>-1.3142199999999999E-10</v>
      </c>
      <c r="D24" s="24">
        <v>6.7169999999999996</v>
      </c>
    </row>
    <row r="25" spans="1:4" x14ac:dyDescent="0.25">
      <c r="A25" s="24">
        <v>5.2295949999999998E-12</v>
      </c>
      <c r="B25" s="24">
        <v>7.1059999999999999</v>
      </c>
      <c r="C25" s="24">
        <v>-1.398348E-10</v>
      </c>
      <c r="D25" s="24">
        <v>7.1230000000000002</v>
      </c>
    </row>
    <row r="26" spans="1:4" x14ac:dyDescent="0.25">
      <c r="A26" s="24">
        <v>4.5474739999999997E-12</v>
      </c>
      <c r="B26" s="24">
        <v>7.5129999999999999</v>
      </c>
      <c r="C26" s="24">
        <v>-1.3278619999999999E-10</v>
      </c>
      <c r="D26" s="24">
        <v>7.5309999999999997</v>
      </c>
    </row>
    <row r="27" spans="1:4" x14ac:dyDescent="0.25">
      <c r="A27" s="24">
        <v>7.9580790000000002E-12</v>
      </c>
      <c r="B27" s="24">
        <v>7.9210000000000003</v>
      </c>
      <c r="C27" s="24">
        <v>-1.4119910000000001E-10</v>
      </c>
      <c r="D27" s="24">
        <v>7.9390000000000001</v>
      </c>
    </row>
    <row r="28" spans="1:4" x14ac:dyDescent="0.25">
      <c r="A28" s="24">
        <v>4.0927259999999998E-12</v>
      </c>
      <c r="B28" s="24">
        <v>8.327</v>
      </c>
      <c r="C28" s="24">
        <v>-1.5575099999999999E-10</v>
      </c>
      <c r="D28" s="24">
        <v>8.3450000000000006</v>
      </c>
    </row>
    <row r="29" spans="1:4" x14ac:dyDescent="0.25">
      <c r="A29" s="24">
        <v>4.7748469999999999E-12</v>
      </c>
      <c r="B29" s="24">
        <v>8.7330000000000005</v>
      </c>
      <c r="C29" s="24">
        <v>-1.4915710000000001E-10</v>
      </c>
      <c r="D29" s="24">
        <v>8.7530000000000001</v>
      </c>
    </row>
    <row r="30" spans="1:4" x14ac:dyDescent="0.25">
      <c r="A30" s="24">
        <v>-9.0949469999999998E-13</v>
      </c>
      <c r="B30" s="24">
        <v>9.1419999999999995</v>
      </c>
      <c r="C30" s="24">
        <v>-1.596163E-10</v>
      </c>
      <c r="D30" s="24">
        <v>9.16</v>
      </c>
    </row>
    <row r="31" spans="1:4" x14ac:dyDescent="0.25">
      <c r="A31" s="24">
        <v>1.364242E-12</v>
      </c>
      <c r="B31" s="24">
        <v>9.5470000000000006</v>
      </c>
      <c r="C31" s="24">
        <v>-1.195986E-10</v>
      </c>
      <c r="D31" s="24">
        <v>9.5649999999999995</v>
      </c>
    </row>
    <row r="32" spans="1:4" x14ac:dyDescent="0.25">
      <c r="A32" s="24">
        <v>4.5474739999999997E-12</v>
      </c>
      <c r="B32" s="24">
        <v>9.9540000000000006</v>
      </c>
      <c r="C32" s="24">
        <v>-1.2778400000000001E-10</v>
      </c>
      <c r="D32" s="24">
        <v>9.9770000000000003</v>
      </c>
    </row>
    <row r="33" spans="1:4" x14ac:dyDescent="0.25">
      <c r="A33" s="24">
        <v>2.50111E-12</v>
      </c>
      <c r="B33" s="24">
        <v>10.361000000000001</v>
      </c>
      <c r="C33" s="24">
        <v>-1.407443E-10</v>
      </c>
      <c r="D33" s="24">
        <v>10.384</v>
      </c>
    </row>
    <row r="34" spans="1:4" x14ac:dyDescent="0.25">
      <c r="A34" s="24">
        <v>4.7748469999999999E-12</v>
      </c>
      <c r="B34" s="24">
        <v>10.766999999999999</v>
      </c>
      <c r="C34" s="24">
        <v>-1.4983930000000001E-10</v>
      </c>
      <c r="D34" s="24">
        <v>10.794</v>
      </c>
    </row>
    <row r="35" spans="1:4" x14ac:dyDescent="0.25">
      <c r="A35" s="24">
        <v>4.5474739999999997E-12</v>
      </c>
      <c r="B35" s="24">
        <v>11.173</v>
      </c>
      <c r="C35" s="24">
        <v>-1.384706E-10</v>
      </c>
      <c r="D35" s="24">
        <v>11.202</v>
      </c>
    </row>
    <row r="36" spans="1:4" x14ac:dyDescent="0.25">
      <c r="A36" s="24">
        <v>4.5474739999999997E-12</v>
      </c>
      <c r="B36" s="24">
        <v>11.58</v>
      </c>
      <c r="C36" s="24">
        <v>-1.341505E-10</v>
      </c>
      <c r="D36" s="24">
        <v>11.608000000000001</v>
      </c>
    </row>
    <row r="37" spans="1:4" x14ac:dyDescent="0.25">
      <c r="A37" s="24">
        <v>7.2759579999999993E-12</v>
      </c>
      <c r="B37" s="24">
        <v>11.989000000000001</v>
      </c>
      <c r="C37" s="24">
        <v>-1.300577E-10</v>
      </c>
      <c r="D37" s="24">
        <v>12.018000000000001</v>
      </c>
    </row>
    <row r="38" spans="1:4" x14ac:dyDescent="0.25">
      <c r="A38" s="24">
        <v>1.136868E-12</v>
      </c>
      <c r="B38" s="24">
        <v>12.395</v>
      </c>
      <c r="C38" s="24">
        <v>-1.5597829999999999E-10</v>
      </c>
      <c r="D38" s="24">
        <v>12.423999999999999</v>
      </c>
    </row>
    <row r="39" spans="1:4" x14ac:dyDescent="0.25">
      <c r="A39" s="24">
        <v>2.9558579999999999E-12</v>
      </c>
      <c r="B39" s="24">
        <v>12.802</v>
      </c>
      <c r="C39" s="24">
        <v>-1.4711079999999999E-10</v>
      </c>
      <c r="D39" s="24">
        <v>12.836</v>
      </c>
    </row>
    <row r="40" spans="1:4" x14ac:dyDescent="0.25">
      <c r="A40" s="24">
        <v>-9.0949469999999998E-13</v>
      </c>
      <c r="B40" s="24">
        <v>13.211</v>
      </c>
      <c r="C40" s="24">
        <v>-1.3324100000000001E-10</v>
      </c>
      <c r="D40" s="24">
        <v>13.244999999999999</v>
      </c>
    </row>
    <row r="41" spans="1:4" x14ac:dyDescent="0.25">
      <c r="A41" s="24">
        <v>4.5474739999999997E-12</v>
      </c>
      <c r="B41" s="24">
        <v>13.616</v>
      </c>
      <c r="C41" s="24">
        <v>-1.355147E-10</v>
      </c>
      <c r="D41" s="24">
        <v>13.657</v>
      </c>
    </row>
    <row r="42" spans="1:4" x14ac:dyDescent="0.25">
      <c r="A42" s="24">
        <v>5.456968E-12</v>
      </c>
      <c r="B42" s="24">
        <v>14.023</v>
      </c>
      <c r="C42" s="24">
        <v>-1.4983930000000001E-10</v>
      </c>
      <c r="D42" s="24">
        <v>14.064</v>
      </c>
    </row>
    <row r="43" spans="1:4" x14ac:dyDescent="0.25">
      <c r="A43" s="24">
        <v>6.366463E-12</v>
      </c>
      <c r="B43" s="24">
        <v>14.428000000000001</v>
      </c>
      <c r="C43" s="24">
        <v>-1.2141750000000001E-10</v>
      </c>
      <c r="D43" s="24">
        <v>14.473000000000001</v>
      </c>
    </row>
    <row r="44" spans="1:4" x14ac:dyDescent="0.25">
      <c r="A44" s="24">
        <v>5.0022209999999998E-12</v>
      </c>
      <c r="B44" s="24">
        <v>14.837</v>
      </c>
      <c r="C44" s="24">
        <v>-1.427907E-10</v>
      </c>
      <c r="D44" s="24">
        <v>14.882999999999999</v>
      </c>
    </row>
    <row r="45" spans="1:4" x14ac:dyDescent="0.25">
      <c r="A45" s="24">
        <v>5.456968E-12</v>
      </c>
      <c r="B45" s="24">
        <v>15.244999999999999</v>
      </c>
      <c r="C45" s="24">
        <v>-1.4119910000000001E-10</v>
      </c>
      <c r="D45" s="24">
        <v>15.292</v>
      </c>
    </row>
    <row r="46" spans="1:4" x14ac:dyDescent="0.25">
      <c r="A46" s="24">
        <v>3.8653519999999998E-12</v>
      </c>
      <c r="B46" s="24">
        <v>15.653</v>
      </c>
      <c r="C46" s="24">
        <v>-1.373337E-10</v>
      </c>
      <c r="D46" s="24">
        <v>15.7</v>
      </c>
    </row>
    <row r="47" spans="1:4" x14ac:dyDescent="0.25">
      <c r="A47" s="24">
        <v>2.9558579999999999E-12</v>
      </c>
      <c r="B47" s="24">
        <v>16.059999999999999</v>
      </c>
      <c r="C47" s="24">
        <v>-1.4483699999999999E-10</v>
      </c>
      <c r="D47" s="24">
        <v>16.113</v>
      </c>
    </row>
    <row r="48" spans="1:4" x14ac:dyDescent="0.25">
      <c r="A48" s="24">
        <v>2.9558579999999999E-12</v>
      </c>
      <c r="B48" s="24">
        <v>16.468</v>
      </c>
      <c r="C48" s="24">
        <v>-1.3915269999999999E-10</v>
      </c>
      <c r="D48" s="24">
        <v>16.521000000000001</v>
      </c>
    </row>
    <row r="49" spans="1:4" x14ac:dyDescent="0.25">
      <c r="A49" s="24">
        <v>5.2295949999999998E-12</v>
      </c>
      <c r="B49" s="24">
        <v>16.876000000000001</v>
      </c>
      <c r="C49" s="24">
        <v>-1.373337E-10</v>
      </c>
      <c r="D49" s="24">
        <v>16.928000000000001</v>
      </c>
    </row>
    <row r="50" spans="1:4" x14ac:dyDescent="0.25">
      <c r="A50" s="24">
        <v>2.2737369999999998E-13</v>
      </c>
      <c r="B50" s="24">
        <v>17.283999999999999</v>
      </c>
      <c r="C50" s="24">
        <v>-1.6029840000000001E-10</v>
      </c>
      <c r="D50" s="24">
        <v>17.335000000000001</v>
      </c>
    </row>
    <row r="51" spans="1:4" x14ac:dyDescent="0.25">
      <c r="A51" s="24">
        <v>4.0927259999999998E-12</v>
      </c>
      <c r="B51" s="24">
        <v>17.689</v>
      </c>
      <c r="C51" s="24">
        <v>-1.4233590000000001E-10</v>
      </c>
      <c r="D51" s="24">
        <v>17.739999999999998</v>
      </c>
    </row>
    <row r="52" spans="1:4" x14ac:dyDescent="0.25">
      <c r="A52" s="24">
        <v>3.4106050000000001E-12</v>
      </c>
      <c r="B52" s="24">
        <v>18.096</v>
      </c>
      <c r="C52" s="24">
        <v>-1.4392749999999999E-10</v>
      </c>
      <c r="D52" s="24">
        <v>18.145</v>
      </c>
    </row>
    <row r="53" spans="1:4" x14ac:dyDescent="0.25">
      <c r="A53" s="24">
        <v>3.4106050000000001E-12</v>
      </c>
      <c r="B53" s="24">
        <v>18.501999999999999</v>
      </c>
      <c r="C53" s="24">
        <v>-1.207354E-10</v>
      </c>
      <c r="D53" s="24">
        <v>18.552</v>
      </c>
    </row>
    <row r="54" spans="1:4" x14ac:dyDescent="0.25">
      <c r="A54" s="24">
        <v>5.2295949999999998E-12</v>
      </c>
      <c r="B54" s="24">
        <v>18.908999999999999</v>
      </c>
      <c r="C54" s="24">
        <v>-1.5120350000000001E-10</v>
      </c>
      <c r="D54" s="24">
        <v>18.957000000000001</v>
      </c>
    </row>
    <row r="55" spans="1:4" x14ac:dyDescent="0.25">
      <c r="A55" s="24">
        <v>5.456968E-12</v>
      </c>
      <c r="B55" s="24">
        <v>19.315999999999999</v>
      </c>
      <c r="C55" s="24">
        <v>-1.355147E-10</v>
      </c>
      <c r="D55" s="24">
        <v>19.364000000000001</v>
      </c>
    </row>
    <row r="56" spans="1:4" x14ac:dyDescent="0.25">
      <c r="A56" s="24">
        <v>1.591616E-12</v>
      </c>
      <c r="B56" s="24">
        <v>19.722999999999999</v>
      </c>
      <c r="C56" s="24">
        <v>-1.5029399999999999E-10</v>
      </c>
      <c r="D56" s="24">
        <v>19.771000000000001</v>
      </c>
    </row>
    <row r="57" spans="1:4" x14ac:dyDescent="0.25">
      <c r="A57" s="24">
        <v>2.2737369999999998E-12</v>
      </c>
      <c r="B57" s="24">
        <v>20.13</v>
      </c>
      <c r="C57" s="24">
        <v>-1.343778E-10</v>
      </c>
      <c r="D57" s="24">
        <v>20.177</v>
      </c>
    </row>
    <row r="58" spans="1:4" x14ac:dyDescent="0.25">
      <c r="A58" s="24">
        <v>-4.5474739999999997E-13</v>
      </c>
      <c r="B58" s="24">
        <v>20.536999999999999</v>
      </c>
      <c r="C58" s="24">
        <v>-1.4233590000000001E-10</v>
      </c>
      <c r="D58" s="24">
        <v>20.584</v>
      </c>
    </row>
    <row r="59" spans="1:4" x14ac:dyDescent="0.25">
      <c r="A59" s="24">
        <v>2.2737369999999998E-12</v>
      </c>
      <c r="B59" s="24">
        <v>20.943999999999999</v>
      </c>
      <c r="C59" s="24">
        <v>-1.4006220000000001E-10</v>
      </c>
      <c r="D59" s="24">
        <v>20.989000000000001</v>
      </c>
    </row>
    <row r="60" spans="1:4" x14ac:dyDescent="0.25">
      <c r="A60" s="24">
        <v>-9.0949469999999998E-13</v>
      </c>
      <c r="B60" s="24">
        <v>21.35</v>
      </c>
      <c r="C60" s="24">
        <v>-1.4233590000000001E-10</v>
      </c>
      <c r="D60" s="24">
        <v>21.396000000000001</v>
      </c>
    </row>
    <row r="61" spans="1:4" x14ac:dyDescent="0.25">
      <c r="A61" s="24">
        <v>2.0463629999999999E-12</v>
      </c>
      <c r="B61" s="24">
        <v>21.757000000000001</v>
      </c>
      <c r="C61" s="24">
        <v>-1.3938009999999999E-10</v>
      </c>
      <c r="D61" s="24">
        <v>21.800999999999998</v>
      </c>
    </row>
    <row r="62" spans="1:4" x14ac:dyDescent="0.25">
      <c r="A62" s="24">
        <v>2.728484E-12</v>
      </c>
      <c r="B62" s="24">
        <v>22.164999999999999</v>
      </c>
      <c r="C62" s="24">
        <v>-1.330136E-10</v>
      </c>
      <c r="D62" s="24">
        <v>22.209</v>
      </c>
    </row>
    <row r="63" spans="1:4" x14ac:dyDescent="0.25">
      <c r="A63" s="24">
        <v>4.5474739999999997E-12</v>
      </c>
      <c r="B63" s="24">
        <v>22.573</v>
      </c>
      <c r="C63" s="24">
        <v>-1.2778400000000001E-10</v>
      </c>
      <c r="D63" s="24">
        <v>22.614999999999998</v>
      </c>
    </row>
    <row r="64" spans="1:4" x14ac:dyDescent="0.25">
      <c r="A64" s="24">
        <v>5.0022209999999998E-12</v>
      </c>
      <c r="B64" s="24">
        <v>22.981000000000002</v>
      </c>
      <c r="C64" s="24">
        <v>-1.4256329999999999E-10</v>
      </c>
      <c r="D64" s="24">
        <v>23.021000000000001</v>
      </c>
    </row>
    <row r="65" spans="1:4" x14ac:dyDescent="0.25">
      <c r="A65" s="24">
        <v>3.8653519999999998E-12</v>
      </c>
      <c r="B65" s="24">
        <v>23.387</v>
      </c>
      <c r="C65" s="24">
        <v>-1.3665160000000001E-10</v>
      </c>
      <c r="D65" s="24">
        <v>23.425999999999998</v>
      </c>
    </row>
    <row r="66" spans="1:4" x14ac:dyDescent="0.25">
      <c r="A66" s="24">
        <v>3.6379789999999996E-12</v>
      </c>
      <c r="B66" s="24">
        <v>23.794</v>
      </c>
      <c r="C66" s="24">
        <v>-1.266471E-10</v>
      </c>
      <c r="D66" s="24">
        <v>23.832000000000001</v>
      </c>
    </row>
    <row r="67" spans="1:4" x14ac:dyDescent="0.25">
      <c r="A67" s="24">
        <v>6.8212100000000002E-12</v>
      </c>
      <c r="B67" s="24">
        <v>24.2</v>
      </c>
      <c r="C67" s="24">
        <v>-1.4006220000000001E-10</v>
      </c>
      <c r="D67" s="24">
        <v>24.236999999999998</v>
      </c>
    </row>
    <row r="68" spans="1:4" x14ac:dyDescent="0.25">
      <c r="A68" s="24">
        <v>2.728484E-12</v>
      </c>
      <c r="B68" s="24">
        <v>24.608000000000001</v>
      </c>
      <c r="C68" s="24">
        <v>-1.300577E-10</v>
      </c>
      <c r="D68" s="24">
        <v>24.648</v>
      </c>
    </row>
    <row r="69" spans="1:4" x14ac:dyDescent="0.25">
      <c r="A69" s="24">
        <v>1.364242E-12</v>
      </c>
      <c r="B69" s="24">
        <v>25.015000000000001</v>
      </c>
      <c r="C69" s="24">
        <v>-1.218723E-10</v>
      </c>
      <c r="D69" s="24">
        <v>25.053000000000001</v>
      </c>
    </row>
    <row r="70" spans="1:4" x14ac:dyDescent="0.25">
      <c r="A70" s="24">
        <v>-9.0949469999999998E-13</v>
      </c>
      <c r="B70" s="24">
        <v>25.420999999999999</v>
      </c>
      <c r="C70" s="24">
        <v>-1.418812E-10</v>
      </c>
      <c r="D70" s="24">
        <v>25.459</v>
      </c>
    </row>
    <row r="71" spans="1:4" x14ac:dyDescent="0.25">
      <c r="A71" s="24">
        <v>2.0463629999999999E-12</v>
      </c>
      <c r="B71" s="24">
        <v>25.827999999999999</v>
      </c>
      <c r="C71" s="24">
        <v>-1.316494E-10</v>
      </c>
      <c r="D71" s="24">
        <v>25.864000000000001</v>
      </c>
    </row>
    <row r="72" spans="1:4" x14ac:dyDescent="0.25">
      <c r="A72" s="24">
        <v>3.6379789999999996E-12</v>
      </c>
      <c r="B72" s="24">
        <v>26.234999999999999</v>
      </c>
      <c r="C72" s="24">
        <v>-1.2823879999999999E-10</v>
      </c>
      <c r="D72" s="24">
        <v>26.27</v>
      </c>
    </row>
    <row r="73" spans="1:4" x14ac:dyDescent="0.25">
      <c r="A73" s="24">
        <v>5.456968E-12</v>
      </c>
      <c r="B73" s="24">
        <v>26.640999999999998</v>
      </c>
      <c r="C73" s="24">
        <v>-1.4051689999999999E-10</v>
      </c>
      <c r="D73" s="24">
        <v>26.675000000000001</v>
      </c>
    </row>
    <row r="74" spans="1:4" x14ac:dyDescent="0.25">
      <c r="A74" s="24">
        <v>4.5474739999999997E-12</v>
      </c>
      <c r="B74" s="24">
        <v>27.048999999999999</v>
      </c>
      <c r="C74" s="24">
        <v>-1.4597389999999999E-10</v>
      </c>
      <c r="D74" s="24">
        <v>27.08</v>
      </c>
    </row>
    <row r="75" spans="1:4" x14ac:dyDescent="0.25">
      <c r="A75" s="24">
        <v>7.2759579999999993E-12</v>
      </c>
      <c r="B75" s="24">
        <v>27.454000000000001</v>
      </c>
      <c r="C75" s="24">
        <v>-1.4347280000000001E-10</v>
      </c>
      <c r="D75" s="24">
        <v>27.489000000000001</v>
      </c>
    </row>
    <row r="76" spans="1:4" x14ac:dyDescent="0.25">
      <c r="A76" s="24">
        <v>4.7748469999999999E-12</v>
      </c>
      <c r="B76" s="24">
        <v>27.861000000000001</v>
      </c>
      <c r="C76" s="24">
        <v>-1.316494E-10</v>
      </c>
      <c r="D76" s="24">
        <v>27.893999999999998</v>
      </c>
    </row>
    <row r="77" spans="1:4" x14ac:dyDescent="0.25">
      <c r="A77" s="24">
        <v>2.2737369999999998E-12</v>
      </c>
      <c r="B77" s="24">
        <v>28.266999999999999</v>
      </c>
      <c r="C77" s="24">
        <v>-1.355147E-10</v>
      </c>
      <c r="D77" s="24">
        <v>28.298999999999999</v>
      </c>
    </row>
    <row r="78" spans="1:4" x14ac:dyDescent="0.25">
      <c r="A78" s="24">
        <v>2.0463629999999999E-12</v>
      </c>
      <c r="B78" s="24">
        <v>28.672000000000001</v>
      </c>
      <c r="C78" s="24">
        <v>-1.330136E-10</v>
      </c>
      <c r="D78" s="24">
        <v>28.704000000000001</v>
      </c>
    </row>
    <row r="79" spans="1:4" x14ac:dyDescent="0.25">
      <c r="A79" s="24">
        <v>-1.8189889999999999E-12</v>
      </c>
      <c r="B79" s="24">
        <v>29.081</v>
      </c>
      <c r="C79" s="24">
        <v>-1.3596949999999999E-10</v>
      </c>
      <c r="D79" s="24">
        <v>29.11</v>
      </c>
    </row>
    <row r="80" spans="1:4" x14ac:dyDescent="0.25">
      <c r="A80" s="24">
        <v>1.136868E-12</v>
      </c>
      <c r="B80" s="24">
        <v>29.489000000000001</v>
      </c>
      <c r="C80" s="24">
        <v>-1.330136E-10</v>
      </c>
      <c r="D80" s="24">
        <v>29.515000000000001</v>
      </c>
    </row>
    <row r="81" spans="1:4" x14ac:dyDescent="0.25">
      <c r="A81" s="24">
        <v>3.6379789999999996E-12</v>
      </c>
      <c r="B81" s="24">
        <v>29.895</v>
      </c>
      <c r="C81" s="24">
        <v>-1.4506439999999999E-10</v>
      </c>
      <c r="D81" s="24">
        <v>29.919</v>
      </c>
    </row>
    <row r="82" spans="1:4" x14ac:dyDescent="0.25">
      <c r="A82" s="24">
        <v>4.7748469999999999E-12</v>
      </c>
      <c r="B82" s="24">
        <v>30.300999999999998</v>
      </c>
      <c r="C82" s="24">
        <v>-1.3665160000000001E-10</v>
      </c>
      <c r="D82" s="24">
        <v>30.324000000000002</v>
      </c>
    </row>
    <row r="83" spans="1:4" x14ac:dyDescent="0.25">
      <c r="A83" s="24">
        <v>4.5474739999999997E-12</v>
      </c>
      <c r="B83" s="24">
        <v>30.707999999999998</v>
      </c>
      <c r="C83" s="24">
        <v>-1.2937559999999999E-10</v>
      </c>
      <c r="D83" s="24">
        <v>30.73</v>
      </c>
    </row>
    <row r="84" spans="1:4" x14ac:dyDescent="0.25">
      <c r="A84" s="24">
        <v>6.593837E-12</v>
      </c>
      <c r="B84" s="24">
        <v>31.116</v>
      </c>
      <c r="C84" s="24">
        <v>-1.407443E-10</v>
      </c>
      <c r="D84" s="24">
        <v>31.135000000000002</v>
      </c>
    </row>
    <row r="85" spans="1:4" x14ac:dyDescent="0.25">
      <c r="A85" s="24">
        <v>4.0927259999999998E-12</v>
      </c>
      <c r="B85" s="24">
        <v>31.524000000000001</v>
      </c>
      <c r="C85" s="24">
        <v>-1.4460969999999999E-10</v>
      </c>
      <c r="D85" s="24">
        <v>31.541</v>
      </c>
    </row>
    <row r="86" spans="1:4" x14ac:dyDescent="0.25">
      <c r="A86" s="24">
        <v>4.0927259999999998E-12</v>
      </c>
      <c r="B86" s="24">
        <v>31.931000000000001</v>
      </c>
      <c r="C86" s="24">
        <v>-1.261924E-10</v>
      </c>
      <c r="D86" s="24">
        <v>31.946000000000002</v>
      </c>
    </row>
    <row r="87" spans="1:4" x14ac:dyDescent="0.25">
      <c r="A87" s="24">
        <v>1.591616E-12</v>
      </c>
      <c r="B87" s="24">
        <v>32.338999999999999</v>
      </c>
      <c r="C87" s="24">
        <v>-1.4119910000000001E-10</v>
      </c>
      <c r="D87" s="24">
        <v>32.350999999999999</v>
      </c>
    </row>
    <row r="88" spans="1:4" x14ac:dyDescent="0.25">
      <c r="A88" s="24">
        <v>6.366463E-12</v>
      </c>
      <c r="B88" s="24">
        <v>32.744999999999997</v>
      </c>
      <c r="C88" s="24">
        <v>-1.307399E-10</v>
      </c>
      <c r="D88" s="24">
        <v>32.756</v>
      </c>
    </row>
    <row r="89" spans="1:4" x14ac:dyDescent="0.25">
      <c r="A89" s="24">
        <v>4.7748469999999999E-12</v>
      </c>
      <c r="B89" s="24">
        <v>33.151000000000003</v>
      </c>
      <c r="C89" s="24">
        <v>-1.5461410000000001E-10</v>
      </c>
      <c r="D89" s="24">
        <v>33.161000000000001</v>
      </c>
    </row>
    <row r="90" spans="1:4" x14ac:dyDescent="0.25">
      <c r="A90" s="24">
        <v>3.4106050000000001E-12</v>
      </c>
      <c r="B90" s="24">
        <v>33.558</v>
      </c>
      <c r="C90" s="24">
        <v>-1.452918E-10</v>
      </c>
      <c r="D90" s="24">
        <v>33.566000000000003</v>
      </c>
    </row>
    <row r="91" spans="1:4" x14ac:dyDescent="0.25">
      <c r="A91" s="24">
        <v>4.0927259999999998E-12</v>
      </c>
      <c r="B91" s="24">
        <v>33.965000000000003</v>
      </c>
      <c r="C91" s="24">
        <v>-1.5256770000000001E-10</v>
      </c>
      <c r="D91" s="24">
        <v>33.970999999999997</v>
      </c>
    </row>
    <row r="92" spans="1:4" x14ac:dyDescent="0.25">
      <c r="A92" s="24">
        <v>5.9117159999999999E-12</v>
      </c>
      <c r="B92" s="24">
        <v>34.374000000000002</v>
      </c>
      <c r="C92" s="24">
        <v>-1.4347280000000001E-10</v>
      </c>
      <c r="D92" s="24">
        <v>34.377000000000002</v>
      </c>
    </row>
    <row r="93" spans="1:4" x14ac:dyDescent="0.25">
      <c r="A93" s="24">
        <v>1.591616E-12</v>
      </c>
      <c r="B93" s="24">
        <v>34.781999999999996</v>
      </c>
      <c r="C93" s="24">
        <v>-1.3801580000000001E-10</v>
      </c>
      <c r="D93" s="24">
        <v>34.781999999999996</v>
      </c>
    </row>
    <row r="94" spans="1:4" x14ac:dyDescent="0.25">
      <c r="A94" s="24">
        <v>2.0463629999999999E-12</v>
      </c>
      <c r="B94" s="24">
        <v>35.188000000000002</v>
      </c>
      <c r="C94" s="24">
        <v>-1.4142640000000001E-10</v>
      </c>
      <c r="D94" s="24">
        <v>35.188000000000002</v>
      </c>
    </row>
    <row r="95" spans="1:4" x14ac:dyDescent="0.25">
      <c r="A95" s="24">
        <v>3.6379789999999996E-12</v>
      </c>
      <c r="B95" s="24">
        <v>35.594000000000001</v>
      </c>
      <c r="C95" s="24">
        <v>-1.464286E-10</v>
      </c>
      <c r="D95" s="24">
        <v>35.594000000000001</v>
      </c>
    </row>
    <row r="96" spans="1:4" x14ac:dyDescent="0.25">
      <c r="A96" s="24">
        <v>4.5474739999999997E-12</v>
      </c>
      <c r="B96" s="24">
        <v>36.002000000000002</v>
      </c>
      <c r="C96" s="24">
        <v>-1.2823879999999999E-10</v>
      </c>
      <c r="D96" s="24">
        <v>36</v>
      </c>
    </row>
    <row r="97" spans="1:4" x14ac:dyDescent="0.25">
      <c r="A97" s="24">
        <v>4.0927259999999998E-12</v>
      </c>
      <c r="B97" s="24">
        <v>36.408000000000001</v>
      </c>
      <c r="C97" s="24">
        <v>-1.3278619999999999E-10</v>
      </c>
      <c r="D97" s="24">
        <v>36.405999999999999</v>
      </c>
    </row>
    <row r="98" spans="1:4" x14ac:dyDescent="0.25">
      <c r="A98" s="24">
        <v>5.0022209999999998E-12</v>
      </c>
      <c r="B98" s="24">
        <v>36.814999999999998</v>
      </c>
      <c r="C98" s="24">
        <v>-1.421085E-10</v>
      </c>
      <c r="D98" s="24">
        <v>36.811999999999998</v>
      </c>
    </row>
    <row r="99" spans="1:4" x14ac:dyDescent="0.25">
      <c r="A99" s="24">
        <v>3.6379789999999996E-12</v>
      </c>
      <c r="B99" s="24">
        <v>37.222000000000001</v>
      </c>
      <c r="C99" s="24">
        <v>-1.3596949999999999E-10</v>
      </c>
      <c r="D99" s="24">
        <v>37.216999999999999</v>
      </c>
    </row>
    <row r="100" spans="1:4" x14ac:dyDescent="0.25">
      <c r="A100" s="24">
        <v>3.4106050000000001E-12</v>
      </c>
      <c r="B100" s="24">
        <v>37.628</v>
      </c>
      <c r="C100" s="24">
        <v>-1.398348E-10</v>
      </c>
      <c r="D100" s="24">
        <v>37.622</v>
      </c>
    </row>
    <row r="101" spans="1:4" x14ac:dyDescent="0.25">
      <c r="A101" s="24">
        <v>5.456968E-12</v>
      </c>
      <c r="B101" s="24">
        <v>38.036000000000001</v>
      </c>
      <c r="C101" s="24">
        <v>-1.2778400000000001E-10</v>
      </c>
      <c r="D101" s="24">
        <v>38.027000000000001</v>
      </c>
    </row>
    <row r="102" spans="1:4" x14ac:dyDescent="0.25">
      <c r="A102" s="24">
        <v>3.4106050000000001E-12</v>
      </c>
      <c r="B102" s="24">
        <v>38.442999999999998</v>
      </c>
      <c r="C102" s="24">
        <v>-1.377884E-10</v>
      </c>
      <c r="D102" s="24">
        <v>38.433</v>
      </c>
    </row>
    <row r="103" spans="1:4" x14ac:dyDescent="0.25">
      <c r="A103" s="24">
        <v>2.728484E-12</v>
      </c>
      <c r="B103" s="24">
        <v>38.850999999999999</v>
      </c>
      <c r="C103" s="24">
        <v>-1.2778400000000001E-10</v>
      </c>
      <c r="D103" s="24">
        <v>38.837000000000003</v>
      </c>
    </row>
    <row r="104" spans="1:4" x14ac:dyDescent="0.25">
      <c r="A104" s="24">
        <v>3.6379789999999996E-12</v>
      </c>
      <c r="B104" s="24">
        <v>39.256999999999998</v>
      </c>
      <c r="C104" s="24">
        <v>-1.398348E-10</v>
      </c>
      <c r="D104" s="24">
        <v>39.243000000000002</v>
      </c>
    </row>
    <row r="105" spans="1:4" x14ac:dyDescent="0.25">
      <c r="A105" s="24">
        <v>7.2759579999999993E-12</v>
      </c>
      <c r="B105" s="24">
        <v>39.664000000000001</v>
      </c>
      <c r="C105" s="24">
        <v>-1.4892980000000001E-10</v>
      </c>
      <c r="D105" s="24">
        <v>39.649000000000001</v>
      </c>
    </row>
    <row r="106" spans="1:4" x14ac:dyDescent="0.25">
      <c r="A106" s="24">
        <v>5.9117159999999999E-12</v>
      </c>
      <c r="B106" s="24">
        <v>40.070999999999998</v>
      </c>
      <c r="C106" s="24">
        <v>-1.4006220000000001E-10</v>
      </c>
      <c r="D106" s="24">
        <v>40.054000000000002</v>
      </c>
    </row>
    <row r="107" spans="1:4" x14ac:dyDescent="0.25">
      <c r="A107" s="24">
        <v>6.1390890000000001E-12</v>
      </c>
      <c r="B107" s="24">
        <v>40.478000000000002</v>
      </c>
      <c r="C107" s="24">
        <v>-1.3960739999999999E-10</v>
      </c>
      <c r="D107" s="24">
        <v>40.46</v>
      </c>
    </row>
    <row r="108" spans="1:4" x14ac:dyDescent="0.25">
      <c r="A108" s="24">
        <v>3.4106050000000001E-12</v>
      </c>
      <c r="B108" s="24">
        <v>40.886000000000003</v>
      </c>
      <c r="C108" s="24">
        <v>-1.4233590000000001E-10</v>
      </c>
      <c r="D108" s="24">
        <v>40.865000000000002</v>
      </c>
    </row>
    <row r="109" spans="1:4" x14ac:dyDescent="0.25">
      <c r="A109" s="24">
        <v>-5.6843419999999999E-12</v>
      </c>
      <c r="B109" s="24">
        <v>41.292999999999999</v>
      </c>
      <c r="C109" s="24">
        <v>-1.318767E-10</v>
      </c>
      <c r="D109" s="24">
        <v>41.268999999999998</v>
      </c>
    </row>
    <row r="110" spans="1:4" x14ac:dyDescent="0.25">
      <c r="A110" s="24">
        <v>3.8653519999999998E-12</v>
      </c>
      <c r="B110" s="24">
        <v>41.698</v>
      </c>
      <c r="C110" s="24">
        <v>-1.4233590000000001E-10</v>
      </c>
      <c r="D110" s="24">
        <v>41.673999999999999</v>
      </c>
    </row>
    <row r="111" spans="1:4" x14ac:dyDescent="0.25">
      <c r="A111" s="24">
        <v>6.593837E-12</v>
      </c>
      <c r="B111" s="24">
        <v>42.104999999999997</v>
      </c>
      <c r="C111" s="24">
        <v>-1.409717E-10</v>
      </c>
      <c r="D111" s="24">
        <v>42.08</v>
      </c>
    </row>
    <row r="112" spans="1:4" x14ac:dyDescent="0.25">
      <c r="A112" s="24">
        <v>3.4106050000000001E-12</v>
      </c>
      <c r="B112" s="24">
        <v>42.512999999999998</v>
      </c>
      <c r="C112" s="24">
        <v>-1.3915269999999999E-10</v>
      </c>
      <c r="D112" s="24">
        <v>42.484999999999999</v>
      </c>
    </row>
    <row r="113" spans="1:4" x14ac:dyDescent="0.25">
      <c r="A113" s="24">
        <v>7.5033310000000003E-12</v>
      </c>
      <c r="B113" s="24">
        <v>42.92</v>
      </c>
      <c r="C113" s="24">
        <v>-1.4892980000000001E-10</v>
      </c>
      <c r="D113" s="24">
        <v>42.89</v>
      </c>
    </row>
    <row r="114" spans="1:4" x14ac:dyDescent="0.25">
      <c r="A114" s="24">
        <v>4.5474739999999997E-12</v>
      </c>
      <c r="B114" s="24">
        <v>43.326999999999998</v>
      </c>
      <c r="C114" s="24">
        <v>-1.4438230000000001E-10</v>
      </c>
      <c r="D114" s="24">
        <v>43.295000000000002</v>
      </c>
    </row>
    <row r="115" spans="1:4" x14ac:dyDescent="0.25">
      <c r="A115" s="24">
        <v>4.5474739999999997E-13</v>
      </c>
      <c r="B115" s="24">
        <v>43.734000000000002</v>
      </c>
      <c r="C115" s="24">
        <v>-1.3596949999999999E-10</v>
      </c>
      <c r="D115" s="24">
        <v>43.7</v>
      </c>
    </row>
    <row r="116" spans="1:4" x14ac:dyDescent="0.25">
      <c r="A116" s="24">
        <v>1.591616E-12</v>
      </c>
      <c r="B116" s="24">
        <v>44.14</v>
      </c>
      <c r="C116" s="24">
        <v>-1.4574650000000001E-10</v>
      </c>
      <c r="D116" s="24">
        <v>44.106000000000002</v>
      </c>
    </row>
    <row r="117" spans="1:4" x14ac:dyDescent="0.25">
      <c r="A117" s="24">
        <v>4.0927259999999998E-12</v>
      </c>
      <c r="B117" s="24">
        <v>44.546999999999997</v>
      </c>
      <c r="C117" s="24">
        <v>-1.4051689999999999E-10</v>
      </c>
      <c r="D117" s="24">
        <v>44.51</v>
      </c>
    </row>
    <row r="118" spans="1:4" x14ac:dyDescent="0.25">
      <c r="A118" s="24">
        <v>3.8653519999999998E-12</v>
      </c>
      <c r="B118" s="24">
        <v>44.954000000000001</v>
      </c>
      <c r="C118" s="24">
        <v>-1.3460520000000001E-10</v>
      </c>
      <c r="D118" s="24">
        <v>44.915999999999997</v>
      </c>
    </row>
    <row r="119" spans="1:4" x14ac:dyDescent="0.25">
      <c r="A119" s="24">
        <v>1.364242E-12</v>
      </c>
      <c r="B119" s="24">
        <v>45.363999999999997</v>
      </c>
      <c r="C119" s="24">
        <v>-1.2823879999999999E-10</v>
      </c>
      <c r="D119" s="24">
        <v>45.320999999999998</v>
      </c>
    </row>
    <row r="120" spans="1:4" x14ac:dyDescent="0.25">
      <c r="A120" s="24">
        <v>5.9117159999999999E-12</v>
      </c>
      <c r="B120" s="24">
        <v>45.77</v>
      </c>
      <c r="C120" s="24">
        <v>-1.343778E-10</v>
      </c>
      <c r="D120" s="24">
        <v>45.726999999999997</v>
      </c>
    </row>
    <row r="121" spans="1:4" x14ac:dyDescent="0.25">
      <c r="A121" s="24">
        <v>1.591616E-12</v>
      </c>
      <c r="B121" s="24">
        <v>46.177</v>
      </c>
      <c r="C121" s="24">
        <v>-1.4370019999999999E-10</v>
      </c>
      <c r="D121" s="24">
        <v>46.133000000000003</v>
      </c>
    </row>
    <row r="122" spans="1:4" x14ac:dyDescent="0.25">
      <c r="A122" s="24">
        <v>2.728484E-12</v>
      </c>
      <c r="B122" s="24">
        <v>46.585999999999999</v>
      </c>
      <c r="C122" s="24">
        <v>-1.552962E-10</v>
      </c>
      <c r="D122" s="24">
        <v>46.537999999999997</v>
      </c>
    </row>
    <row r="123" spans="1:4" x14ac:dyDescent="0.25">
      <c r="A123" s="24">
        <v>4.7748469999999999E-12</v>
      </c>
      <c r="B123" s="24">
        <v>46.993000000000002</v>
      </c>
      <c r="C123" s="24">
        <v>-1.3687899999999999E-10</v>
      </c>
      <c r="D123" s="24">
        <v>46.944000000000003</v>
      </c>
    </row>
    <row r="124" spans="1:4" x14ac:dyDescent="0.25">
      <c r="A124" s="24">
        <v>3.6379789999999996E-12</v>
      </c>
      <c r="B124" s="24">
        <v>47.4</v>
      </c>
      <c r="C124" s="24">
        <v>-1.4233590000000001E-10</v>
      </c>
      <c r="D124" s="24">
        <v>47.35</v>
      </c>
    </row>
    <row r="125" spans="1:4" x14ac:dyDescent="0.25">
      <c r="A125" s="24">
        <v>3.4106050000000001E-12</v>
      </c>
      <c r="B125" s="24">
        <v>47.808999999999997</v>
      </c>
      <c r="C125" s="24">
        <v>-1.5597829999999999E-10</v>
      </c>
      <c r="D125" s="24">
        <v>47.756</v>
      </c>
    </row>
    <row r="126" spans="1:4" x14ac:dyDescent="0.25">
      <c r="A126" s="24">
        <v>4.0927259999999998E-12</v>
      </c>
      <c r="B126" s="24">
        <v>48.223999999999997</v>
      </c>
      <c r="C126" s="24">
        <v>-1.4051689999999999E-10</v>
      </c>
      <c r="D126" s="24">
        <v>48.162999999999997</v>
      </c>
    </row>
    <row r="127" spans="1:4" x14ac:dyDescent="0.25">
      <c r="A127" s="24">
        <v>5.9117159999999999E-12</v>
      </c>
      <c r="B127" s="24">
        <v>48.631999999999998</v>
      </c>
      <c r="C127" s="24">
        <v>-1.407443E-10</v>
      </c>
      <c r="D127" s="24">
        <v>48.570999999999998</v>
      </c>
    </row>
    <row r="128" spans="1:4" x14ac:dyDescent="0.25">
      <c r="A128" s="24">
        <v>5.0022209999999998E-12</v>
      </c>
      <c r="B128" s="24">
        <v>49.039000000000001</v>
      </c>
      <c r="C128" s="24">
        <v>-1.5711519999999999E-10</v>
      </c>
      <c r="D128" s="24">
        <v>48.978000000000002</v>
      </c>
    </row>
    <row r="129" spans="1:4" x14ac:dyDescent="0.25">
      <c r="A129" s="24">
        <v>5.0022209999999998E-12</v>
      </c>
      <c r="B129" s="24">
        <v>49.447000000000003</v>
      </c>
      <c r="C129" s="24">
        <v>-1.343778E-10</v>
      </c>
      <c r="D129" s="24">
        <v>49.386000000000003</v>
      </c>
    </row>
    <row r="130" spans="1:4" x14ac:dyDescent="0.25">
      <c r="A130" s="24">
        <v>7.5033310000000003E-12</v>
      </c>
      <c r="B130" s="24">
        <v>49.86</v>
      </c>
      <c r="C130" s="24">
        <v>-1.4733809999999999E-10</v>
      </c>
      <c r="D130" s="24">
        <v>49.795999999999999</v>
      </c>
    </row>
    <row r="131" spans="1:4" x14ac:dyDescent="0.25">
      <c r="A131" s="24">
        <v>2.2737369999999998E-12</v>
      </c>
      <c r="B131" s="24">
        <v>50.268000000000001</v>
      </c>
      <c r="C131" s="24">
        <v>-1.3392309999999999E-10</v>
      </c>
      <c r="D131" s="24">
        <v>50.204999999999998</v>
      </c>
    </row>
    <row r="132" spans="1:4" x14ac:dyDescent="0.25">
      <c r="A132" s="24">
        <v>4.0927259999999998E-12</v>
      </c>
      <c r="B132" s="24">
        <v>50.674999999999997</v>
      </c>
      <c r="C132" s="24">
        <v>-1.598437E-10</v>
      </c>
      <c r="D132" s="24">
        <v>50.610999999999997</v>
      </c>
    </row>
    <row r="133" spans="1:4" x14ac:dyDescent="0.25">
      <c r="A133" s="24">
        <v>6.593837E-12</v>
      </c>
      <c r="B133" s="24">
        <v>51.082000000000001</v>
      </c>
      <c r="C133" s="24">
        <v>-1.4233590000000001E-10</v>
      </c>
      <c r="D133" s="24">
        <v>51.018000000000001</v>
      </c>
    </row>
    <row r="134" spans="1:4" x14ac:dyDescent="0.25">
      <c r="A134" s="24">
        <v>6.366463E-12</v>
      </c>
      <c r="B134" s="24">
        <v>51.491</v>
      </c>
      <c r="C134" s="24">
        <v>-1.384706E-10</v>
      </c>
      <c r="D134" s="24">
        <v>51.423999999999999</v>
      </c>
    </row>
    <row r="135" spans="1:4" x14ac:dyDescent="0.25">
      <c r="A135" s="24">
        <v>7.2759579999999993E-12</v>
      </c>
      <c r="B135" s="24">
        <v>51.898000000000003</v>
      </c>
      <c r="C135" s="24">
        <v>-1.3574210000000001E-10</v>
      </c>
      <c r="D135" s="24">
        <v>51.831000000000003</v>
      </c>
    </row>
    <row r="136" spans="1:4" x14ac:dyDescent="0.25">
      <c r="A136" s="24">
        <v>7.9580790000000002E-12</v>
      </c>
      <c r="B136" s="24">
        <v>52.305</v>
      </c>
      <c r="C136" s="24">
        <v>-1.518856E-10</v>
      </c>
      <c r="D136" s="24">
        <v>52.24</v>
      </c>
    </row>
    <row r="137" spans="1:4" x14ac:dyDescent="0.25">
      <c r="A137" s="24">
        <v>4.0927259999999998E-12</v>
      </c>
      <c r="B137" s="24">
        <v>52.712000000000003</v>
      </c>
      <c r="C137" s="24">
        <v>-1.427907E-10</v>
      </c>
      <c r="D137" s="24">
        <v>52.649000000000001</v>
      </c>
    </row>
    <row r="138" spans="1:4" x14ac:dyDescent="0.25">
      <c r="A138" s="24">
        <v>2.50111E-12</v>
      </c>
      <c r="B138" s="24">
        <v>53.119</v>
      </c>
      <c r="C138" s="24">
        <v>-1.2937559999999999E-10</v>
      </c>
      <c r="D138" s="24">
        <v>53.057000000000002</v>
      </c>
    </row>
    <row r="139" spans="1:4" x14ac:dyDescent="0.25">
      <c r="A139" s="24">
        <v>1.136868E-12</v>
      </c>
      <c r="B139" s="24">
        <v>53.527000000000001</v>
      </c>
      <c r="C139" s="24">
        <v>-1.5029399999999999E-10</v>
      </c>
      <c r="D139" s="24">
        <v>53.463999999999999</v>
      </c>
    </row>
    <row r="140" spans="1:4" x14ac:dyDescent="0.25">
      <c r="A140" s="24">
        <v>4.5474739999999997E-12</v>
      </c>
      <c r="B140" s="24">
        <v>53.935000000000002</v>
      </c>
      <c r="C140" s="24">
        <v>-1.530225E-10</v>
      </c>
      <c r="D140" s="24">
        <v>53.872</v>
      </c>
    </row>
    <row r="141" spans="1:4" x14ac:dyDescent="0.25">
      <c r="A141" s="24">
        <v>4.7748469999999999E-12</v>
      </c>
      <c r="B141" s="24">
        <v>54.341999999999999</v>
      </c>
      <c r="C141" s="24">
        <v>-1.3710629999999999E-10</v>
      </c>
      <c r="D141" s="24">
        <v>54.279000000000003</v>
      </c>
    </row>
    <row r="142" spans="1:4" x14ac:dyDescent="0.25">
      <c r="A142" s="24">
        <v>1.591616E-12</v>
      </c>
      <c r="B142" s="24">
        <v>54.747999999999998</v>
      </c>
      <c r="C142" s="24">
        <v>-1.462013E-10</v>
      </c>
      <c r="D142" s="24">
        <v>54.686999999999998</v>
      </c>
    </row>
    <row r="143" spans="1:4" x14ac:dyDescent="0.25">
      <c r="A143" s="24">
        <v>6.593837E-12</v>
      </c>
      <c r="B143" s="24">
        <v>55.155999999999999</v>
      </c>
      <c r="C143" s="24">
        <v>-1.4233590000000001E-10</v>
      </c>
      <c r="D143" s="24">
        <v>55.093000000000004</v>
      </c>
    </row>
    <row r="144" spans="1:4" x14ac:dyDescent="0.25">
      <c r="A144" s="24">
        <v>2.9558579999999999E-12</v>
      </c>
      <c r="B144" s="24">
        <v>55.563000000000002</v>
      </c>
      <c r="C144" s="24">
        <v>-1.4983930000000001E-10</v>
      </c>
      <c r="D144" s="24">
        <v>55.5</v>
      </c>
    </row>
    <row r="145" spans="1:4" x14ac:dyDescent="0.25">
      <c r="A145" s="24">
        <v>3.8653519999999998E-12</v>
      </c>
      <c r="B145" s="24">
        <v>55.969000000000001</v>
      </c>
      <c r="C145" s="24">
        <v>-1.4142640000000001E-10</v>
      </c>
      <c r="D145" s="24">
        <v>55.91</v>
      </c>
    </row>
    <row r="146" spans="1:4" x14ac:dyDescent="0.25">
      <c r="A146" s="24">
        <v>2.9558579999999999E-12</v>
      </c>
      <c r="B146" s="24">
        <v>56.377000000000002</v>
      </c>
      <c r="C146" s="24">
        <v>-1.384706E-10</v>
      </c>
      <c r="D146" s="24">
        <v>56.319000000000003</v>
      </c>
    </row>
    <row r="147" spans="1:4" x14ac:dyDescent="0.25">
      <c r="A147" s="24">
        <v>1.136868E-12</v>
      </c>
      <c r="B147" s="24">
        <v>56.784999999999997</v>
      </c>
      <c r="C147" s="24">
        <v>-1.464286E-10</v>
      </c>
      <c r="D147" s="24">
        <v>56.726999999999997</v>
      </c>
    </row>
    <row r="148" spans="1:4" x14ac:dyDescent="0.25">
      <c r="A148" s="24">
        <v>-5.456968E-12</v>
      </c>
      <c r="B148" s="24">
        <v>57.192999999999998</v>
      </c>
      <c r="C148" s="24">
        <v>-1.3801580000000001E-10</v>
      </c>
      <c r="D148" s="24">
        <v>57.131999999999998</v>
      </c>
    </row>
    <row r="149" spans="1:4" x14ac:dyDescent="0.25">
      <c r="A149" s="24">
        <v>-2.2737369999999998E-12</v>
      </c>
      <c r="B149" s="24">
        <v>57.598999999999997</v>
      </c>
      <c r="C149" s="24">
        <v>-1.4938449999999999E-10</v>
      </c>
      <c r="D149" s="24">
        <v>57.539000000000001</v>
      </c>
    </row>
    <row r="150" spans="1:4" x14ac:dyDescent="0.25">
      <c r="A150" s="24">
        <v>4.5474739999999997E-12</v>
      </c>
      <c r="B150" s="24">
        <v>58.008000000000003</v>
      </c>
      <c r="C150" s="24">
        <v>-1.3483259999999999E-10</v>
      </c>
      <c r="D150" s="24">
        <v>57.947000000000003</v>
      </c>
    </row>
    <row r="151" spans="1:4" x14ac:dyDescent="0.25">
      <c r="A151" s="24">
        <v>3.6379789999999996E-12</v>
      </c>
      <c r="B151" s="24">
        <v>58.414000000000001</v>
      </c>
      <c r="C151" s="24">
        <v>-1.3824319999999999E-10</v>
      </c>
      <c r="D151" s="24">
        <v>58.356000000000002</v>
      </c>
    </row>
    <row r="152" spans="1:4" x14ac:dyDescent="0.25">
      <c r="A152" s="24">
        <v>5.0022209999999998E-12</v>
      </c>
      <c r="B152" s="24">
        <v>58.823</v>
      </c>
      <c r="C152" s="24">
        <v>-1.4438230000000001E-10</v>
      </c>
      <c r="D152" s="24">
        <v>58.762</v>
      </c>
    </row>
    <row r="153" spans="1:4" x14ac:dyDescent="0.25">
      <c r="A153" s="24">
        <v>2.2737369999999998E-13</v>
      </c>
      <c r="B153" s="24">
        <v>59.23</v>
      </c>
      <c r="C153" s="24">
        <v>-1.5666050000000001E-10</v>
      </c>
      <c r="D153" s="24">
        <v>59.168999999999997</v>
      </c>
    </row>
    <row r="154" spans="1:4" x14ac:dyDescent="0.25">
      <c r="A154" s="24">
        <v>2.50111E-12</v>
      </c>
      <c r="B154" s="24">
        <v>59.636000000000003</v>
      </c>
      <c r="C154" s="24">
        <v>-1.4983930000000001E-10</v>
      </c>
      <c r="D154" s="24">
        <v>59.579000000000001</v>
      </c>
    </row>
    <row r="155" spans="1:4" x14ac:dyDescent="0.25">
      <c r="A155" s="24">
        <v>6.8212100000000002E-12</v>
      </c>
      <c r="B155" s="24">
        <v>60.042999999999999</v>
      </c>
      <c r="C155" s="24">
        <v>-1.4142640000000001E-10</v>
      </c>
      <c r="D155" s="24">
        <v>59.988</v>
      </c>
    </row>
    <row r="156" spans="1:4" x14ac:dyDescent="0.25">
      <c r="A156" s="24">
        <v>2.50111E-12</v>
      </c>
      <c r="B156" s="24">
        <v>60.448999999999998</v>
      </c>
      <c r="C156" s="24">
        <v>-1.264198E-10</v>
      </c>
      <c r="D156" s="24">
        <v>60.396999999999998</v>
      </c>
    </row>
    <row r="157" spans="1:4" x14ac:dyDescent="0.25">
      <c r="A157" s="24">
        <v>3.4106050000000001E-12</v>
      </c>
      <c r="B157" s="24">
        <v>60.856000000000002</v>
      </c>
      <c r="C157" s="24">
        <v>-1.4711079999999999E-10</v>
      </c>
      <c r="D157" s="24">
        <v>60.805</v>
      </c>
    </row>
    <row r="158" spans="1:4" x14ac:dyDescent="0.25">
      <c r="A158" s="24">
        <v>2.50111E-12</v>
      </c>
      <c r="B158" s="24">
        <v>61.264000000000003</v>
      </c>
      <c r="C158" s="24">
        <v>-1.298304E-10</v>
      </c>
      <c r="D158" s="24">
        <v>61.212000000000003</v>
      </c>
    </row>
    <row r="159" spans="1:4" x14ac:dyDescent="0.25">
      <c r="A159" s="24">
        <v>5.0022209999999998E-12</v>
      </c>
      <c r="B159" s="24">
        <v>61.670999999999999</v>
      </c>
      <c r="C159" s="24">
        <v>-1.4733809999999999E-10</v>
      </c>
      <c r="D159" s="24">
        <v>61.621000000000002</v>
      </c>
    </row>
    <row r="160" spans="1:4" x14ac:dyDescent="0.25">
      <c r="A160" s="24">
        <v>2.2737369999999998E-12</v>
      </c>
      <c r="B160" s="24">
        <v>62.078000000000003</v>
      </c>
      <c r="C160" s="24">
        <v>-1.341505E-10</v>
      </c>
      <c r="D160" s="24">
        <v>62.03</v>
      </c>
    </row>
    <row r="161" spans="1:4" x14ac:dyDescent="0.25">
      <c r="A161" s="24">
        <v>3.6379789999999996E-12</v>
      </c>
      <c r="B161" s="24">
        <v>62.485999999999997</v>
      </c>
      <c r="C161" s="24">
        <v>-1.432454E-10</v>
      </c>
      <c r="D161" s="24">
        <v>62.44</v>
      </c>
    </row>
    <row r="162" spans="1:4" x14ac:dyDescent="0.25">
      <c r="A162" s="24">
        <v>4.7748469999999999E-12</v>
      </c>
      <c r="B162" s="24">
        <v>62.893999999999998</v>
      </c>
      <c r="C162" s="24">
        <v>-1.386979E-10</v>
      </c>
      <c r="D162" s="24">
        <v>62.848999999999997</v>
      </c>
    </row>
    <row r="163" spans="1:4" x14ac:dyDescent="0.25">
      <c r="A163" s="24">
        <v>-2.2737369999999998E-13</v>
      </c>
      <c r="B163" s="24">
        <v>63.301000000000002</v>
      </c>
      <c r="C163" s="24">
        <v>-1.3392309999999999E-10</v>
      </c>
      <c r="D163" s="24">
        <v>63.259</v>
      </c>
    </row>
    <row r="164" spans="1:4" x14ac:dyDescent="0.25">
      <c r="A164" s="24">
        <v>4.5474739999999997E-13</v>
      </c>
      <c r="B164" s="24">
        <v>63.707000000000001</v>
      </c>
      <c r="C164" s="24">
        <v>-1.4233590000000001E-10</v>
      </c>
      <c r="D164" s="24">
        <v>63.665999999999997</v>
      </c>
    </row>
    <row r="165" spans="1:4" x14ac:dyDescent="0.25">
      <c r="A165" s="24">
        <v>7.2759579999999993E-12</v>
      </c>
      <c r="B165" s="24">
        <v>64.114999999999995</v>
      </c>
      <c r="C165" s="24">
        <v>-1.377884E-10</v>
      </c>
      <c r="D165" s="24">
        <v>64.072999999999993</v>
      </c>
    </row>
    <row r="166" spans="1:4" x14ac:dyDescent="0.25">
      <c r="A166" s="24">
        <v>3.4106050000000001E-12</v>
      </c>
      <c r="B166" s="24">
        <v>64.524000000000001</v>
      </c>
      <c r="C166" s="24">
        <v>-1.464286E-10</v>
      </c>
      <c r="D166" s="24">
        <v>64.481999999999999</v>
      </c>
    </row>
    <row r="167" spans="1:4" x14ac:dyDescent="0.25">
      <c r="A167" s="24">
        <v>5.2295949999999998E-12</v>
      </c>
      <c r="B167" s="24">
        <v>64.930999999999997</v>
      </c>
      <c r="C167" s="24">
        <v>-1.5143089999999999E-10</v>
      </c>
      <c r="D167" s="24">
        <v>64.89</v>
      </c>
    </row>
    <row r="168" spans="1:4" x14ac:dyDescent="0.25">
      <c r="A168" s="24">
        <v>1.136868E-12</v>
      </c>
      <c r="B168" s="24">
        <v>65.338999999999999</v>
      </c>
      <c r="C168" s="24">
        <v>-1.3801580000000001E-10</v>
      </c>
      <c r="D168" s="24">
        <v>65.299000000000007</v>
      </c>
    </row>
    <row r="169" spans="1:4" x14ac:dyDescent="0.25">
      <c r="A169" s="24">
        <v>1.364242E-12</v>
      </c>
      <c r="B169" s="24">
        <v>65.745000000000005</v>
      </c>
      <c r="C169" s="24">
        <v>-1.352873E-10</v>
      </c>
      <c r="D169" s="24">
        <v>65.703999999999994</v>
      </c>
    </row>
    <row r="170" spans="1:4" x14ac:dyDescent="0.25">
      <c r="A170" s="24">
        <v>3.6379789999999996E-12</v>
      </c>
      <c r="B170" s="24">
        <v>66.152000000000001</v>
      </c>
      <c r="C170" s="24">
        <v>-1.4392749999999999E-10</v>
      </c>
      <c r="D170" s="24">
        <v>66.111999999999995</v>
      </c>
    </row>
    <row r="171" spans="1:4" x14ac:dyDescent="0.25">
      <c r="A171" s="24">
        <v>2.728484E-12</v>
      </c>
      <c r="B171" s="24">
        <v>66.558000000000007</v>
      </c>
      <c r="C171" s="24">
        <v>-1.4233590000000001E-10</v>
      </c>
      <c r="D171" s="24">
        <v>66.519000000000005</v>
      </c>
    </row>
    <row r="172" spans="1:4" x14ac:dyDescent="0.25">
      <c r="A172" s="24">
        <v>2.0463629999999999E-12</v>
      </c>
      <c r="B172" s="24">
        <v>66.968000000000004</v>
      </c>
      <c r="C172" s="24">
        <v>-1.2914820000000001E-10</v>
      </c>
      <c r="D172" s="24">
        <v>66.924999999999997</v>
      </c>
    </row>
    <row r="173" spans="1:4" x14ac:dyDescent="0.25">
      <c r="A173" s="24">
        <v>2.728484E-12</v>
      </c>
      <c r="B173" s="24">
        <v>67.375</v>
      </c>
      <c r="C173" s="24">
        <v>-1.4597389999999999E-10</v>
      </c>
      <c r="D173" s="24">
        <v>67.33</v>
      </c>
    </row>
    <row r="174" spans="1:4" x14ac:dyDescent="0.25">
      <c r="A174" s="24">
        <v>4.5474739999999997E-12</v>
      </c>
      <c r="B174" s="24">
        <v>67.781999999999996</v>
      </c>
      <c r="C174" s="24">
        <v>-1.2278179999999999E-10</v>
      </c>
      <c r="D174" s="24">
        <v>67.739999999999995</v>
      </c>
    </row>
    <row r="175" spans="1:4" x14ac:dyDescent="0.25">
      <c r="A175" s="24">
        <v>4.0927259999999998E-12</v>
      </c>
      <c r="B175" s="24">
        <v>68.19</v>
      </c>
      <c r="C175" s="24">
        <v>-1.286935E-10</v>
      </c>
      <c r="D175" s="24">
        <v>68.146000000000001</v>
      </c>
    </row>
    <row r="176" spans="1:4" x14ac:dyDescent="0.25">
      <c r="A176" s="24">
        <v>2.2737369999999998E-12</v>
      </c>
      <c r="B176" s="24">
        <v>68.597999999999999</v>
      </c>
      <c r="C176" s="24">
        <v>-1.384706E-10</v>
      </c>
      <c r="D176" s="24">
        <v>68.554000000000002</v>
      </c>
    </row>
    <row r="177" spans="1:4" x14ac:dyDescent="0.25">
      <c r="A177" s="24">
        <v>2.0463629999999999E-12</v>
      </c>
      <c r="B177" s="24">
        <v>69.004999999999995</v>
      </c>
      <c r="C177" s="24">
        <v>-1.377884E-10</v>
      </c>
      <c r="D177" s="24">
        <v>68.962999999999994</v>
      </c>
    </row>
    <row r="178" spans="1:4" x14ac:dyDescent="0.25">
      <c r="A178" s="24">
        <v>1.136868E-12</v>
      </c>
      <c r="B178" s="24">
        <v>69.412999999999997</v>
      </c>
      <c r="C178" s="24">
        <v>-1.2460080000000001E-10</v>
      </c>
      <c r="D178" s="24">
        <v>69.370999999999995</v>
      </c>
    </row>
    <row r="179" spans="1:4" x14ac:dyDescent="0.25">
      <c r="A179" s="24">
        <v>1.364242E-12</v>
      </c>
      <c r="B179" s="24">
        <v>69.820999999999998</v>
      </c>
      <c r="C179" s="24">
        <v>-1.307399E-10</v>
      </c>
      <c r="D179" s="24">
        <v>69.778000000000006</v>
      </c>
    </row>
    <row r="180" spans="1:4" x14ac:dyDescent="0.25">
      <c r="A180" s="24">
        <v>6.8212100000000002E-12</v>
      </c>
      <c r="B180" s="24">
        <v>70.227999999999994</v>
      </c>
      <c r="C180" s="24">
        <v>-1.373337E-10</v>
      </c>
      <c r="D180" s="24">
        <v>70.185000000000002</v>
      </c>
    </row>
    <row r="181" spans="1:4" x14ac:dyDescent="0.25">
      <c r="A181" s="24">
        <v>1.591616E-12</v>
      </c>
      <c r="B181" s="24">
        <v>70.634</v>
      </c>
      <c r="C181" s="24">
        <v>-1.5461410000000001E-10</v>
      </c>
      <c r="D181" s="24">
        <v>70.590999999999994</v>
      </c>
    </row>
    <row r="182" spans="1:4" x14ac:dyDescent="0.25">
      <c r="A182" s="24">
        <v>3.4106050000000001E-12</v>
      </c>
      <c r="B182" s="24">
        <v>71.042000000000002</v>
      </c>
      <c r="C182" s="24">
        <v>-1.3483259999999999E-10</v>
      </c>
      <c r="D182" s="24">
        <v>71</v>
      </c>
    </row>
    <row r="183" spans="1:4" x14ac:dyDescent="0.25">
      <c r="A183" s="24">
        <v>2.9558579999999999E-12</v>
      </c>
      <c r="B183" s="24">
        <v>71.448999999999998</v>
      </c>
      <c r="C183" s="24">
        <v>-1.4256329999999999E-10</v>
      </c>
      <c r="D183" s="24">
        <v>71.408000000000001</v>
      </c>
    </row>
    <row r="184" spans="1:4" x14ac:dyDescent="0.25">
      <c r="A184" s="24">
        <v>4.0927259999999998E-12</v>
      </c>
      <c r="B184" s="24">
        <v>71.856999999999999</v>
      </c>
      <c r="C184" s="24">
        <v>-1.5006660000000001E-10</v>
      </c>
      <c r="D184" s="24">
        <v>71.814999999999998</v>
      </c>
    </row>
    <row r="185" spans="1:4" x14ac:dyDescent="0.25">
      <c r="A185" s="24">
        <v>5.456968E-12</v>
      </c>
      <c r="B185" s="24">
        <v>72.263000000000005</v>
      </c>
      <c r="C185" s="24">
        <v>-1.377884E-10</v>
      </c>
      <c r="D185" s="24">
        <v>72.221000000000004</v>
      </c>
    </row>
    <row r="186" spans="1:4" x14ac:dyDescent="0.25">
      <c r="A186" s="24">
        <v>5.9117159999999999E-12</v>
      </c>
      <c r="B186" s="24">
        <v>72.668999999999997</v>
      </c>
      <c r="C186" s="24">
        <v>-1.384706E-10</v>
      </c>
      <c r="D186" s="24">
        <v>72.628</v>
      </c>
    </row>
    <row r="187" spans="1:4" x14ac:dyDescent="0.25">
      <c r="A187" s="24">
        <v>2.9558579999999999E-12</v>
      </c>
      <c r="B187" s="24">
        <v>73.075999999999993</v>
      </c>
      <c r="C187" s="24">
        <v>-1.261924E-10</v>
      </c>
      <c r="D187" s="24">
        <v>73.034000000000006</v>
      </c>
    </row>
    <row r="188" spans="1:4" x14ac:dyDescent="0.25">
      <c r="A188" s="24">
        <v>5.0022209999999998E-12</v>
      </c>
      <c r="B188" s="24">
        <v>73.483000000000004</v>
      </c>
      <c r="C188" s="24">
        <v>-1.373337E-10</v>
      </c>
      <c r="D188" s="24">
        <v>73.441000000000003</v>
      </c>
    </row>
    <row r="189" spans="1:4" x14ac:dyDescent="0.25">
      <c r="A189" s="24">
        <v>1.591616E-12</v>
      </c>
      <c r="B189" s="24">
        <v>73.891000000000005</v>
      </c>
      <c r="C189" s="24">
        <v>-1.3392309999999999E-10</v>
      </c>
      <c r="D189" s="24">
        <v>73.849000000000004</v>
      </c>
    </row>
    <row r="190" spans="1:4" x14ac:dyDescent="0.25">
      <c r="A190" s="24">
        <v>5.9117159999999999E-12</v>
      </c>
      <c r="B190" s="24">
        <v>74.299000000000007</v>
      </c>
      <c r="C190" s="24">
        <v>-1.518856E-10</v>
      </c>
      <c r="D190" s="24">
        <v>74.256</v>
      </c>
    </row>
    <row r="191" spans="1:4" x14ac:dyDescent="0.25">
      <c r="A191" s="24">
        <v>5.0022209999999998E-12</v>
      </c>
      <c r="B191" s="24">
        <v>74.703999999999994</v>
      </c>
      <c r="C191" s="24">
        <v>-1.275566E-10</v>
      </c>
      <c r="D191" s="24">
        <v>74.664000000000001</v>
      </c>
    </row>
    <row r="192" spans="1:4" x14ac:dyDescent="0.25">
      <c r="A192" s="24">
        <v>3.6379789999999996E-12</v>
      </c>
      <c r="B192" s="24">
        <v>75.111000000000004</v>
      </c>
      <c r="C192" s="24">
        <v>-1.4347280000000001E-10</v>
      </c>
      <c r="D192" s="24">
        <v>75.070999999999998</v>
      </c>
    </row>
    <row r="193" spans="1:4" x14ac:dyDescent="0.25">
      <c r="A193" s="24">
        <v>4.5474739999999997E-12</v>
      </c>
      <c r="B193" s="24">
        <v>75.518000000000001</v>
      </c>
      <c r="C193" s="24">
        <v>-1.364242E-10</v>
      </c>
      <c r="D193" s="24">
        <v>75.481999999999999</v>
      </c>
    </row>
    <row r="194" spans="1:4" x14ac:dyDescent="0.25">
      <c r="A194" s="24">
        <v>9.0949469999999998E-13</v>
      </c>
      <c r="B194" s="24">
        <v>75.924000000000007</v>
      </c>
      <c r="C194" s="24">
        <v>-1.352873E-10</v>
      </c>
      <c r="D194" s="24">
        <v>75.888999999999996</v>
      </c>
    </row>
    <row r="195" spans="1:4" x14ac:dyDescent="0.25">
      <c r="A195" s="24">
        <v>4.5474739999999997E-12</v>
      </c>
      <c r="B195" s="24">
        <v>76.331999999999994</v>
      </c>
      <c r="C195" s="24">
        <v>-1.407443E-10</v>
      </c>
      <c r="D195" s="24">
        <v>76.298000000000002</v>
      </c>
    </row>
    <row r="196" spans="1:4" x14ac:dyDescent="0.25">
      <c r="A196" s="24">
        <v>5.9117159999999999E-12</v>
      </c>
      <c r="B196" s="24">
        <v>76.738</v>
      </c>
      <c r="C196" s="24">
        <v>-1.4006220000000001E-10</v>
      </c>
      <c r="D196" s="24">
        <v>76.704999999999998</v>
      </c>
    </row>
    <row r="197" spans="1:4" x14ac:dyDescent="0.25">
      <c r="A197" s="24">
        <v>5.456968E-12</v>
      </c>
      <c r="B197" s="24">
        <v>77.144000000000005</v>
      </c>
      <c r="C197" s="24">
        <v>-1.341505E-10</v>
      </c>
      <c r="D197" s="24">
        <v>77.111999999999995</v>
      </c>
    </row>
    <row r="198" spans="1:4" x14ac:dyDescent="0.25">
      <c r="A198" s="24">
        <v>5.9117159999999999E-12</v>
      </c>
      <c r="B198" s="24">
        <v>77.551000000000002</v>
      </c>
      <c r="C198" s="24">
        <v>-1.3938009999999999E-10</v>
      </c>
      <c r="D198" s="24">
        <v>77.52</v>
      </c>
    </row>
    <row r="199" spans="1:4" x14ac:dyDescent="0.25">
      <c r="A199" s="24">
        <v>4.7748469999999999E-12</v>
      </c>
      <c r="B199" s="24">
        <v>77.956000000000003</v>
      </c>
      <c r="C199" s="24">
        <v>-1.5506879999999999E-10</v>
      </c>
      <c r="D199" s="24">
        <v>77.926000000000002</v>
      </c>
    </row>
    <row r="200" spans="1:4" x14ac:dyDescent="0.25">
      <c r="A200" s="24">
        <v>5.9117159999999999E-12</v>
      </c>
      <c r="B200" s="24">
        <v>78.363</v>
      </c>
      <c r="C200" s="24">
        <v>-1.3574210000000001E-10</v>
      </c>
      <c r="D200" s="24">
        <v>78.331999999999994</v>
      </c>
    </row>
    <row r="201" spans="1:4" x14ac:dyDescent="0.25">
      <c r="A201" s="24">
        <v>5.9117159999999999E-12</v>
      </c>
      <c r="B201" s="24">
        <v>78.771000000000001</v>
      </c>
      <c r="C201" s="24">
        <v>-1.4119910000000001E-10</v>
      </c>
      <c r="D201" s="24">
        <v>78.739999999999995</v>
      </c>
    </row>
    <row r="202" spans="1:4" x14ac:dyDescent="0.25">
      <c r="A202" s="24">
        <v>2.2737369999999998E-12</v>
      </c>
      <c r="B202" s="24">
        <v>79.177000000000007</v>
      </c>
      <c r="C202" s="24">
        <v>-1.373337E-10</v>
      </c>
      <c r="D202" s="24">
        <v>79.147000000000006</v>
      </c>
    </row>
    <row r="203" spans="1:4" x14ac:dyDescent="0.25">
      <c r="A203" s="24">
        <v>3.6379789999999996E-12</v>
      </c>
      <c r="B203" s="24">
        <v>79.584999999999994</v>
      </c>
      <c r="C203" s="24">
        <v>-1.3028510000000001E-10</v>
      </c>
      <c r="D203" s="24">
        <v>79.557000000000002</v>
      </c>
    </row>
    <row r="204" spans="1:4" x14ac:dyDescent="0.25">
      <c r="A204" s="24">
        <v>3.6379789999999996E-12</v>
      </c>
      <c r="B204" s="24">
        <v>79.992000000000004</v>
      </c>
      <c r="C204" s="24">
        <v>-1.373337E-10</v>
      </c>
      <c r="D204" s="24">
        <v>79.963999999999999</v>
      </c>
    </row>
    <row r="205" spans="1:4" x14ac:dyDescent="0.25">
      <c r="A205" s="24">
        <v>4.5474739999999997E-13</v>
      </c>
      <c r="B205" s="24">
        <v>80.400000000000006</v>
      </c>
      <c r="C205" s="24">
        <v>-1.475655E-10</v>
      </c>
      <c r="D205" s="24">
        <v>80.370999999999995</v>
      </c>
    </row>
    <row r="206" spans="1:4" x14ac:dyDescent="0.25">
      <c r="A206" s="24">
        <v>6.1390890000000001E-12</v>
      </c>
      <c r="B206" s="24">
        <v>80.805000000000007</v>
      </c>
      <c r="C206" s="24">
        <v>-1.3960739999999999E-10</v>
      </c>
      <c r="D206" s="24">
        <v>80.778000000000006</v>
      </c>
    </row>
    <row r="207" spans="1:4" x14ac:dyDescent="0.25">
      <c r="A207" s="24">
        <v>3.8653519999999998E-12</v>
      </c>
      <c r="B207" s="24">
        <v>81.210999999999999</v>
      </c>
      <c r="C207" s="24">
        <v>-1.6029840000000001E-10</v>
      </c>
      <c r="D207" s="24">
        <v>81.183000000000007</v>
      </c>
    </row>
    <row r="208" spans="1:4" x14ac:dyDescent="0.25">
      <c r="A208" s="24">
        <v>4.5474739999999997E-12</v>
      </c>
      <c r="B208" s="24">
        <v>81.617999999999995</v>
      </c>
      <c r="C208" s="24">
        <v>-1.409717E-10</v>
      </c>
      <c r="D208" s="24">
        <v>81.590999999999994</v>
      </c>
    </row>
    <row r="209" spans="1:4" x14ac:dyDescent="0.25">
      <c r="A209" s="24">
        <v>6.593837E-12</v>
      </c>
      <c r="B209" s="24">
        <v>82.027000000000001</v>
      </c>
      <c r="C209" s="24">
        <v>-1.650733E-10</v>
      </c>
      <c r="D209" s="24">
        <v>81.997</v>
      </c>
    </row>
    <row r="210" spans="1:4" x14ac:dyDescent="0.25">
      <c r="A210" s="24">
        <v>3.6379789999999996E-12</v>
      </c>
      <c r="B210" s="24">
        <v>82.433999999999997</v>
      </c>
      <c r="C210" s="24">
        <v>-1.355147E-10</v>
      </c>
      <c r="D210" s="24">
        <v>82.406000000000006</v>
      </c>
    </row>
    <row r="211" spans="1:4" x14ac:dyDescent="0.25">
      <c r="A211" s="24">
        <v>3.8653519999999998E-12</v>
      </c>
      <c r="B211" s="24">
        <v>82.840999999999994</v>
      </c>
      <c r="C211" s="24">
        <v>-1.4392749999999999E-10</v>
      </c>
      <c r="D211" s="24">
        <v>82.811999999999998</v>
      </c>
    </row>
    <row r="212" spans="1:4" x14ac:dyDescent="0.25">
      <c r="A212" s="24">
        <v>3.8653519999999998E-12</v>
      </c>
      <c r="B212" s="24">
        <v>83.247</v>
      </c>
      <c r="C212" s="24">
        <v>-1.4802029999999999E-10</v>
      </c>
      <c r="D212" s="24">
        <v>83.218999999999994</v>
      </c>
    </row>
    <row r="213" spans="1:4" x14ac:dyDescent="0.25">
      <c r="A213" s="24">
        <v>3.8653519999999998E-12</v>
      </c>
      <c r="B213" s="24">
        <v>83.655000000000001</v>
      </c>
      <c r="C213" s="24">
        <v>-1.384706E-10</v>
      </c>
      <c r="D213" s="24">
        <v>83.626999999999995</v>
      </c>
    </row>
    <row r="214" spans="1:4" x14ac:dyDescent="0.25">
      <c r="A214" s="24">
        <v>4.0927259999999998E-12</v>
      </c>
      <c r="B214" s="24">
        <v>84.061999999999998</v>
      </c>
      <c r="C214" s="24">
        <v>-1.330136E-10</v>
      </c>
      <c r="D214" s="24">
        <v>84.034999999999997</v>
      </c>
    </row>
    <row r="215" spans="1:4" x14ac:dyDescent="0.25">
      <c r="A215" s="24">
        <v>3.8653519999999998E-12</v>
      </c>
      <c r="B215" s="24">
        <v>84.468999999999994</v>
      </c>
      <c r="C215" s="24">
        <v>-1.3346830000000001E-10</v>
      </c>
      <c r="D215" s="24">
        <v>84.441999999999993</v>
      </c>
    </row>
    <row r="216" spans="1:4" x14ac:dyDescent="0.25">
      <c r="A216" s="24">
        <v>6.593837E-12</v>
      </c>
      <c r="B216" s="24">
        <v>84.876999999999995</v>
      </c>
      <c r="C216" s="24">
        <v>-1.377884E-10</v>
      </c>
      <c r="D216" s="24">
        <v>84.849000000000004</v>
      </c>
    </row>
    <row r="217" spans="1:4" x14ac:dyDescent="0.25">
      <c r="A217" s="24">
        <v>3.4106050000000001E-12</v>
      </c>
      <c r="B217" s="24">
        <v>85.284000000000006</v>
      </c>
      <c r="C217" s="24">
        <v>-1.232365E-10</v>
      </c>
      <c r="D217" s="24">
        <v>85.256</v>
      </c>
    </row>
    <row r="218" spans="1:4" x14ac:dyDescent="0.25">
      <c r="A218" s="24">
        <v>2.50111E-12</v>
      </c>
      <c r="B218" s="24">
        <v>85.691000000000003</v>
      </c>
      <c r="C218" s="24">
        <v>-1.4733809999999999E-10</v>
      </c>
      <c r="D218" s="24">
        <v>85.665000000000006</v>
      </c>
    </row>
    <row r="219" spans="1:4" x14ac:dyDescent="0.25">
      <c r="A219" s="24">
        <v>2.9558579999999999E-12</v>
      </c>
      <c r="B219" s="24">
        <v>86.097999999999999</v>
      </c>
      <c r="C219" s="24"/>
      <c r="D219" s="24"/>
    </row>
    <row r="220" spans="1:4" x14ac:dyDescent="0.25">
      <c r="A220" s="24">
        <v>2.0463629999999999E-12</v>
      </c>
      <c r="B220" s="24">
        <v>86.507000000000005</v>
      </c>
      <c r="C220" s="24"/>
      <c r="D220" s="24"/>
    </row>
    <row r="221" spans="1:4" x14ac:dyDescent="0.25">
      <c r="A221" s="24">
        <v>6.593837E-12</v>
      </c>
      <c r="B221" s="24">
        <v>86.912999999999997</v>
      </c>
      <c r="C221" s="24"/>
      <c r="D221" s="24"/>
    </row>
    <row r="222" spans="1:4" x14ac:dyDescent="0.25">
      <c r="A222" s="24">
        <v>2.50111E-12</v>
      </c>
      <c r="B222" s="24">
        <v>87.32</v>
      </c>
      <c r="C222" s="24"/>
      <c r="D222" s="24"/>
    </row>
    <row r="223" spans="1:4" x14ac:dyDescent="0.25">
      <c r="A223" s="24">
        <v>1.136868E-12</v>
      </c>
      <c r="B223" s="24">
        <v>87.727000000000004</v>
      </c>
      <c r="C223" s="24"/>
      <c r="D223" s="24"/>
    </row>
    <row r="224" spans="1:4" x14ac:dyDescent="0.25">
      <c r="A224" s="24">
        <v>5.0022209999999998E-12</v>
      </c>
      <c r="B224" s="24">
        <v>88.135999999999996</v>
      </c>
      <c r="C224" s="24"/>
      <c r="D224" s="24"/>
    </row>
    <row r="225" spans="1:4" x14ac:dyDescent="0.25">
      <c r="A225" s="24">
        <v>2.2737369999999998E-12</v>
      </c>
      <c r="B225" s="24">
        <v>88.542000000000002</v>
      </c>
      <c r="C225" s="24"/>
      <c r="D225" s="24"/>
    </row>
    <row r="226" spans="1:4" x14ac:dyDescent="0.25">
      <c r="A226" s="24">
        <v>5.2295949999999998E-12</v>
      </c>
      <c r="B226" s="24">
        <v>88.95</v>
      </c>
      <c r="C226" s="24"/>
      <c r="D226" s="24"/>
    </row>
    <row r="227" spans="1:4" x14ac:dyDescent="0.25">
      <c r="A227" s="24">
        <v>5.9117159999999999E-12</v>
      </c>
      <c r="B227" s="24">
        <v>89.358999999999995</v>
      </c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3.9892765426540293E-12</v>
      </c>
      <c r="B7" s="25">
        <f>STDEV(A9:A1000)</f>
        <v>2.2286996479949297E-12</v>
      </c>
      <c r="C7" s="26">
        <f>AVERAGE(C9:C1000)</f>
        <v>-2.0109962511848348E-10</v>
      </c>
      <c r="D7" s="25">
        <f>STDEV(C9:C1000)</f>
        <v>1.2810437482272931E-11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41">
        <v>7.7307050000000002E-12</v>
      </c>
      <c r="B9" s="24">
        <v>0.316</v>
      </c>
      <c r="C9" s="24">
        <v>-1.78261E-10</v>
      </c>
      <c r="D9" s="24">
        <v>0.3199997</v>
      </c>
    </row>
    <row r="10" spans="1:4" x14ac:dyDescent="0.25">
      <c r="A10" s="24">
        <v>8.1854519999999996E-12</v>
      </c>
      <c r="B10" s="24">
        <v>1.0029999999999999</v>
      </c>
      <c r="C10" s="24">
        <v>-1.9986150000000001E-10</v>
      </c>
      <c r="D10" s="24">
        <v>1.0069999999999999</v>
      </c>
    </row>
    <row r="11" spans="1:4" x14ac:dyDescent="0.25">
      <c r="A11" s="24">
        <v>8.4128259999999995E-12</v>
      </c>
      <c r="B11" s="24">
        <v>1.4079999999999999</v>
      </c>
      <c r="C11" s="24">
        <v>-1.7666930000000001E-10</v>
      </c>
      <c r="D11" s="24">
        <v>1.415</v>
      </c>
    </row>
    <row r="12" spans="1:4" x14ac:dyDescent="0.25">
      <c r="A12" s="24">
        <v>7.2759579999999993E-12</v>
      </c>
      <c r="B12" s="24">
        <v>1.8169999999999999</v>
      </c>
      <c r="C12" s="24">
        <v>-1.9372239999999999E-10</v>
      </c>
      <c r="D12" s="24">
        <v>1.82</v>
      </c>
    </row>
    <row r="13" spans="1:4" x14ac:dyDescent="0.25">
      <c r="A13" s="24">
        <v>2.2737369999999998E-12</v>
      </c>
      <c r="B13" s="24">
        <v>2.2229999999999999</v>
      </c>
      <c r="C13" s="24">
        <v>-2.0258989999999999E-10</v>
      </c>
      <c r="D13" s="24">
        <v>2.2269999999999999</v>
      </c>
    </row>
    <row r="14" spans="1:4" x14ac:dyDescent="0.25">
      <c r="A14" s="24">
        <v>3.1832310000000001E-12</v>
      </c>
      <c r="B14" s="24">
        <v>2.63</v>
      </c>
      <c r="C14" s="24">
        <v>-1.9599609999999999E-10</v>
      </c>
      <c r="D14" s="24">
        <v>2.6320000000000001</v>
      </c>
    </row>
    <row r="15" spans="1:4" x14ac:dyDescent="0.25">
      <c r="A15" s="24">
        <v>7.2759579999999993E-12</v>
      </c>
      <c r="B15" s="24">
        <v>3.0369999999999999</v>
      </c>
      <c r="C15" s="24">
        <v>-1.95314E-10</v>
      </c>
      <c r="D15" s="24">
        <v>3.04</v>
      </c>
    </row>
    <row r="16" spans="1:4" x14ac:dyDescent="0.25">
      <c r="A16" s="24">
        <v>6.8212100000000002E-12</v>
      </c>
      <c r="B16" s="24">
        <v>3.4430000000000001</v>
      </c>
      <c r="C16" s="24">
        <v>-1.8667380000000001E-10</v>
      </c>
      <c r="D16" s="24">
        <v>3.4460000000000002</v>
      </c>
    </row>
    <row r="17" spans="1:4" x14ac:dyDescent="0.25">
      <c r="A17" s="24">
        <v>5.456968E-12</v>
      </c>
      <c r="B17" s="24">
        <v>3.85</v>
      </c>
      <c r="C17" s="24">
        <v>-2.1213960000000001E-10</v>
      </c>
      <c r="D17" s="24">
        <v>3.8530000000000002</v>
      </c>
    </row>
    <row r="18" spans="1:4" x14ac:dyDescent="0.25">
      <c r="A18" s="24">
        <v>2.9558579999999999E-12</v>
      </c>
      <c r="B18" s="24">
        <v>4.2590000000000003</v>
      </c>
      <c r="C18" s="24">
        <v>-2.0031619999999999E-10</v>
      </c>
      <c r="D18" s="24">
        <v>4.2619999999999996</v>
      </c>
    </row>
    <row r="19" spans="1:4" x14ac:dyDescent="0.25">
      <c r="A19" s="24">
        <v>2.728484E-12</v>
      </c>
      <c r="B19" s="24">
        <v>4.6660000000000004</v>
      </c>
      <c r="C19" s="24">
        <v>-1.8872020000000001E-10</v>
      </c>
      <c r="D19" s="24">
        <v>4.6689999999999996</v>
      </c>
    </row>
    <row r="20" spans="1:4" x14ac:dyDescent="0.25">
      <c r="A20" s="24">
        <v>4.5474739999999997E-12</v>
      </c>
      <c r="B20" s="24">
        <v>5.0720000000000001</v>
      </c>
      <c r="C20" s="24">
        <v>-1.9576870000000001E-10</v>
      </c>
      <c r="D20" s="24">
        <v>5.0750000000000002</v>
      </c>
    </row>
    <row r="21" spans="1:4" x14ac:dyDescent="0.25">
      <c r="A21" s="24">
        <v>6.8212100000000002E-12</v>
      </c>
      <c r="B21" s="24">
        <v>5.48</v>
      </c>
      <c r="C21" s="24">
        <v>-2.00771E-10</v>
      </c>
      <c r="D21" s="24">
        <v>5.4820000000000002</v>
      </c>
    </row>
    <row r="22" spans="1:4" x14ac:dyDescent="0.25">
      <c r="A22" s="24">
        <v>6.593837E-12</v>
      </c>
      <c r="B22" s="24">
        <v>5.8879999999999999</v>
      </c>
      <c r="C22" s="24">
        <v>-1.7917049999999999E-10</v>
      </c>
      <c r="D22" s="24">
        <v>5.8879999999999999</v>
      </c>
    </row>
    <row r="23" spans="1:4" x14ac:dyDescent="0.25">
      <c r="A23" s="24">
        <v>9.5496939999999998E-12</v>
      </c>
      <c r="B23" s="24">
        <v>6.2969999999999997</v>
      </c>
      <c r="C23" s="24">
        <v>-2.085017E-10</v>
      </c>
      <c r="D23" s="24">
        <v>6.2969999999999997</v>
      </c>
    </row>
    <row r="24" spans="1:4" x14ac:dyDescent="0.25">
      <c r="A24" s="24">
        <v>7.0485840000000001E-12</v>
      </c>
      <c r="B24" s="24">
        <v>6.7030000000000003</v>
      </c>
      <c r="C24" s="24">
        <v>-2.0418160000000001E-10</v>
      </c>
      <c r="D24" s="24">
        <v>6.7039999999999997</v>
      </c>
    </row>
    <row r="25" spans="1:4" x14ac:dyDescent="0.25">
      <c r="A25" s="24">
        <v>2.0463629999999999E-12</v>
      </c>
      <c r="B25" s="24">
        <v>7.1109999999999998</v>
      </c>
      <c r="C25" s="24">
        <v>-2.2578209999999999E-10</v>
      </c>
      <c r="D25" s="24">
        <v>7.11</v>
      </c>
    </row>
    <row r="26" spans="1:4" x14ac:dyDescent="0.25">
      <c r="A26" s="24">
        <v>2.728484E-12</v>
      </c>
      <c r="B26" s="24">
        <v>7.5179999999999998</v>
      </c>
      <c r="C26" s="24">
        <v>-2.0236259999999999E-10</v>
      </c>
      <c r="D26" s="24">
        <v>7.5170000000000003</v>
      </c>
    </row>
    <row r="27" spans="1:4" x14ac:dyDescent="0.25">
      <c r="A27" s="24">
        <v>1.8189889999999999E-12</v>
      </c>
      <c r="B27" s="24">
        <v>7.9260000000000002</v>
      </c>
      <c r="C27" s="24">
        <v>-2.2100720000000001E-10</v>
      </c>
      <c r="D27" s="24">
        <v>7.9240000000000004</v>
      </c>
    </row>
    <row r="28" spans="1:4" x14ac:dyDescent="0.25">
      <c r="A28" s="24">
        <v>3.1832310000000001E-12</v>
      </c>
      <c r="B28" s="24">
        <v>8.3320000000000007</v>
      </c>
      <c r="C28" s="24">
        <v>-1.975877E-10</v>
      </c>
      <c r="D28" s="24">
        <v>8.3309999999999995</v>
      </c>
    </row>
    <row r="29" spans="1:4" x14ac:dyDescent="0.25">
      <c r="A29" s="24">
        <v>5.456968E-12</v>
      </c>
      <c r="B29" s="24">
        <v>8.7409999999999997</v>
      </c>
      <c r="C29" s="24">
        <v>-1.928129E-10</v>
      </c>
      <c r="D29" s="24">
        <v>8.7370000000000001</v>
      </c>
    </row>
    <row r="30" spans="1:4" x14ac:dyDescent="0.25">
      <c r="A30" s="24">
        <v>7.2759579999999993E-12</v>
      </c>
      <c r="B30" s="24">
        <v>9.1470000000000002</v>
      </c>
      <c r="C30" s="24">
        <v>-2.073648E-10</v>
      </c>
      <c r="D30" s="24">
        <v>9.1430000000000007</v>
      </c>
    </row>
    <row r="31" spans="1:4" x14ac:dyDescent="0.25">
      <c r="A31" s="24">
        <v>5.6843419999999999E-12</v>
      </c>
      <c r="B31" s="24">
        <v>9.5519999999999996</v>
      </c>
      <c r="C31" s="24">
        <v>-2.1577759999999999E-10</v>
      </c>
      <c r="D31" s="24">
        <v>9.5500000000000007</v>
      </c>
    </row>
    <row r="32" spans="1:4" x14ac:dyDescent="0.25">
      <c r="A32" s="24">
        <v>4.5474739999999997E-12</v>
      </c>
      <c r="B32" s="24">
        <v>9.9589999999999996</v>
      </c>
      <c r="C32" s="24">
        <v>-2.019078E-10</v>
      </c>
      <c r="D32" s="24">
        <v>9.9570000000000007</v>
      </c>
    </row>
    <row r="33" spans="1:4" x14ac:dyDescent="0.25">
      <c r="A33" s="24">
        <v>3.1832310000000001E-12</v>
      </c>
      <c r="B33" s="24">
        <v>10.366</v>
      </c>
      <c r="C33" s="24">
        <v>-1.9599609999999999E-10</v>
      </c>
      <c r="D33" s="24">
        <v>10.364000000000001</v>
      </c>
    </row>
    <row r="34" spans="1:4" x14ac:dyDescent="0.25">
      <c r="A34" s="24">
        <v>4.3200999999999997E-12</v>
      </c>
      <c r="B34" s="24">
        <v>10.773</v>
      </c>
      <c r="C34" s="24">
        <v>-2.239631E-10</v>
      </c>
      <c r="D34" s="24">
        <v>10.77</v>
      </c>
    </row>
    <row r="35" spans="1:4" x14ac:dyDescent="0.25">
      <c r="A35" s="24">
        <v>1.364242E-12</v>
      </c>
      <c r="B35" s="24">
        <v>11.179</v>
      </c>
      <c r="C35" s="24">
        <v>-2.085017E-10</v>
      </c>
      <c r="D35" s="24">
        <v>11.177</v>
      </c>
    </row>
    <row r="36" spans="1:4" x14ac:dyDescent="0.25">
      <c r="A36" s="24">
        <v>6.8212100000000002E-12</v>
      </c>
      <c r="B36" s="24">
        <v>11.587</v>
      </c>
      <c r="C36" s="24">
        <v>-2.2100720000000001E-10</v>
      </c>
      <c r="D36" s="24">
        <v>11.584</v>
      </c>
    </row>
    <row r="37" spans="1:4" x14ac:dyDescent="0.25">
      <c r="A37" s="24">
        <v>2.9558579999999999E-12</v>
      </c>
      <c r="B37" s="24">
        <v>11.992000000000001</v>
      </c>
      <c r="C37" s="24">
        <v>-1.9349500000000001E-10</v>
      </c>
      <c r="D37" s="24">
        <v>11.993</v>
      </c>
    </row>
    <row r="38" spans="1:4" x14ac:dyDescent="0.25">
      <c r="A38" s="24">
        <v>8.4128259999999995E-12</v>
      </c>
      <c r="B38" s="24">
        <v>12.398999999999999</v>
      </c>
      <c r="C38" s="24">
        <v>-1.9576870000000001E-10</v>
      </c>
      <c r="D38" s="24">
        <v>12.401</v>
      </c>
    </row>
    <row r="39" spans="1:4" x14ac:dyDescent="0.25">
      <c r="A39" s="24">
        <v>6.8212100000000002E-12</v>
      </c>
      <c r="B39" s="24">
        <v>12.805999999999999</v>
      </c>
      <c r="C39" s="24">
        <v>-1.773515E-10</v>
      </c>
      <c r="D39" s="24">
        <v>12.81</v>
      </c>
    </row>
    <row r="40" spans="1:4" x14ac:dyDescent="0.25">
      <c r="A40" s="24">
        <v>5.9117159999999999E-12</v>
      </c>
      <c r="B40" s="24">
        <v>13.214</v>
      </c>
      <c r="C40" s="24">
        <v>-2.085017E-10</v>
      </c>
      <c r="D40" s="24">
        <v>13.215</v>
      </c>
    </row>
    <row r="41" spans="1:4" x14ac:dyDescent="0.25">
      <c r="A41" s="24">
        <v>4.0927259999999998E-12</v>
      </c>
      <c r="B41" s="24">
        <v>13.622</v>
      </c>
      <c r="C41" s="24">
        <v>-1.9895200000000001E-10</v>
      </c>
      <c r="D41" s="24">
        <v>13.622999999999999</v>
      </c>
    </row>
    <row r="42" spans="1:4" x14ac:dyDescent="0.25">
      <c r="A42" s="24">
        <v>4.0927259999999998E-12</v>
      </c>
      <c r="B42" s="24">
        <v>14.032</v>
      </c>
      <c r="C42" s="24">
        <v>-2.130491E-10</v>
      </c>
      <c r="D42" s="24">
        <v>14.029</v>
      </c>
    </row>
    <row r="43" spans="1:4" x14ac:dyDescent="0.25">
      <c r="A43" s="24">
        <v>2.2737369999999998E-12</v>
      </c>
      <c r="B43" s="24">
        <v>14.439</v>
      </c>
      <c r="C43" s="24">
        <v>-1.9917929999999999E-10</v>
      </c>
      <c r="D43" s="24">
        <v>14.435</v>
      </c>
    </row>
    <row r="44" spans="1:4" x14ac:dyDescent="0.25">
      <c r="A44" s="24">
        <v>6.366463E-12</v>
      </c>
      <c r="B44" s="24">
        <v>14.845000000000001</v>
      </c>
      <c r="C44" s="24">
        <v>-2.0668270000000001E-10</v>
      </c>
      <c r="D44" s="24">
        <v>14.840999999999999</v>
      </c>
    </row>
    <row r="45" spans="1:4" x14ac:dyDescent="0.25">
      <c r="A45" s="24">
        <v>5.0022209999999998E-12</v>
      </c>
      <c r="B45" s="24">
        <v>15.250999999999999</v>
      </c>
      <c r="C45" s="24">
        <v>-1.9122129999999999E-10</v>
      </c>
      <c r="D45" s="24">
        <v>15.249000000000001</v>
      </c>
    </row>
    <row r="46" spans="1:4" x14ac:dyDescent="0.25">
      <c r="A46" s="24">
        <v>3.1832310000000001E-12</v>
      </c>
      <c r="B46" s="24">
        <v>15.659000000000001</v>
      </c>
      <c r="C46" s="24">
        <v>-1.89857E-10</v>
      </c>
      <c r="D46" s="24">
        <v>15.654999999999999</v>
      </c>
    </row>
    <row r="47" spans="1:4" x14ac:dyDescent="0.25">
      <c r="A47" s="24">
        <v>8.8675730000000005E-12</v>
      </c>
      <c r="B47" s="24">
        <v>16.067</v>
      </c>
      <c r="C47" s="24">
        <v>-2.0463629999999999E-10</v>
      </c>
      <c r="D47" s="24">
        <v>16.062000000000001</v>
      </c>
    </row>
    <row r="48" spans="1:4" x14ac:dyDescent="0.25">
      <c r="A48" s="24">
        <v>2.728484E-12</v>
      </c>
      <c r="B48" s="24">
        <v>16.474</v>
      </c>
      <c r="C48" s="24">
        <v>-1.9008440000000001E-10</v>
      </c>
      <c r="D48" s="24">
        <v>16.469000000000001</v>
      </c>
    </row>
    <row r="49" spans="1:4" x14ac:dyDescent="0.25">
      <c r="A49" s="24">
        <v>6.366463E-12</v>
      </c>
      <c r="B49" s="24">
        <v>16.881</v>
      </c>
      <c r="C49" s="24">
        <v>-2.1782400000000001E-10</v>
      </c>
      <c r="D49" s="24">
        <v>16.876999999999999</v>
      </c>
    </row>
    <row r="50" spans="1:4" x14ac:dyDescent="0.25">
      <c r="A50" s="24">
        <v>5.6843419999999999E-12</v>
      </c>
      <c r="B50" s="24">
        <v>17.286999999999999</v>
      </c>
      <c r="C50" s="24">
        <v>-2.241904E-10</v>
      </c>
      <c r="D50" s="24">
        <v>17.283999999999999</v>
      </c>
    </row>
    <row r="51" spans="1:4" x14ac:dyDescent="0.25">
      <c r="A51" s="24">
        <v>5.2295949999999998E-12</v>
      </c>
      <c r="B51" s="24">
        <v>17.693000000000001</v>
      </c>
      <c r="C51" s="24">
        <v>-2.150955E-10</v>
      </c>
      <c r="D51" s="24">
        <v>17.690000000000001</v>
      </c>
    </row>
    <row r="52" spans="1:4" x14ac:dyDescent="0.25">
      <c r="A52" s="24">
        <v>2.0463629999999999E-12</v>
      </c>
      <c r="B52" s="24">
        <v>18.100000000000001</v>
      </c>
      <c r="C52" s="24">
        <v>-2.028173E-10</v>
      </c>
      <c r="D52" s="24">
        <v>18.097999999999999</v>
      </c>
    </row>
    <row r="53" spans="1:4" x14ac:dyDescent="0.25">
      <c r="A53" s="24">
        <v>5.2295949999999998E-12</v>
      </c>
      <c r="B53" s="24">
        <v>18.507000000000001</v>
      </c>
      <c r="C53" s="24">
        <v>-1.8212630000000001E-10</v>
      </c>
      <c r="D53" s="24">
        <v>18.504999999999999</v>
      </c>
    </row>
    <row r="54" spans="1:4" x14ac:dyDescent="0.25">
      <c r="A54" s="24">
        <v>1.8189889999999999E-12</v>
      </c>
      <c r="B54" s="24">
        <v>18.914000000000001</v>
      </c>
      <c r="C54" s="24">
        <v>-1.8007999999999999E-10</v>
      </c>
      <c r="D54" s="24">
        <v>18.914000000000001</v>
      </c>
    </row>
    <row r="55" spans="1:4" x14ac:dyDescent="0.25">
      <c r="A55" s="24">
        <v>4.0927259999999998E-12</v>
      </c>
      <c r="B55" s="24">
        <v>19.32</v>
      </c>
      <c r="C55" s="24">
        <v>-2.1350389999999999E-10</v>
      </c>
      <c r="D55" s="24">
        <v>19.321000000000002</v>
      </c>
    </row>
    <row r="56" spans="1:4" x14ac:dyDescent="0.25">
      <c r="A56" s="24">
        <v>3.4106050000000001E-12</v>
      </c>
      <c r="B56" s="24">
        <v>19.728000000000002</v>
      </c>
      <c r="C56" s="24">
        <v>-1.9144859999999999E-10</v>
      </c>
      <c r="D56" s="24">
        <v>19.728000000000002</v>
      </c>
    </row>
    <row r="57" spans="1:4" x14ac:dyDescent="0.25">
      <c r="A57" s="24">
        <v>5.6843419999999999E-12</v>
      </c>
      <c r="B57" s="24">
        <v>20.134</v>
      </c>
      <c r="C57" s="24">
        <v>-1.9804249999999999E-10</v>
      </c>
      <c r="D57" s="24">
        <v>20.135000000000002</v>
      </c>
    </row>
    <row r="58" spans="1:4" x14ac:dyDescent="0.25">
      <c r="A58" s="24">
        <v>2.728484E-12</v>
      </c>
      <c r="B58" s="24">
        <v>20.541</v>
      </c>
      <c r="C58" s="24">
        <v>-2.205525E-10</v>
      </c>
      <c r="D58" s="24">
        <v>20.542000000000002</v>
      </c>
    </row>
    <row r="59" spans="1:4" x14ac:dyDescent="0.25">
      <c r="A59" s="24">
        <v>3.4106050000000001E-12</v>
      </c>
      <c r="B59" s="24">
        <v>20.948</v>
      </c>
      <c r="C59" s="24">
        <v>-1.873559E-10</v>
      </c>
      <c r="D59" s="24">
        <v>20.949000000000002</v>
      </c>
    </row>
    <row r="60" spans="1:4" x14ac:dyDescent="0.25">
      <c r="A60" s="24">
        <v>5.9117159999999999E-12</v>
      </c>
      <c r="B60" s="24">
        <v>21.353999999999999</v>
      </c>
      <c r="C60" s="24">
        <v>-1.9099390000000001E-10</v>
      </c>
      <c r="D60" s="24">
        <v>21.356999999999999</v>
      </c>
    </row>
    <row r="61" spans="1:4" x14ac:dyDescent="0.25">
      <c r="A61" s="24">
        <v>5.0022209999999998E-12</v>
      </c>
      <c r="B61" s="24">
        <v>21.760999999999999</v>
      </c>
      <c r="C61" s="24">
        <v>-1.7234920000000001E-10</v>
      </c>
      <c r="D61" s="24">
        <v>21.763000000000002</v>
      </c>
    </row>
    <row r="62" spans="1:4" x14ac:dyDescent="0.25">
      <c r="A62" s="24">
        <v>5.9117159999999999E-12</v>
      </c>
      <c r="B62" s="24">
        <v>22.169</v>
      </c>
      <c r="C62" s="24">
        <v>-2.130491E-10</v>
      </c>
      <c r="D62" s="24">
        <v>22.170999999999999</v>
      </c>
    </row>
    <row r="63" spans="1:4" x14ac:dyDescent="0.25">
      <c r="A63" s="24">
        <v>5.2295949999999998E-12</v>
      </c>
      <c r="B63" s="24">
        <v>22.574999999999999</v>
      </c>
      <c r="C63" s="24">
        <v>-1.89857E-10</v>
      </c>
      <c r="D63" s="24">
        <v>22.577999999999999</v>
      </c>
    </row>
    <row r="64" spans="1:4" x14ac:dyDescent="0.25">
      <c r="A64" s="24">
        <v>2.9558579999999999E-12</v>
      </c>
      <c r="B64" s="24">
        <v>22.981000000000002</v>
      </c>
      <c r="C64" s="24">
        <v>-1.853095E-10</v>
      </c>
      <c r="D64" s="24">
        <v>22.984999999999999</v>
      </c>
    </row>
    <row r="65" spans="1:4" x14ac:dyDescent="0.25">
      <c r="A65" s="24">
        <v>5.9117159999999999E-12</v>
      </c>
      <c r="B65" s="24">
        <v>23.388000000000002</v>
      </c>
      <c r="C65" s="24">
        <v>-2.10548E-10</v>
      </c>
      <c r="D65" s="24">
        <v>23.391999999999999</v>
      </c>
    </row>
    <row r="66" spans="1:4" x14ac:dyDescent="0.25">
      <c r="A66" s="24">
        <v>5.2295949999999998E-12</v>
      </c>
      <c r="B66" s="24">
        <v>23.795999999999999</v>
      </c>
      <c r="C66" s="24">
        <v>-2.0258989999999999E-10</v>
      </c>
      <c r="D66" s="24">
        <v>23.798999999999999</v>
      </c>
    </row>
    <row r="67" spans="1:4" x14ac:dyDescent="0.25">
      <c r="A67" s="24">
        <v>9.3223210000000004E-12</v>
      </c>
      <c r="B67" s="24">
        <v>24.204000000000001</v>
      </c>
      <c r="C67" s="24">
        <v>-1.9349500000000001E-10</v>
      </c>
      <c r="D67" s="24">
        <v>24.204999999999998</v>
      </c>
    </row>
    <row r="68" spans="1:4" x14ac:dyDescent="0.25">
      <c r="A68" s="24">
        <v>9.5496939999999998E-12</v>
      </c>
      <c r="B68" s="24">
        <v>24.611999999999998</v>
      </c>
      <c r="C68" s="24">
        <v>-2.028173E-10</v>
      </c>
      <c r="D68" s="24">
        <v>24.611999999999998</v>
      </c>
    </row>
    <row r="69" spans="1:4" x14ac:dyDescent="0.25">
      <c r="A69" s="24">
        <v>6.593837E-12</v>
      </c>
      <c r="B69" s="24">
        <v>25.02</v>
      </c>
      <c r="C69" s="24">
        <v>-2.1441340000000001E-10</v>
      </c>
      <c r="D69" s="24">
        <v>25.018000000000001</v>
      </c>
    </row>
    <row r="70" spans="1:4" x14ac:dyDescent="0.25">
      <c r="A70" s="24">
        <v>8.8675730000000005E-12</v>
      </c>
      <c r="B70" s="24">
        <v>25.427</v>
      </c>
      <c r="C70" s="24">
        <v>-1.853095E-10</v>
      </c>
      <c r="D70" s="24">
        <v>25.425000000000001</v>
      </c>
    </row>
    <row r="71" spans="1:4" x14ac:dyDescent="0.25">
      <c r="A71" s="24">
        <v>5.456968E-12</v>
      </c>
      <c r="B71" s="24">
        <v>25.832999999999998</v>
      </c>
      <c r="C71" s="24">
        <v>-2.198703E-10</v>
      </c>
      <c r="D71" s="24">
        <v>25.831</v>
      </c>
    </row>
    <row r="72" spans="1:4" x14ac:dyDescent="0.25">
      <c r="A72" s="24">
        <v>3.8653519999999998E-12</v>
      </c>
      <c r="B72" s="24">
        <v>26.24</v>
      </c>
      <c r="C72" s="24">
        <v>-1.9781510000000001E-10</v>
      </c>
      <c r="D72" s="24">
        <v>26.238</v>
      </c>
    </row>
    <row r="73" spans="1:4" x14ac:dyDescent="0.25">
      <c r="A73" s="24">
        <v>3.4106050000000001E-12</v>
      </c>
      <c r="B73" s="24">
        <v>26.648</v>
      </c>
      <c r="C73" s="24">
        <v>-1.896296E-10</v>
      </c>
      <c r="D73" s="24">
        <v>26.643999999999998</v>
      </c>
    </row>
    <row r="74" spans="1:4" x14ac:dyDescent="0.25">
      <c r="A74" s="24">
        <v>2.0463629999999999E-12</v>
      </c>
      <c r="B74" s="24">
        <v>27.053999999999998</v>
      </c>
      <c r="C74" s="24">
        <v>-1.907665E-10</v>
      </c>
      <c r="D74" s="24">
        <v>27.053000000000001</v>
      </c>
    </row>
    <row r="75" spans="1:4" x14ac:dyDescent="0.25">
      <c r="A75" s="24">
        <v>3.8653519999999998E-12</v>
      </c>
      <c r="B75" s="24">
        <v>27.462</v>
      </c>
      <c r="C75" s="24">
        <v>-2.0895640000000001E-10</v>
      </c>
      <c r="D75" s="24">
        <v>27.459</v>
      </c>
    </row>
    <row r="76" spans="1:4" x14ac:dyDescent="0.25">
      <c r="A76" s="24">
        <v>5.9117159999999999E-12</v>
      </c>
      <c r="B76" s="24">
        <v>27.87</v>
      </c>
      <c r="C76" s="24">
        <v>-1.9213080000000001E-10</v>
      </c>
      <c r="D76" s="24">
        <v>27.866</v>
      </c>
    </row>
    <row r="77" spans="1:4" x14ac:dyDescent="0.25">
      <c r="A77" s="24">
        <v>7.2759579999999993E-12</v>
      </c>
      <c r="B77" s="24">
        <v>28.277999999999999</v>
      </c>
      <c r="C77" s="24">
        <v>-1.9667820000000001E-10</v>
      </c>
      <c r="D77" s="24">
        <v>28.271999999999998</v>
      </c>
    </row>
    <row r="78" spans="1:4" x14ac:dyDescent="0.25">
      <c r="A78" s="24">
        <v>5.9117159999999999E-12</v>
      </c>
      <c r="B78" s="24">
        <v>28.687000000000001</v>
      </c>
      <c r="C78" s="24">
        <v>-2.0713739999999999E-10</v>
      </c>
      <c r="D78" s="24">
        <v>28.678999999999998</v>
      </c>
    </row>
    <row r="79" spans="1:4" x14ac:dyDescent="0.25">
      <c r="A79" s="24">
        <v>3.1832310000000001E-12</v>
      </c>
      <c r="B79" s="24">
        <v>29.094000000000001</v>
      </c>
      <c r="C79" s="24">
        <v>-2.271463E-10</v>
      </c>
      <c r="D79" s="24">
        <v>29.088000000000001</v>
      </c>
    </row>
    <row r="80" spans="1:4" x14ac:dyDescent="0.25">
      <c r="A80" s="24">
        <v>2.728484E-12</v>
      </c>
      <c r="B80" s="24">
        <v>29.501999999999999</v>
      </c>
      <c r="C80" s="24">
        <v>-2.2237149999999999E-10</v>
      </c>
      <c r="D80" s="24">
        <v>29.494</v>
      </c>
    </row>
    <row r="81" spans="1:4" x14ac:dyDescent="0.25">
      <c r="A81" s="24">
        <v>3.4106050000000001E-12</v>
      </c>
      <c r="B81" s="24">
        <v>29.908999999999999</v>
      </c>
      <c r="C81" s="24">
        <v>-2.116849E-10</v>
      </c>
      <c r="D81" s="24">
        <v>29.902000000000001</v>
      </c>
    </row>
    <row r="82" spans="1:4" x14ac:dyDescent="0.25">
      <c r="A82" s="24">
        <v>3.4106050000000001E-12</v>
      </c>
      <c r="B82" s="24">
        <v>30.315999999999999</v>
      </c>
      <c r="C82" s="24">
        <v>-1.753051E-10</v>
      </c>
      <c r="D82" s="24">
        <v>30.309000000000001</v>
      </c>
    </row>
    <row r="83" spans="1:4" x14ac:dyDescent="0.25">
      <c r="A83" s="24">
        <v>5.9117159999999999E-12</v>
      </c>
      <c r="B83" s="24">
        <v>30.724</v>
      </c>
      <c r="C83" s="24">
        <v>-2.1691449999999999E-10</v>
      </c>
      <c r="D83" s="24">
        <v>30.716999999999999</v>
      </c>
    </row>
    <row r="84" spans="1:4" x14ac:dyDescent="0.25">
      <c r="A84" s="24">
        <v>3.8653519999999998E-12</v>
      </c>
      <c r="B84" s="24">
        <v>31.13</v>
      </c>
      <c r="C84" s="24">
        <v>-2.437446E-10</v>
      </c>
      <c r="D84" s="24">
        <v>31.123000000000001</v>
      </c>
    </row>
    <row r="85" spans="1:4" x14ac:dyDescent="0.25">
      <c r="A85" s="24">
        <v>5.0022209999999998E-12</v>
      </c>
      <c r="B85" s="24">
        <v>31.536000000000001</v>
      </c>
      <c r="C85" s="24">
        <v>-2.0463629999999999E-10</v>
      </c>
      <c r="D85" s="24">
        <v>31.53</v>
      </c>
    </row>
    <row r="86" spans="1:4" x14ac:dyDescent="0.25">
      <c r="A86" s="24">
        <v>3.4106050000000001E-12</v>
      </c>
      <c r="B86" s="24">
        <v>31.943999999999999</v>
      </c>
      <c r="C86" s="24">
        <v>-2.0600049999999999E-10</v>
      </c>
      <c r="D86" s="24">
        <v>31.937000000000001</v>
      </c>
    </row>
    <row r="87" spans="1:4" x14ac:dyDescent="0.25">
      <c r="A87" s="24">
        <v>4.3200999999999997E-12</v>
      </c>
      <c r="B87" s="24">
        <v>32.35</v>
      </c>
      <c r="C87" s="24">
        <v>-2.0781950000000001E-10</v>
      </c>
      <c r="D87" s="24">
        <v>32.347000000000001</v>
      </c>
    </row>
    <row r="88" spans="1:4" x14ac:dyDescent="0.25">
      <c r="A88" s="24">
        <v>2.728484E-12</v>
      </c>
      <c r="B88" s="24">
        <v>32.756999999999998</v>
      </c>
      <c r="C88" s="24">
        <v>-2.096385E-10</v>
      </c>
      <c r="D88" s="24">
        <v>32.762</v>
      </c>
    </row>
    <row r="89" spans="1:4" x14ac:dyDescent="0.25">
      <c r="A89" s="24">
        <v>5.0022209999999998E-12</v>
      </c>
      <c r="B89" s="24">
        <v>33.164000000000001</v>
      </c>
      <c r="C89" s="24">
        <v>-1.8917489999999999E-10</v>
      </c>
      <c r="D89" s="24">
        <v>33.173000000000002</v>
      </c>
    </row>
    <row r="90" spans="1:4" x14ac:dyDescent="0.25">
      <c r="A90" s="24">
        <v>6.82121E-13</v>
      </c>
      <c r="B90" s="24">
        <v>33.569000000000003</v>
      </c>
      <c r="C90" s="24">
        <v>-2.094112E-10</v>
      </c>
      <c r="D90" s="24">
        <v>33.591000000000001</v>
      </c>
    </row>
    <row r="91" spans="1:4" x14ac:dyDescent="0.25">
      <c r="A91" s="24">
        <v>5.0022209999999998E-12</v>
      </c>
      <c r="B91" s="24">
        <v>33.975000000000001</v>
      </c>
      <c r="C91" s="24">
        <v>-1.950866E-10</v>
      </c>
      <c r="D91" s="24">
        <v>33.999000000000002</v>
      </c>
    </row>
    <row r="92" spans="1:4" x14ac:dyDescent="0.25">
      <c r="A92" s="24">
        <v>1.8189889999999999E-12</v>
      </c>
      <c r="B92" s="24">
        <v>34.383000000000003</v>
      </c>
      <c r="C92" s="24">
        <v>-2.2941999999999999E-10</v>
      </c>
      <c r="D92" s="24">
        <v>34.405999999999999</v>
      </c>
    </row>
    <row r="93" spans="1:4" x14ac:dyDescent="0.25">
      <c r="A93" s="24">
        <v>3.8653519999999998E-12</v>
      </c>
      <c r="B93" s="24">
        <v>34.79</v>
      </c>
      <c r="C93" s="24">
        <v>-1.9872460000000001E-10</v>
      </c>
      <c r="D93" s="24">
        <v>34.816000000000003</v>
      </c>
    </row>
    <row r="94" spans="1:4" x14ac:dyDescent="0.25">
      <c r="A94" s="24">
        <v>1.364242E-12</v>
      </c>
      <c r="B94" s="24">
        <v>35.195999999999998</v>
      </c>
      <c r="C94" s="24">
        <v>-1.9485919999999999E-10</v>
      </c>
      <c r="D94" s="24">
        <v>35.223999999999997</v>
      </c>
    </row>
    <row r="95" spans="1:4" x14ac:dyDescent="0.25">
      <c r="A95" s="24">
        <v>1.8189889999999999E-12</v>
      </c>
      <c r="B95" s="24">
        <v>35.603000000000002</v>
      </c>
      <c r="C95" s="24">
        <v>-2.094112E-10</v>
      </c>
      <c r="D95" s="24">
        <v>35.631</v>
      </c>
    </row>
    <row r="96" spans="1:4" x14ac:dyDescent="0.25">
      <c r="A96" s="24">
        <v>4.5474739999999997E-13</v>
      </c>
      <c r="B96" s="24">
        <v>36.009</v>
      </c>
      <c r="C96" s="24">
        <v>-1.750777E-10</v>
      </c>
      <c r="D96" s="24">
        <v>36.042000000000002</v>
      </c>
    </row>
    <row r="97" spans="1:4" x14ac:dyDescent="0.25">
      <c r="A97" s="24">
        <v>3.1832310000000001E-12</v>
      </c>
      <c r="B97" s="24">
        <v>36.414000000000001</v>
      </c>
      <c r="C97" s="24">
        <v>-1.984972E-10</v>
      </c>
      <c r="D97" s="24">
        <v>36.450000000000003</v>
      </c>
    </row>
    <row r="98" spans="1:4" x14ac:dyDescent="0.25">
      <c r="A98" s="24">
        <v>4.5474739999999997E-12</v>
      </c>
      <c r="B98" s="24">
        <v>36.820999999999998</v>
      </c>
      <c r="C98" s="24">
        <v>-1.9645090000000001E-10</v>
      </c>
      <c r="D98" s="24">
        <v>36.860999999999997</v>
      </c>
    </row>
    <row r="99" spans="1:4" x14ac:dyDescent="0.25">
      <c r="A99" s="24">
        <v>2.728484E-12</v>
      </c>
      <c r="B99" s="24">
        <v>37.228000000000002</v>
      </c>
      <c r="C99" s="24">
        <v>-1.9940669999999999E-10</v>
      </c>
      <c r="D99" s="24">
        <v>37.268999999999998</v>
      </c>
    </row>
    <row r="100" spans="1:4" x14ac:dyDescent="0.25">
      <c r="A100" s="24">
        <v>5.2295949999999998E-12</v>
      </c>
      <c r="B100" s="24">
        <v>37.637</v>
      </c>
      <c r="C100" s="24">
        <v>-1.919034E-10</v>
      </c>
      <c r="D100" s="24">
        <v>37.676000000000002</v>
      </c>
    </row>
    <row r="101" spans="1:4" x14ac:dyDescent="0.25">
      <c r="A101" s="24">
        <v>5.456968E-12</v>
      </c>
      <c r="B101" s="24">
        <v>38.043999999999997</v>
      </c>
      <c r="C101" s="24">
        <v>-1.9645090000000001E-10</v>
      </c>
      <c r="D101" s="24">
        <v>38.085000000000001</v>
      </c>
    </row>
    <row r="102" spans="1:4" x14ac:dyDescent="0.25">
      <c r="A102" s="24">
        <v>3.4106050000000001E-12</v>
      </c>
      <c r="B102" s="24">
        <v>38.451999999999998</v>
      </c>
      <c r="C102" s="24">
        <v>-2.0440890000000001E-10</v>
      </c>
      <c r="D102" s="24">
        <v>38.491999999999997</v>
      </c>
    </row>
    <row r="103" spans="1:4" x14ac:dyDescent="0.25">
      <c r="A103" s="24">
        <v>-4.5474739999999997E-13</v>
      </c>
      <c r="B103" s="24">
        <v>38.86</v>
      </c>
      <c r="C103" s="24">
        <v>-2.1577759999999999E-10</v>
      </c>
      <c r="D103" s="24">
        <v>38.9</v>
      </c>
    </row>
    <row r="104" spans="1:4" x14ac:dyDescent="0.25">
      <c r="A104" s="24">
        <v>3.4106050000000001E-12</v>
      </c>
      <c r="B104" s="24">
        <v>39.268999999999998</v>
      </c>
      <c r="C104" s="24">
        <v>-1.807621E-10</v>
      </c>
      <c r="D104" s="24">
        <v>39.308999999999997</v>
      </c>
    </row>
    <row r="105" spans="1:4" x14ac:dyDescent="0.25">
      <c r="A105" s="24">
        <v>9.0949469999999998E-13</v>
      </c>
      <c r="B105" s="24">
        <v>39.676000000000002</v>
      </c>
      <c r="C105" s="24">
        <v>-2.1441340000000001E-10</v>
      </c>
      <c r="D105" s="24">
        <v>39.716999999999999</v>
      </c>
    </row>
    <row r="106" spans="1:4" x14ac:dyDescent="0.25">
      <c r="A106" s="24">
        <v>4.3200999999999997E-12</v>
      </c>
      <c r="B106" s="24">
        <v>40.084000000000003</v>
      </c>
      <c r="C106" s="24">
        <v>-1.9986150000000001E-10</v>
      </c>
      <c r="D106" s="24">
        <v>40.124000000000002</v>
      </c>
    </row>
    <row r="107" spans="1:4" x14ac:dyDescent="0.25">
      <c r="A107" s="24">
        <v>5.2295949999999998E-12</v>
      </c>
      <c r="B107" s="24">
        <v>40.493000000000002</v>
      </c>
      <c r="C107" s="24">
        <v>-1.9235810000000001E-10</v>
      </c>
      <c r="D107" s="24">
        <v>40.530999999999999</v>
      </c>
    </row>
    <row r="108" spans="1:4" x14ac:dyDescent="0.25">
      <c r="A108" s="24">
        <v>5.2295949999999998E-12</v>
      </c>
      <c r="B108" s="24">
        <v>40.9</v>
      </c>
      <c r="C108" s="24">
        <v>-1.8485479999999999E-10</v>
      </c>
      <c r="D108" s="24">
        <v>40.939</v>
      </c>
    </row>
    <row r="109" spans="1:4" x14ac:dyDescent="0.25">
      <c r="A109" s="24">
        <v>9.0949469999999998E-13</v>
      </c>
      <c r="B109" s="24">
        <v>41.307000000000002</v>
      </c>
      <c r="C109" s="24">
        <v>-1.853095E-10</v>
      </c>
      <c r="D109" s="24">
        <v>41.345999999999997</v>
      </c>
    </row>
    <row r="110" spans="1:4" x14ac:dyDescent="0.25">
      <c r="A110" s="24">
        <v>4.0927259999999998E-12</v>
      </c>
      <c r="B110" s="24">
        <v>41.72</v>
      </c>
      <c r="C110" s="24">
        <v>-2.050911E-10</v>
      </c>
      <c r="D110" s="24">
        <v>41.753</v>
      </c>
    </row>
    <row r="111" spans="1:4" x14ac:dyDescent="0.25">
      <c r="A111" s="24">
        <v>4.5474739999999997E-12</v>
      </c>
      <c r="B111" s="24">
        <v>42.128</v>
      </c>
      <c r="C111" s="24">
        <v>-2.0258989999999999E-10</v>
      </c>
      <c r="D111" s="24">
        <v>42.158999999999999</v>
      </c>
    </row>
    <row r="112" spans="1:4" x14ac:dyDescent="0.25">
      <c r="A112" s="24">
        <v>1.364242E-12</v>
      </c>
      <c r="B112" s="24">
        <v>42.54</v>
      </c>
      <c r="C112" s="24">
        <v>-2.2669159999999999E-10</v>
      </c>
      <c r="D112" s="24">
        <v>42.566000000000003</v>
      </c>
    </row>
    <row r="113" spans="1:4" x14ac:dyDescent="0.25">
      <c r="A113" s="24">
        <v>5.6843419999999999E-12</v>
      </c>
      <c r="B113" s="24">
        <v>42.948999999999998</v>
      </c>
      <c r="C113" s="24">
        <v>-2.050911E-10</v>
      </c>
      <c r="D113" s="24">
        <v>42.972999999999999</v>
      </c>
    </row>
    <row r="114" spans="1:4" x14ac:dyDescent="0.25">
      <c r="A114" s="24">
        <v>6.593837E-12</v>
      </c>
      <c r="B114" s="24">
        <v>43.356000000000002</v>
      </c>
      <c r="C114" s="24">
        <v>-1.7803359999999999E-10</v>
      </c>
      <c r="D114" s="24">
        <v>43.378999999999998</v>
      </c>
    </row>
    <row r="115" spans="1:4" x14ac:dyDescent="0.25">
      <c r="A115" s="24">
        <v>2.0463629999999999E-12</v>
      </c>
      <c r="B115" s="24">
        <v>43.762999999999998</v>
      </c>
      <c r="C115" s="24">
        <v>-1.9576870000000001E-10</v>
      </c>
      <c r="D115" s="24">
        <v>43.787999999999997</v>
      </c>
    </row>
    <row r="116" spans="1:4" x14ac:dyDescent="0.25">
      <c r="A116" s="24">
        <v>5.2295949999999998E-12</v>
      </c>
      <c r="B116" s="24">
        <v>44.168999999999997</v>
      </c>
      <c r="C116" s="24">
        <v>-2.0372679999999999E-10</v>
      </c>
      <c r="D116" s="24">
        <v>44.197000000000003</v>
      </c>
    </row>
    <row r="117" spans="1:4" x14ac:dyDescent="0.25">
      <c r="A117" s="24">
        <v>2.2737369999999998E-13</v>
      </c>
      <c r="B117" s="24">
        <v>44.575000000000003</v>
      </c>
      <c r="C117" s="24">
        <v>-1.928129E-10</v>
      </c>
      <c r="D117" s="24">
        <v>44.603999999999999</v>
      </c>
    </row>
    <row r="118" spans="1:4" x14ac:dyDescent="0.25">
      <c r="A118" s="24">
        <v>5.6843419999999999E-12</v>
      </c>
      <c r="B118" s="24">
        <v>44.981999999999999</v>
      </c>
      <c r="C118" s="24">
        <v>-1.9986150000000001E-10</v>
      </c>
      <c r="D118" s="24">
        <v>45.009</v>
      </c>
    </row>
    <row r="119" spans="1:4" x14ac:dyDescent="0.25">
      <c r="A119" s="24">
        <v>9.0949469999999998E-13</v>
      </c>
      <c r="B119" s="24">
        <v>45.401000000000003</v>
      </c>
      <c r="C119" s="24">
        <v>-1.762146E-10</v>
      </c>
      <c r="D119" s="24">
        <v>45.415999999999997</v>
      </c>
    </row>
    <row r="120" spans="1:4" x14ac:dyDescent="0.25">
      <c r="A120" s="24">
        <v>6.366463E-12</v>
      </c>
      <c r="B120" s="24">
        <v>45.814</v>
      </c>
      <c r="C120" s="24">
        <v>-2.073648E-10</v>
      </c>
      <c r="D120" s="24">
        <v>45.823</v>
      </c>
    </row>
    <row r="121" spans="1:4" x14ac:dyDescent="0.25">
      <c r="A121" s="24">
        <v>4.5474739999999997E-12</v>
      </c>
      <c r="B121" s="24">
        <v>46.220999999999997</v>
      </c>
      <c r="C121" s="24">
        <v>-2.0418160000000001E-10</v>
      </c>
      <c r="D121" s="24">
        <v>46.23</v>
      </c>
    </row>
    <row r="122" spans="1:4" x14ac:dyDescent="0.25">
      <c r="A122" s="24">
        <v>5.9117159999999999E-12</v>
      </c>
      <c r="B122" s="24">
        <v>46.628</v>
      </c>
      <c r="C122" s="24">
        <v>-2.050911E-10</v>
      </c>
      <c r="D122" s="24">
        <v>46.637999999999998</v>
      </c>
    </row>
    <row r="123" spans="1:4" x14ac:dyDescent="0.25">
      <c r="A123" s="24">
        <v>0</v>
      </c>
      <c r="B123" s="24">
        <v>47.036999999999999</v>
      </c>
      <c r="C123" s="24">
        <v>-1.9349500000000001E-10</v>
      </c>
      <c r="D123" s="24">
        <v>47.045000000000002</v>
      </c>
    </row>
    <row r="124" spans="1:4" x14ac:dyDescent="0.25">
      <c r="A124" s="24">
        <v>2.0463629999999999E-12</v>
      </c>
      <c r="B124" s="24">
        <v>47.442</v>
      </c>
      <c r="C124" s="24">
        <v>-1.8258109999999999E-10</v>
      </c>
      <c r="D124" s="24">
        <v>47.451000000000001</v>
      </c>
    </row>
    <row r="125" spans="1:4" x14ac:dyDescent="0.25">
      <c r="A125" s="24">
        <v>1.364242E-12</v>
      </c>
      <c r="B125" s="24">
        <v>47.848999999999997</v>
      </c>
      <c r="C125" s="24">
        <v>-1.975877E-10</v>
      </c>
      <c r="D125" s="24">
        <v>47.86</v>
      </c>
    </row>
    <row r="126" spans="1:4" x14ac:dyDescent="0.25">
      <c r="A126" s="24">
        <v>4.0927259999999998E-12</v>
      </c>
      <c r="B126" s="24">
        <v>48.256999999999998</v>
      </c>
      <c r="C126" s="24">
        <v>-2.0236259999999999E-10</v>
      </c>
      <c r="D126" s="24">
        <v>48.27</v>
      </c>
    </row>
    <row r="127" spans="1:4" x14ac:dyDescent="0.25">
      <c r="A127" s="24">
        <v>6.82121E-13</v>
      </c>
      <c r="B127" s="24">
        <v>48.671999999999997</v>
      </c>
      <c r="C127" s="24">
        <v>-1.873559E-10</v>
      </c>
      <c r="D127" s="24">
        <v>48.677999999999997</v>
      </c>
    </row>
    <row r="128" spans="1:4" x14ac:dyDescent="0.25">
      <c r="A128" s="24">
        <v>6.82121E-13</v>
      </c>
      <c r="B128" s="24">
        <v>49.084000000000003</v>
      </c>
      <c r="C128" s="24">
        <v>-1.9804249999999999E-10</v>
      </c>
      <c r="D128" s="24">
        <v>49.085000000000001</v>
      </c>
    </row>
    <row r="129" spans="1:4" x14ac:dyDescent="0.25">
      <c r="A129" s="24">
        <v>1.8189889999999999E-12</v>
      </c>
      <c r="B129" s="24">
        <v>49.496000000000002</v>
      </c>
      <c r="C129" s="24">
        <v>-1.89857E-10</v>
      </c>
      <c r="D129" s="24">
        <v>49.491999999999997</v>
      </c>
    </row>
    <row r="130" spans="1:4" x14ac:dyDescent="0.25">
      <c r="A130" s="24">
        <v>6.366463E-12</v>
      </c>
      <c r="B130" s="24">
        <v>49.905999999999999</v>
      </c>
      <c r="C130" s="24">
        <v>-1.8599169999999999E-10</v>
      </c>
      <c r="D130" s="24">
        <v>49.899000000000001</v>
      </c>
    </row>
    <row r="131" spans="1:4" x14ac:dyDescent="0.25">
      <c r="A131" s="24">
        <v>3.4106050000000001E-12</v>
      </c>
      <c r="B131" s="24">
        <v>50.313000000000002</v>
      </c>
      <c r="C131" s="24">
        <v>-1.9144859999999999E-10</v>
      </c>
      <c r="D131" s="24">
        <v>50.307000000000002</v>
      </c>
    </row>
    <row r="132" spans="1:4" x14ac:dyDescent="0.25">
      <c r="A132" s="24">
        <v>2.2737369999999998E-12</v>
      </c>
      <c r="B132" s="24">
        <v>50.720999999999997</v>
      </c>
      <c r="C132" s="24">
        <v>-1.9599609999999999E-10</v>
      </c>
      <c r="D132" s="24">
        <v>50.713000000000001</v>
      </c>
    </row>
    <row r="133" spans="1:4" x14ac:dyDescent="0.25">
      <c r="A133" s="24">
        <v>6.8212100000000002E-12</v>
      </c>
      <c r="B133" s="24">
        <v>51.128999999999998</v>
      </c>
      <c r="C133" s="24">
        <v>-1.8258109999999999E-10</v>
      </c>
      <c r="D133" s="24">
        <v>51.121000000000002</v>
      </c>
    </row>
    <row r="134" spans="1:4" x14ac:dyDescent="0.25">
      <c r="A134" s="24">
        <v>4.3200999999999997E-12</v>
      </c>
      <c r="B134" s="24">
        <v>51.537999999999997</v>
      </c>
      <c r="C134" s="24">
        <v>-2.10548E-10</v>
      </c>
      <c r="D134" s="24">
        <v>51.527999999999999</v>
      </c>
    </row>
    <row r="135" spans="1:4" x14ac:dyDescent="0.25">
      <c r="A135" s="24">
        <v>8.8675730000000005E-12</v>
      </c>
      <c r="B135" s="24">
        <v>51.945</v>
      </c>
      <c r="C135" s="24">
        <v>-2.107754E-10</v>
      </c>
      <c r="D135" s="24">
        <v>51.936</v>
      </c>
    </row>
    <row r="136" spans="1:4" x14ac:dyDescent="0.25">
      <c r="A136" s="24">
        <v>5.0022209999999998E-12</v>
      </c>
      <c r="B136" s="24">
        <v>52.359000000000002</v>
      </c>
      <c r="C136" s="24">
        <v>-1.72804E-10</v>
      </c>
      <c r="D136" s="24">
        <v>52.344000000000001</v>
      </c>
    </row>
    <row r="137" spans="1:4" x14ac:dyDescent="0.25">
      <c r="A137" s="24">
        <v>6.8212100000000002E-12</v>
      </c>
      <c r="B137" s="24">
        <v>52.774999999999999</v>
      </c>
      <c r="C137" s="24">
        <v>-2.039542E-10</v>
      </c>
      <c r="D137" s="24">
        <v>52.753</v>
      </c>
    </row>
    <row r="138" spans="1:4" x14ac:dyDescent="0.25">
      <c r="A138" s="24">
        <v>5.6843419999999999E-12</v>
      </c>
      <c r="B138" s="24">
        <v>53.183</v>
      </c>
      <c r="C138" s="24">
        <v>-2.1100280000000001E-10</v>
      </c>
      <c r="D138" s="24">
        <v>53.16</v>
      </c>
    </row>
    <row r="139" spans="1:4" x14ac:dyDescent="0.25">
      <c r="A139" s="24">
        <v>2.9558579999999999E-12</v>
      </c>
      <c r="B139" s="24">
        <v>53.59</v>
      </c>
      <c r="C139" s="24">
        <v>-2.0440890000000001E-10</v>
      </c>
      <c r="D139" s="24">
        <v>53.567</v>
      </c>
    </row>
    <row r="140" spans="1:4" x14ac:dyDescent="0.25">
      <c r="A140" s="24">
        <v>5.456968E-12</v>
      </c>
      <c r="B140" s="24">
        <v>53.997999999999998</v>
      </c>
      <c r="C140" s="24">
        <v>-2.137313E-10</v>
      </c>
      <c r="D140" s="24">
        <v>53.973999999999997</v>
      </c>
    </row>
    <row r="141" spans="1:4" x14ac:dyDescent="0.25">
      <c r="A141" s="24">
        <v>4.5474739999999997E-12</v>
      </c>
      <c r="B141" s="24">
        <v>54.41</v>
      </c>
      <c r="C141" s="24">
        <v>-1.95314E-10</v>
      </c>
      <c r="D141" s="24">
        <v>54.381999999999998</v>
      </c>
    </row>
    <row r="142" spans="1:4" x14ac:dyDescent="0.25">
      <c r="A142" s="24">
        <v>0</v>
      </c>
      <c r="B142" s="24">
        <v>54.820999999999998</v>
      </c>
      <c r="C142" s="24">
        <v>-2.0008880000000001E-10</v>
      </c>
      <c r="D142" s="24">
        <v>54.789000000000001</v>
      </c>
    </row>
    <row r="143" spans="1:4" x14ac:dyDescent="0.25">
      <c r="A143" s="24">
        <v>4.5474739999999997E-12</v>
      </c>
      <c r="B143" s="24">
        <v>55.226999999999997</v>
      </c>
      <c r="C143" s="24">
        <v>-2.0258989999999999E-10</v>
      </c>
      <c r="D143" s="24">
        <v>55.195999999999998</v>
      </c>
    </row>
    <row r="144" spans="1:4" x14ac:dyDescent="0.25">
      <c r="A144" s="24">
        <v>2.2737369999999998E-12</v>
      </c>
      <c r="B144" s="24">
        <v>55.634</v>
      </c>
      <c r="C144" s="24">
        <v>-1.9576870000000001E-10</v>
      </c>
      <c r="D144" s="24">
        <v>55.603999999999999</v>
      </c>
    </row>
    <row r="145" spans="1:4" x14ac:dyDescent="0.25">
      <c r="A145" s="24">
        <v>4.5474739999999997E-12</v>
      </c>
      <c r="B145" s="24">
        <v>56.042000000000002</v>
      </c>
      <c r="C145" s="24">
        <v>-1.9667820000000001E-10</v>
      </c>
      <c r="D145" s="24">
        <v>56.01</v>
      </c>
    </row>
    <row r="146" spans="1:4" x14ac:dyDescent="0.25">
      <c r="A146" s="24">
        <v>8.8675730000000005E-12</v>
      </c>
      <c r="B146" s="24">
        <v>56.448999999999998</v>
      </c>
      <c r="C146" s="24">
        <v>-2.150955E-10</v>
      </c>
      <c r="D146" s="24">
        <v>56.417000000000002</v>
      </c>
    </row>
    <row r="147" spans="1:4" x14ac:dyDescent="0.25">
      <c r="A147" s="24">
        <v>3.8653519999999998E-12</v>
      </c>
      <c r="B147" s="24">
        <v>56.856000000000002</v>
      </c>
      <c r="C147" s="24">
        <v>-2.2305360000000001E-10</v>
      </c>
      <c r="D147" s="24">
        <v>56.826000000000001</v>
      </c>
    </row>
    <row r="148" spans="1:4" x14ac:dyDescent="0.25">
      <c r="A148" s="24">
        <v>4.3200999999999997E-12</v>
      </c>
      <c r="B148" s="24">
        <v>57.262999999999998</v>
      </c>
      <c r="C148" s="24">
        <v>-2.1236700000000001E-10</v>
      </c>
      <c r="D148" s="24">
        <v>57.234000000000002</v>
      </c>
    </row>
    <row r="149" spans="1:4" x14ac:dyDescent="0.25">
      <c r="A149" s="24">
        <v>3.4106050000000001E-12</v>
      </c>
      <c r="B149" s="24">
        <v>57.670999999999999</v>
      </c>
      <c r="C149" s="24">
        <v>-1.962235E-10</v>
      </c>
      <c r="D149" s="24">
        <v>57.643000000000001</v>
      </c>
    </row>
    <row r="150" spans="1:4" x14ac:dyDescent="0.25">
      <c r="A150" s="24">
        <v>1.8189889999999999E-12</v>
      </c>
      <c r="B150" s="24">
        <v>58.078000000000003</v>
      </c>
      <c r="C150" s="24">
        <v>-2.0713739999999999E-10</v>
      </c>
      <c r="D150" s="24">
        <v>58.051000000000002</v>
      </c>
    </row>
    <row r="151" spans="1:4" x14ac:dyDescent="0.25">
      <c r="A151" s="24">
        <v>2.2737369999999998E-13</v>
      </c>
      <c r="B151" s="24">
        <v>58.484999999999999</v>
      </c>
      <c r="C151" s="24">
        <v>-1.9667820000000001E-10</v>
      </c>
      <c r="D151" s="24">
        <v>58.457000000000001</v>
      </c>
    </row>
    <row r="152" spans="1:4" x14ac:dyDescent="0.25">
      <c r="A152" s="24">
        <v>9.0949469999999998E-13</v>
      </c>
      <c r="B152" s="24">
        <v>58.895000000000003</v>
      </c>
      <c r="C152" s="24">
        <v>-2.1032059999999999E-10</v>
      </c>
      <c r="D152" s="24">
        <v>58.863999999999997</v>
      </c>
    </row>
    <row r="153" spans="1:4" x14ac:dyDescent="0.25">
      <c r="A153" s="24">
        <v>1.8189889999999999E-12</v>
      </c>
      <c r="B153" s="24">
        <v>59.308</v>
      </c>
      <c r="C153" s="24">
        <v>-2.1782400000000001E-10</v>
      </c>
      <c r="D153" s="24">
        <v>59.271000000000001</v>
      </c>
    </row>
    <row r="154" spans="1:4" x14ac:dyDescent="0.25">
      <c r="A154" s="24">
        <v>2.2737369999999998E-12</v>
      </c>
      <c r="B154" s="24">
        <v>59.716000000000001</v>
      </c>
      <c r="C154" s="24">
        <v>-1.973604E-10</v>
      </c>
      <c r="D154" s="24">
        <v>59.677999999999997</v>
      </c>
    </row>
    <row r="155" spans="1:4" x14ac:dyDescent="0.25">
      <c r="A155" s="24">
        <v>2.728484E-12</v>
      </c>
      <c r="B155" s="24">
        <v>60.122</v>
      </c>
      <c r="C155" s="24">
        <v>-1.8599169999999999E-10</v>
      </c>
      <c r="D155" s="24">
        <v>60.087000000000003</v>
      </c>
    </row>
    <row r="156" spans="1:4" x14ac:dyDescent="0.25">
      <c r="A156" s="24">
        <v>2.9558579999999999E-12</v>
      </c>
      <c r="B156" s="24">
        <v>60.530999999999999</v>
      </c>
      <c r="C156" s="24">
        <v>-1.7985260000000001E-10</v>
      </c>
      <c r="D156" s="24">
        <v>60.494</v>
      </c>
    </row>
    <row r="157" spans="1:4" x14ac:dyDescent="0.25">
      <c r="A157" s="24">
        <v>6.366463E-12</v>
      </c>
      <c r="B157" s="24">
        <v>60.94</v>
      </c>
      <c r="C157" s="24">
        <v>-2.028173E-10</v>
      </c>
      <c r="D157" s="24">
        <v>60.902000000000001</v>
      </c>
    </row>
    <row r="158" spans="1:4" x14ac:dyDescent="0.25">
      <c r="A158" s="24">
        <v>5.0022209999999998E-12</v>
      </c>
      <c r="B158" s="24">
        <v>61.347000000000001</v>
      </c>
      <c r="C158" s="24">
        <v>-1.907665E-10</v>
      </c>
      <c r="D158" s="24">
        <v>61.308999999999997</v>
      </c>
    </row>
    <row r="159" spans="1:4" x14ac:dyDescent="0.25">
      <c r="A159" s="24">
        <v>1.364242E-12</v>
      </c>
      <c r="B159" s="24">
        <v>61.755000000000003</v>
      </c>
      <c r="C159" s="24">
        <v>-2.0327210000000001E-10</v>
      </c>
      <c r="D159" s="24">
        <v>61.716999999999999</v>
      </c>
    </row>
    <row r="160" spans="1:4" x14ac:dyDescent="0.25">
      <c r="A160" s="24">
        <v>4.5474739999999997E-12</v>
      </c>
      <c r="B160" s="24">
        <v>62.161000000000001</v>
      </c>
      <c r="C160" s="24">
        <v>-2.2305360000000001E-10</v>
      </c>
      <c r="D160" s="24">
        <v>62.125</v>
      </c>
    </row>
    <row r="161" spans="1:4" x14ac:dyDescent="0.25">
      <c r="A161" s="24">
        <v>4.0927259999999998E-12</v>
      </c>
      <c r="B161" s="24">
        <v>62.567999999999998</v>
      </c>
      <c r="C161" s="24">
        <v>-2.2146199999999999E-10</v>
      </c>
      <c r="D161" s="24">
        <v>62.534999999999997</v>
      </c>
    </row>
    <row r="162" spans="1:4" x14ac:dyDescent="0.25">
      <c r="A162" s="24">
        <v>1.591616E-12</v>
      </c>
      <c r="B162" s="24">
        <v>62.976999999999997</v>
      </c>
      <c r="C162" s="24">
        <v>-1.853095E-10</v>
      </c>
      <c r="D162" s="24">
        <v>62.942</v>
      </c>
    </row>
    <row r="163" spans="1:4" x14ac:dyDescent="0.25">
      <c r="A163" s="24">
        <v>2.2737369999999998E-12</v>
      </c>
      <c r="B163" s="24">
        <v>63.383000000000003</v>
      </c>
      <c r="C163" s="24">
        <v>-2.3032949999999999E-10</v>
      </c>
      <c r="D163" s="24">
        <v>63.348999999999997</v>
      </c>
    </row>
    <row r="164" spans="1:4" x14ac:dyDescent="0.25">
      <c r="A164" s="24">
        <v>5.0022209999999998E-12</v>
      </c>
      <c r="B164" s="24">
        <v>63.79</v>
      </c>
      <c r="C164" s="24">
        <v>-1.975877E-10</v>
      </c>
      <c r="D164" s="24">
        <v>63.758000000000003</v>
      </c>
    </row>
    <row r="165" spans="1:4" x14ac:dyDescent="0.25">
      <c r="A165" s="24">
        <v>6.8212100000000002E-12</v>
      </c>
      <c r="B165" s="24">
        <v>64.203999999999994</v>
      </c>
      <c r="C165" s="24">
        <v>-1.8803800000000001E-10</v>
      </c>
      <c r="D165" s="24">
        <v>64.165000000000006</v>
      </c>
    </row>
    <row r="166" spans="1:4" x14ac:dyDescent="0.25">
      <c r="A166" s="24">
        <v>2.728484E-12</v>
      </c>
      <c r="B166" s="24">
        <v>64.622</v>
      </c>
      <c r="C166" s="24">
        <v>-1.973604E-10</v>
      </c>
      <c r="D166" s="24">
        <v>64.573999999999998</v>
      </c>
    </row>
    <row r="167" spans="1:4" x14ac:dyDescent="0.25">
      <c r="A167" s="24">
        <v>4.5474739999999997E-13</v>
      </c>
      <c r="B167" s="24">
        <v>65.031999999999996</v>
      </c>
      <c r="C167" s="24">
        <v>-1.9463189999999999E-10</v>
      </c>
      <c r="D167" s="24">
        <v>64.980999999999995</v>
      </c>
    </row>
    <row r="168" spans="1:4" x14ac:dyDescent="0.25">
      <c r="A168" s="24">
        <v>4.0927259999999998E-12</v>
      </c>
      <c r="B168" s="24">
        <v>65.438999999999993</v>
      </c>
      <c r="C168" s="24">
        <v>-2.0781950000000001E-10</v>
      </c>
      <c r="D168" s="24">
        <v>65.387</v>
      </c>
    </row>
    <row r="169" spans="1:4" x14ac:dyDescent="0.25">
      <c r="A169" s="24">
        <v>3.8653519999999998E-12</v>
      </c>
      <c r="B169" s="24">
        <v>65.846000000000004</v>
      </c>
      <c r="C169" s="24">
        <v>-1.896296E-10</v>
      </c>
      <c r="D169" s="24">
        <v>65.795000000000002</v>
      </c>
    </row>
    <row r="170" spans="1:4" x14ac:dyDescent="0.25">
      <c r="A170" s="24">
        <v>4.0927259999999998E-12</v>
      </c>
      <c r="B170" s="24">
        <v>66.254999999999995</v>
      </c>
      <c r="C170" s="24">
        <v>-2.351044E-10</v>
      </c>
      <c r="D170" s="24">
        <v>66.203999999999994</v>
      </c>
    </row>
    <row r="171" spans="1:4" x14ac:dyDescent="0.25">
      <c r="A171" s="24">
        <v>4.0927259999999998E-12</v>
      </c>
      <c r="B171" s="24">
        <v>66.662999999999997</v>
      </c>
      <c r="C171" s="24">
        <v>-2.0600049999999999E-10</v>
      </c>
      <c r="D171" s="24">
        <v>66.611000000000004</v>
      </c>
    </row>
    <row r="172" spans="1:4" x14ac:dyDescent="0.25">
      <c r="A172" s="24">
        <v>1.591616E-12</v>
      </c>
      <c r="B172" s="24">
        <v>67.069999999999993</v>
      </c>
      <c r="C172" s="24">
        <v>-2.164597E-10</v>
      </c>
      <c r="D172" s="24">
        <v>67.019000000000005</v>
      </c>
    </row>
    <row r="173" spans="1:4" x14ac:dyDescent="0.25">
      <c r="A173" s="24">
        <v>2.2737369999999998E-12</v>
      </c>
      <c r="B173" s="24">
        <v>67.475999999999999</v>
      </c>
      <c r="C173" s="24">
        <v>-2.1600499999999999E-10</v>
      </c>
      <c r="D173" s="24">
        <v>67.426000000000002</v>
      </c>
    </row>
    <row r="174" spans="1:4" x14ac:dyDescent="0.25">
      <c r="A174" s="24">
        <v>2.2737369999999998E-12</v>
      </c>
      <c r="B174" s="24">
        <v>67.882000000000005</v>
      </c>
      <c r="C174" s="24">
        <v>-2.1259439999999999E-10</v>
      </c>
      <c r="D174" s="24">
        <v>67.832999999999998</v>
      </c>
    </row>
    <row r="175" spans="1:4" x14ac:dyDescent="0.25">
      <c r="A175" s="24">
        <v>5.6843419999999999E-12</v>
      </c>
      <c r="B175" s="24">
        <v>68.287999999999997</v>
      </c>
      <c r="C175" s="24">
        <v>-2.0918379999999999E-10</v>
      </c>
      <c r="D175" s="24">
        <v>68.242000000000004</v>
      </c>
    </row>
    <row r="176" spans="1:4" x14ac:dyDescent="0.25">
      <c r="A176" s="24">
        <v>5.6843419999999999E-12</v>
      </c>
      <c r="B176" s="24">
        <v>68.694000000000003</v>
      </c>
      <c r="C176" s="24">
        <v>-2.0577319999999999E-10</v>
      </c>
      <c r="D176" s="24">
        <v>68.649000000000001</v>
      </c>
    </row>
    <row r="177" spans="1:4" x14ac:dyDescent="0.25">
      <c r="A177" s="24">
        <v>2.2737369999999998E-12</v>
      </c>
      <c r="B177" s="24">
        <v>69.100999999999999</v>
      </c>
      <c r="C177" s="24">
        <v>-2.019078E-10</v>
      </c>
      <c r="D177" s="24">
        <v>69.055999999999997</v>
      </c>
    </row>
    <row r="178" spans="1:4" x14ac:dyDescent="0.25">
      <c r="A178" s="24">
        <v>5.6843419999999999E-12</v>
      </c>
      <c r="B178" s="24">
        <v>69.509</v>
      </c>
      <c r="C178" s="24">
        <v>-2.050911E-10</v>
      </c>
      <c r="D178" s="24">
        <v>69.463999999999999</v>
      </c>
    </row>
    <row r="179" spans="1:4" x14ac:dyDescent="0.25">
      <c r="A179" s="24">
        <v>-4.5474739999999997E-13</v>
      </c>
      <c r="B179" s="24">
        <v>69.915000000000006</v>
      </c>
      <c r="C179" s="24">
        <v>-1.8712849999999999E-10</v>
      </c>
      <c r="D179" s="24">
        <v>69.873999999999995</v>
      </c>
    </row>
    <row r="180" spans="1:4" x14ac:dyDescent="0.25">
      <c r="A180" s="24">
        <v>6.82121E-13</v>
      </c>
      <c r="B180" s="24">
        <v>70.320999999999998</v>
      </c>
      <c r="C180" s="24">
        <v>-1.975877E-10</v>
      </c>
      <c r="D180" s="24">
        <v>70.281999999999996</v>
      </c>
    </row>
    <row r="181" spans="1:4" x14ac:dyDescent="0.25">
      <c r="A181" s="24">
        <v>2.9558579999999999E-12</v>
      </c>
      <c r="B181" s="24">
        <v>70.725999999999999</v>
      </c>
      <c r="C181" s="24">
        <v>-1.8781070000000001E-10</v>
      </c>
      <c r="D181" s="24">
        <v>70.688999999999993</v>
      </c>
    </row>
    <row r="182" spans="1:4" x14ac:dyDescent="0.25">
      <c r="A182" s="24">
        <v>5.0022209999999998E-12</v>
      </c>
      <c r="B182" s="24">
        <v>71.134</v>
      </c>
      <c r="C182" s="24">
        <v>-1.9440450000000001E-10</v>
      </c>
      <c r="D182" s="24">
        <v>71.096999999999994</v>
      </c>
    </row>
    <row r="183" spans="1:4" x14ac:dyDescent="0.25">
      <c r="A183" s="24">
        <v>5.9117159999999999E-12</v>
      </c>
      <c r="B183" s="24">
        <v>71.540999999999997</v>
      </c>
      <c r="C183" s="24">
        <v>-2.094112E-10</v>
      </c>
      <c r="D183" s="24">
        <v>71.504999999999995</v>
      </c>
    </row>
    <row r="184" spans="1:4" x14ac:dyDescent="0.25">
      <c r="A184" s="24">
        <v>6.366463E-12</v>
      </c>
      <c r="B184" s="24">
        <v>71.947999999999993</v>
      </c>
      <c r="C184" s="24">
        <v>-2.1532290000000001E-10</v>
      </c>
      <c r="D184" s="24">
        <v>71.914000000000001</v>
      </c>
    </row>
    <row r="185" spans="1:4" x14ac:dyDescent="0.25">
      <c r="A185" s="24">
        <v>2.2737369999999998E-12</v>
      </c>
      <c r="B185" s="24">
        <v>72.355000000000004</v>
      </c>
      <c r="C185" s="24">
        <v>-1.9895200000000001E-10</v>
      </c>
      <c r="D185" s="24">
        <v>72.322000000000003</v>
      </c>
    </row>
    <row r="186" spans="1:4" x14ac:dyDescent="0.25">
      <c r="A186" s="24">
        <v>1.591616E-12</v>
      </c>
      <c r="B186" s="24">
        <v>72.760999999999996</v>
      </c>
      <c r="C186" s="24">
        <v>-2.050911E-10</v>
      </c>
      <c r="D186" s="24">
        <v>72.73</v>
      </c>
    </row>
    <row r="187" spans="1:4" x14ac:dyDescent="0.25">
      <c r="A187" s="24">
        <v>-2.0463629999999999E-12</v>
      </c>
      <c r="B187" s="24">
        <v>73.168999999999997</v>
      </c>
      <c r="C187" s="24">
        <v>-2.1350389999999999E-10</v>
      </c>
      <c r="D187" s="24">
        <v>73.138999999999996</v>
      </c>
    </row>
    <row r="188" spans="1:4" x14ac:dyDescent="0.25">
      <c r="A188" s="24">
        <v>3.1832310000000001E-12</v>
      </c>
      <c r="B188" s="24">
        <v>73.578000000000003</v>
      </c>
      <c r="C188" s="24">
        <v>-1.9599609999999999E-10</v>
      </c>
      <c r="D188" s="24">
        <v>73.543999999999997</v>
      </c>
    </row>
    <row r="189" spans="1:4" x14ac:dyDescent="0.25">
      <c r="A189" s="24">
        <v>3.8653519999999998E-12</v>
      </c>
      <c r="B189" s="24">
        <v>73.984999999999999</v>
      </c>
      <c r="C189" s="24">
        <v>-2.0031619999999999E-10</v>
      </c>
      <c r="D189" s="24">
        <v>73.950999999999993</v>
      </c>
    </row>
    <row r="190" spans="1:4" x14ac:dyDescent="0.25">
      <c r="A190" s="24">
        <v>1.591616E-12</v>
      </c>
      <c r="B190" s="24">
        <v>74.391000000000005</v>
      </c>
      <c r="C190" s="24">
        <v>-1.8258109999999999E-10</v>
      </c>
      <c r="D190" s="24">
        <v>74.358999999999995</v>
      </c>
    </row>
    <row r="191" spans="1:4" x14ac:dyDescent="0.25">
      <c r="A191" s="24">
        <v>3.8653519999999998E-12</v>
      </c>
      <c r="B191" s="24">
        <v>74.799000000000007</v>
      </c>
      <c r="C191" s="24">
        <v>-1.9144859999999999E-10</v>
      </c>
      <c r="D191" s="24">
        <v>74.766999999999996</v>
      </c>
    </row>
    <row r="192" spans="1:4" x14ac:dyDescent="0.25">
      <c r="A192" s="24">
        <v>3.8653519999999998E-12</v>
      </c>
      <c r="B192" s="24">
        <v>75.210999999999999</v>
      </c>
      <c r="C192" s="24">
        <v>-2.2578209999999999E-10</v>
      </c>
      <c r="D192" s="24">
        <v>75.174000000000007</v>
      </c>
    </row>
    <row r="193" spans="1:4" x14ac:dyDescent="0.25">
      <c r="A193" s="24">
        <v>-4.5474739999999997E-13</v>
      </c>
      <c r="B193" s="24">
        <v>75.62</v>
      </c>
      <c r="C193" s="24">
        <v>-2.016805E-10</v>
      </c>
      <c r="D193" s="24">
        <v>75.58</v>
      </c>
    </row>
    <row r="194" spans="1:4" x14ac:dyDescent="0.25">
      <c r="A194" s="24">
        <v>3.1832310000000001E-12</v>
      </c>
      <c r="B194" s="24">
        <v>76.027000000000001</v>
      </c>
      <c r="C194" s="24">
        <v>-1.9326760000000001E-10</v>
      </c>
      <c r="D194" s="24">
        <v>75.986999999999995</v>
      </c>
    </row>
    <row r="195" spans="1:4" x14ac:dyDescent="0.25">
      <c r="A195" s="24">
        <v>5.6843419999999999E-12</v>
      </c>
      <c r="B195" s="24">
        <v>76.433999999999997</v>
      </c>
      <c r="C195" s="24">
        <v>-1.9781510000000001E-10</v>
      </c>
      <c r="D195" s="24">
        <v>76.391999999999996</v>
      </c>
    </row>
    <row r="196" spans="1:4" x14ac:dyDescent="0.25">
      <c r="A196" s="24">
        <v>2.2737369999999998E-12</v>
      </c>
      <c r="B196" s="24">
        <v>76.843999999999994</v>
      </c>
      <c r="C196" s="24">
        <v>-2.0008880000000001E-10</v>
      </c>
      <c r="D196" s="24">
        <v>76.798000000000002</v>
      </c>
    </row>
    <row r="197" spans="1:4" x14ac:dyDescent="0.25">
      <c r="A197" s="24">
        <v>5.0022209999999998E-12</v>
      </c>
      <c r="B197" s="24">
        <v>77.251999999999995</v>
      </c>
      <c r="C197" s="24">
        <v>-2.085017E-10</v>
      </c>
      <c r="D197" s="24">
        <v>77.207999999999998</v>
      </c>
    </row>
    <row r="198" spans="1:4" x14ac:dyDescent="0.25">
      <c r="A198" s="24">
        <v>5.0022209999999998E-12</v>
      </c>
      <c r="B198" s="24">
        <v>77.664000000000001</v>
      </c>
      <c r="C198" s="24">
        <v>-2.0895640000000001E-10</v>
      </c>
      <c r="D198" s="24">
        <v>77.616</v>
      </c>
    </row>
    <row r="199" spans="1:4" x14ac:dyDescent="0.25">
      <c r="A199" s="24">
        <v>6.82121E-13</v>
      </c>
      <c r="B199" s="24">
        <v>78.072000000000003</v>
      </c>
      <c r="C199" s="24">
        <v>-1.8144419999999999E-10</v>
      </c>
      <c r="D199" s="24">
        <v>78.022999999999996</v>
      </c>
    </row>
    <row r="200" spans="1:4" x14ac:dyDescent="0.25">
      <c r="A200" s="24">
        <v>6.82121E-13</v>
      </c>
      <c r="B200" s="24">
        <v>78.477999999999994</v>
      </c>
      <c r="C200" s="24">
        <v>-2.1873350000000001E-10</v>
      </c>
      <c r="D200" s="24">
        <v>78.430000000000007</v>
      </c>
    </row>
    <row r="201" spans="1:4" x14ac:dyDescent="0.25">
      <c r="A201" s="24">
        <v>2.2737369999999998E-13</v>
      </c>
      <c r="B201" s="24">
        <v>78.882999999999996</v>
      </c>
      <c r="C201" s="24">
        <v>-1.9213080000000001E-10</v>
      </c>
      <c r="D201" s="24">
        <v>78.837999999999994</v>
      </c>
    </row>
    <row r="202" spans="1:4" x14ac:dyDescent="0.25">
      <c r="A202" s="24">
        <v>4.3200999999999997E-12</v>
      </c>
      <c r="B202" s="24">
        <v>79.290999999999997</v>
      </c>
      <c r="C202" s="24">
        <v>-2.1032059999999999E-10</v>
      </c>
      <c r="D202" s="24">
        <v>79.245000000000005</v>
      </c>
    </row>
    <row r="203" spans="1:4" x14ac:dyDescent="0.25">
      <c r="A203" s="24">
        <v>1.591616E-12</v>
      </c>
      <c r="B203" s="24">
        <v>79.698999999999998</v>
      </c>
      <c r="C203" s="24">
        <v>-2.0577319999999999E-10</v>
      </c>
      <c r="D203" s="24">
        <v>79.653000000000006</v>
      </c>
    </row>
    <row r="204" spans="1:4" x14ac:dyDescent="0.25">
      <c r="A204" s="24">
        <v>3.4106050000000001E-12</v>
      </c>
      <c r="B204" s="24">
        <v>80.105999999999995</v>
      </c>
      <c r="C204" s="24">
        <v>-2.0918379999999999E-10</v>
      </c>
      <c r="D204" s="24">
        <v>80.058999999999997</v>
      </c>
    </row>
    <row r="205" spans="1:4" x14ac:dyDescent="0.25">
      <c r="A205" s="24">
        <v>3.8653519999999998E-12</v>
      </c>
      <c r="B205" s="24">
        <v>80.512</v>
      </c>
      <c r="C205" s="24">
        <v>-1.9349500000000001E-10</v>
      </c>
      <c r="D205" s="24">
        <v>80.465999999999994</v>
      </c>
    </row>
    <row r="206" spans="1:4" x14ac:dyDescent="0.25">
      <c r="A206" s="24">
        <v>3.4106050000000001E-12</v>
      </c>
      <c r="B206" s="24">
        <v>80.918000000000006</v>
      </c>
      <c r="C206" s="24">
        <v>-2.1691449999999999E-10</v>
      </c>
      <c r="D206" s="24">
        <v>80.873000000000005</v>
      </c>
    </row>
    <row r="207" spans="1:4" x14ac:dyDescent="0.25">
      <c r="A207" s="24">
        <v>2.2737369999999998E-12</v>
      </c>
      <c r="B207" s="24">
        <v>81.325000000000003</v>
      </c>
      <c r="C207" s="24">
        <v>-1.9895200000000001E-10</v>
      </c>
      <c r="D207" s="24">
        <v>81.281000000000006</v>
      </c>
    </row>
    <row r="208" spans="1:4" x14ac:dyDescent="0.25">
      <c r="A208" s="24">
        <v>4.3200999999999997E-12</v>
      </c>
      <c r="B208" s="24">
        <v>81.733000000000004</v>
      </c>
      <c r="C208" s="24">
        <v>-2.0440890000000001E-10</v>
      </c>
      <c r="D208" s="24">
        <v>81.688000000000002</v>
      </c>
    </row>
    <row r="209" spans="1:4" x14ac:dyDescent="0.25">
      <c r="A209" s="24">
        <v>4.3200999999999997E-12</v>
      </c>
      <c r="B209" s="24">
        <v>82.14</v>
      </c>
      <c r="C209" s="24">
        <v>-1.9917929999999999E-10</v>
      </c>
      <c r="D209" s="24">
        <v>82.096000000000004</v>
      </c>
    </row>
    <row r="210" spans="1:4" x14ac:dyDescent="0.25">
      <c r="A210" s="24">
        <v>3.8653519999999998E-12</v>
      </c>
      <c r="B210" s="24">
        <v>82.548000000000002</v>
      </c>
      <c r="C210" s="24">
        <v>-2.1327650000000001E-10</v>
      </c>
      <c r="D210" s="24">
        <v>82.506</v>
      </c>
    </row>
    <row r="211" spans="1:4" x14ac:dyDescent="0.25">
      <c r="A211" s="24">
        <v>6.366463E-12</v>
      </c>
      <c r="B211" s="24">
        <v>82.956000000000003</v>
      </c>
      <c r="C211" s="24">
        <v>-2.053184E-10</v>
      </c>
      <c r="D211" s="24">
        <v>82.912999999999997</v>
      </c>
    </row>
    <row r="212" spans="1:4" x14ac:dyDescent="0.25">
      <c r="A212" s="24">
        <v>5.6843419999999999E-12</v>
      </c>
      <c r="B212" s="24">
        <v>83.364000000000004</v>
      </c>
      <c r="C212" s="24">
        <v>-1.9917929999999999E-10</v>
      </c>
      <c r="D212" s="24">
        <v>83.320999999999998</v>
      </c>
    </row>
    <row r="213" spans="1:4" x14ac:dyDescent="0.25">
      <c r="A213" s="24">
        <v>5.456968E-12</v>
      </c>
      <c r="B213" s="24">
        <v>83.771000000000001</v>
      </c>
      <c r="C213" s="24">
        <v>-1.950866E-10</v>
      </c>
      <c r="D213" s="24">
        <v>83.730999999999995</v>
      </c>
    </row>
    <row r="214" spans="1:4" x14ac:dyDescent="0.25">
      <c r="A214" s="24">
        <v>2.728484E-12</v>
      </c>
      <c r="B214" s="24">
        <v>84.177000000000007</v>
      </c>
      <c r="C214" s="24">
        <v>-1.8280839999999999E-10</v>
      </c>
      <c r="D214" s="24">
        <v>84.138999999999996</v>
      </c>
    </row>
    <row r="215" spans="1:4" x14ac:dyDescent="0.25">
      <c r="A215" s="24">
        <v>4.0927259999999998E-12</v>
      </c>
      <c r="B215" s="24">
        <v>84.584999999999994</v>
      </c>
      <c r="C215" s="24">
        <v>-1.919034E-10</v>
      </c>
      <c r="D215" s="24">
        <v>84.546000000000006</v>
      </c>
    </row>
    <row r="216" spans="1:4" x14ac:dyDescent="0.25">
      <c r="A216" s="24">
        <v>0</v>
      </c>
      <c r="B216" s="24">
        <v>84.991</v>
      </c>
      <c r="C216" s="24">
        <v>-1.9804249999999999E-10</v>
      </c>
      <c r="D216" s="24">
        <v>84.953000000000003</v>
      </c>
    </row>
    <row r="217" spans="1:4" x14ac:dyDescent="0.25">
      <c r="A217" s="24">
        <v>1.364242E-12</v>
      </c>
      <c r="B217" s="24">
        <v>85.394999999999996</v>
      </c>
      <c r="C217" s="24">
        <v>-2.185061E-10</v>
      </c>
      <c r="D217" s="24">
        <v>85.36</v>
      </c>
    </row>
    <row r="218" spans="1:4" x14ac:dyDescent="0.25">
      <c r="A218" s="24">
        <v>2.2737369999999998E-12</v>
      </c>
      <c r="B218" s="24">
        <v>85.802000000000007</v>
      </c>
      <c r="C218" s="24">
        <v>-1.9349500000000001E-10</v>
      </c>
      <c r="D218" s="24">
        <v>85.768000000000001</v>
      </c>
    </row>
    <row r="219" spans="1:4" x14ac:dyDescent="0.25">
      <c r="A219" s="24">
        <v>6.593837E-12</v>
      </c>
      <c r="B219" s="24">
        <v>86.209000000000003</v>
      </c>
      <c r="C219" s="24">
        <v>-1.9349500000000001E-10</v>
      </c>
      <c r="D219" s="24">
        <v>86.174999999999997</v>
      </c>
    </row>
    <row r="220" spans="1:4" x14ac:dyDescent="0.25">
      <c r="A220" s="24"/>
      <c r="B220" s="24"/>
      <c r="C220" s="24"/>
      <c r="D220" s="24"/>
    </row>
    <row r="221" spans="1:4" x14ac:dyDescent="0.25">
      <c r="A221" s="24"/>
      <c r="B221" s="24"/>
      <c r="C221" s="24"/>
      <c r="D221" s="24"/>
    </row>
    <row r="222" spans="1:4" x14ac:dyDescent="0.25">
      <c r="A222" s="24"/>
      <c r="B222" s="24"/>
      <c r="C222" s="24"/>
      <c r="D222" s="24"/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8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4.0056931641148309E-12</v>
      </c>
      <c r="B7" s="25">
        <f>STDEV(A9:A1000)</f>
        <v>2.0521472296782822E-12</v>
      </c>
      <c r="C7" s="26">
        <f>AVERAGE(C9:C1000)</f>
        <v>-2.8816176232558153E-10</v>
      </c>
      <c r="D7" s="25">
        <f>STDEV(C9:C1000)</f>
        <v>1.7449299973992054E-11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6.82121E-13</v>
      </c>
      <c r="B9" s="24">
        <v>0.316</v>
      </c>
      <c r="C9" s="24">
        <v>-2.9353940000000002E-10</v>
      </c>
      <c r="D9" s="24">
        <v>0.31900020000000001</v>
      </c>
    </row>
    <row r="10" spans="1:4" x14ac:dyDescent="0.25">
      <c r="A10" s="24">
        <v>2.2737369999999998E-12</v>
      </c>
      <c r="B10" s="24">
        <v>1.002</v>
      </c>
      <c r="C10" s="24">
        <v>-2.874003E-10</v>
      </c>
      <c r="D10" s="24">
        <v>1.006</v>
      </c>
    </row>
    <row r="11" spans="1:4" x14ac:dyDescent="0.25">
      <c r="A11" s="24">
        <v>3.4106050000000001E-12</v>
      </c>
      <c r="B11" s="24">
        <v>1.4079999999999999</v>
      </c>
      <c r="C11" s="24">
        <v>-2.95131E-10</v>
      </c>
      <c r="D11" s="24">
        <v>1.413</v>
      </c>
    </row>
    <row r="12" spans="1:4" x14ac:dyDescent="0.25">
      <c r="A12" s="24">
        <v>3.4106050000000001E-12</v>
      </c>
      <c r="B12" s="24">
        <v>1.8140000000000001</v>
      </c>
      <c r="C12" s="24">
        <v>-3.0127010000000002E-10</v>
      </c>
      <c r="D12" s="24">
        <v>1.8220000000000001</v>
      </c>
    </row>
    <row r="13" spans="1:4" x14ac:dyDescent="0.25">
      <c r="A13" s="24">
        <v>3.8653519999999998E-12</v>
      </c>
      <c r="B13" s="24">
        <v>2.222</v>
      </c>
      <c r="C13" s="24">
        <v>-2.9262990000000002E-10</v>
      </c>
      <c r="D13" s="24">
        <v>2.23</v>
      </c>
    </row>
    <row r="14" spans="1:4" x14ac:dyDescent="0.25">
      <c r="A14" s="24">
        <v>5.0022209999999998E-12</v>
      </c>
      <c r="B14" s="24">
        <v>2.63</v>
      </c>
      <c r="C14" s="24">
        <v>-3.1127460000000002E-10</v>
      </c>
      <c r="D14" s="24">
        <v>2.637</v>
      </c>
    </row>
    <row r="15" spans="1:4" x14ac:dyDescent="0.25">
      <c r="A15" s="24">
        <v>5.0022209999999998E-12</v>
      </c>
      <c r="B15" s="24">
        <v>3.0350000000000001</v>
      </c>
      <c r="C15" s="24">
        <v>-2.6284399999999998E-10</v>
      </c>
      <c r="D15" s="24">
        <v>3.0470000000000002</v>
      </c>
    </row>
    <row r="16" spans="1:4" x14ac:dyDescent="0.25">
      <c r="A16" s="24">
        <v>5.6843419999999999E-12</v>
      </c>
      <c r="B16" s="24">
        <v>3.4420000000000002</v>
      </c>
      <c r="C16" s="24">
        <v>-2.9126569999999999E-10</v>
      </c>
      <c r="D16" s="24">
        <v>3.456</v>
      </c>
    </row>
    <row r="17" spans="1:4" x14ac:dyDescent="0.25">
      <c r="A17" s="24">
        <v>2.50111E-12</v>
      </c>
      <c r="B17" s="24">
        <v>3.851</v>
      </c>
      <c r="C17" s="24">
        <v>-2.5011099999999999E-10</v>
      </c>
      <c r="D17" s="24">
        <v>3.8639999999999999</v>
      </c>
    </row>
    <row r="18" spans="1:4" x14ac:dyDescent="0.25">
      <c r="A18" s="24">
        <v>5.456968E-12</v>
      </c>
      <c r="B18" s="24">
        <v>4.2590000000000003</v>
      </c>
      <c r="C18" s="24">
        <v>-2.7216630000000001E-10</v>
      </c>
      <c r="D18" s="24">
        <v>4.2709999999999999</v>
      </c>
    </row>
    <row r="19" spans="1:4" x14ac:dyDescent="0.25">
      <c r="A19" s="24">
        <v>7.0485840000000001E-12</v>
      </c>
      <c r="B19" s="24">
        <v>4.665</v>
      </c>
      <c r="C19" s="24">
        <v>-2.9467630000000002E-10</v>
      </c>
      <c r="D19" s="24">
        <v>4.68</v>
      </c>
    </row>
    <row r="20" spans="1:4" x14ac:dyDescent="0.25">
      <c r="A20" s="24">
        <v>5.456968E-12</v>
      </c>
      <c r="B20" s="24">
        <v>5.0709999999999997</v>
      </c>
      <c r="C20" s="24">
        <v>-2.8694560000000002E-10</v>
      </c>
      <c r="D20" s="24">
        <v>5.0880000000000001</v>
      </c>
    </row>
    <row r="21" spans="1:4" x14ac:dyDescent="0.25">
      <c r="A21" s="24">
        <v>0</v>
      </c>
      <c r="B21" s="24">
        <v>5.4779999999999998</v>
      </c>
      <c r="C21" s="24">
        <v>-2.7694110000000002E-10</v>
      </c>
      <c r="D21" s="24">
        <v>5.4939999999999998</v>
      </c>
    </row>
    <row r="22" spans="1:4" x14ac:dyDescent="0.25">
      <c r="A22" s="24">
        <v>3.4106050000000001E-12</v>
      </c>
      <c r="B22" s="24">
        <v>5.8810000000000002</v>
      </c>
      <c r="C22" s="24">
        <v>-2.6648189999999998E-10</v>
      </c>
      <c r="D22" s="24">
        <v>5.9020000000000001</v>
      </c>
    </row>
    <row r="23" spans="1:4" x14ac:dyDescent="0.25">
      <c r="A23" s="24">
        <v>2.2737369999999998E-12</v>
      </c>
      <c r="B23" s="24">
        <v>6.2910000000000004</v>
      </c>
      <c r="C23" s="24">
        <v>-3.2900969999999999E-10</v>
      </c>
      <c r="D23" s="24">
        <v>6.31</v>
      </c>
    </row>
    <row r="24" spans="1:4" x14ac:dyDescent="0.25">
      <c r="A24" s="24">
        <v>-1.136868E-12</v>
      </c>
      <c r="B24" s="24">
        <v>6.6970000000000001</v>
      </c>
      <c r="C24" s="24">
        <v>-3.069545E-10</v>
      </c>
      <c r="D24" s="24">
        <v>6.7169999999999996</v>
      </c>
    </row>
    <row r="25" spans="1:4" x14ac:dyDescent="0.25">
      <c r="A25" s="24">
        <v>2.9558579999999999E-12</v>
      </c>
      <c r="B25" s="24">
        <v>7.1029999999999998</v>
      </c>
      <c r="C25" s="24">
        <v>-2.5306689999999998E-10</v>
      </c>
      <c r="D25" s="24">
        <v>7.1239999999999997</v>
      </c>
    </row>
    <row r="26" spans="1:4" x14ac:dyDescent="0.25">
      <c r="A26" s="24">
        <v>7.5033310000000003E-12</v>
      </c>
      <c r="B26" s="24">
        <v>7.5110000000000001</v>
      </c>
      <c r="C26" s="24">
        <v>-3.2127899999999999E-10</v>
      </c>
      <c r="D26" s="24">
        <v>7.532</v>
      </c>
    </row>
    <row r="27" spans="1:4" x14ac:dyDescent="0.25">
      <c r="A27" s="24">
        <v>3.8653519999999998E-12</v>
      </c>
      <c r="B27" s="24">
        <v>7.9180000000000001</v>
      </c>
      <c r="C27" s="24">
        <v>-2.8308019999999998E-10</v>
      </c>
      <c r="D27" s="24">
        <v>7.9390000000000001</v>
      </c>
    </row>
    <row r="28" spans="1:4" x14ac:dyDescent="0.25">
      <c r="A28" s="24">
        <v>9.0949469999999998E-13</v>
      </c>
      <c r="B28" s="24">
        <v>8.3239999999999998</v>
      </c>
      <c r="C28" s="24">
        <v>-3.2423489999999999E-10</v>
      </c>
      <c r="D28" s="24">
        <v>8.3460000000000001</v>
      </c>
    </row>
    <row r="29" spans="1:4" x14ac:dyDescent="0.25">
      <c r="A29" s="24">
        <v>5.0022209999999998E-12</v>
      </c>
      <c r="B29" s="24">
        <v>8.73</v>
      </c>
      <c r="C29" s="24">
        <v>-2.6830090000000002E-10</v>
      </c>
      <c r="D29" s="24">
        <v>8.7539999999999996</v>
      </c>
    </row>
    <row r="30" spans="1:4" x14ac:dyDescent="0.25">
      <c r="A30" s="24">
        <v>2.728484E-12</v>
      </c>
      <c r="B30" s="24">
        <v>9.1359999999999992</v>
      </c>
      <c r="C30" s="24">
        <v>-2.8353499999999999E-10</v>
      </c>
      <c r="D30" s="24">
        <v>9.1720000000000006</v>
      </c>
    </row>
    <row r="31" spans="1:4" x14ac:dyDescent="0.25">
      <c r="A31" s="24">
        <v>4.7748469999999999E-12</v>
      </c>
      <c r="B31" s="24">
        <v>9.5419999999999998</v>
      </c>
      <c r="C31" s="24">
        <v>-2.6898309999999999E-10</v>
      </c>
      <c r="D31" s="24">
        <v>9.5809999999999995</v>
      </c>
    </row>
    <row r="32" spans="1:4" x14ac:dyDescent="0.25">
      <c r="A32" s="24">
        <v>2.9558579999999999E-12</v>
      </c>
      <c r="B32" s="24">
        <v>9.9489999999999998</v>
      </c>
      <c r="C32" s="24">
        <v>-3.1332089999999999E-10</v>
      </c>
      <c r="D32" s="24">
        <v>9.9879999999999995</v>
      </c>
    </row>
    <row r="33" spans="1:4" x14ac:dyDescent="0.25">
      <c r="A33" s="24">
        <v>8.1854519999999996E-12</v>
      </c>
      <c r="B33" s="24">
        <v>10.355</v>
      </c>
      <c r="C33" s="24">
        <v>-2.962679E-10</v>
      </c>
      <c r="D33" s="24">
        <v>10.398</v>
      </c>
    </row>
    <row r="34" spans="1:4" x14ac:dyDescent="0.25">
      <c r="A34" s="24">
        <v>3.8653519999999998E-12</v>
      </c>
      <c r="B34" s="24">
        <v>10.760999999999999</v>
      </c>
      <c r="C34" s="24">
        <v>-2.980869E-10</v>
      </c>
      <c r="D34" s="24">
        <v>10.807</v>
      </c>
    </row>
    <row r="35" spans="1:4" x14ac:dyDescent="0.25">
      <c r="A35" s="24">
        <v>1.136868E-12</v>
      </c>
      <c r="B35" s="24">
        <v>11.167999999999999</v>
      </c>
      <c r="C35" s="24">
        <v>-2.903562E-10</v>
      </c>
      <c r="D35" s="24">
        <v>11.217000000000001</v>
      </c>
    </row>
    <row r="36" spans="1:4" x14ac:dyDescent="0.25">
      <c r="A36" s="24">
        <v>2.728484E-12</v>
      </c>
      <c r="B36" s="24">
        <v>11.576000000000001</v>
      </c>
      <c r="C36" s="24">
        <v>-2.8489920000000002E-10</v>
      </c>
      <c r="D36" s="24">
        <v>11.625</v>
      </c>
    </row>
    <row r="37" spans="1:4" x14ac:dyDescent="0.25">
      <c r="A37" s="24">
        <v>4.3200999999999997E-12</v>
      </c>
      <c r="B37" s="24">
        <v>11.981999999999999</v>
      </c>
      <c r="C37" s="24">
        <v>-2.748948E-10</v>
      </c>
      <c r="D37" s="24">
        <v>12.036</v>
      </c>
    </row>
    <row r="38" spans="1:4" x14ac:dyDescent="0.25">
      <c r="A38" s="24">
        <v>4.7748469999999999E-12</v>
      </c>
      <c r="B38" s="24">
        <v>12.387</v>
      </c>
      <c r="C38" s="24">
        <v>-2.748948E-10</v>
      </c>
      <c r="D38" s="24">
        <v>12.442</v>
      </c>
    </row>
    <row r="39" spans="1:4" x14ac:dyDescent="0.25">
      <c r="A39" s="24">
        <v>2.728484E-12</v>
      </c>
      <c r="B39" s="24">
        <v>12.792</v>
      </c>
      <c r="C39" s="24">
        <v>-2.796696E-10</v>
      </c>
      <c r="D39" s="24">
        <v>12.855</v>
      </c>
    </row>
    <row r="40" spans="1:4" x14ac:dyDescent="0.25">
      <c r="A40" s="24">
        <v>4.0927259999999998E-12</v>
      </c>
      <c r="B40" s="24">
        <v>13.2</v>
      </c>
      <c r="C40" s="24">
        <v>-2.8603610000000003E-10</v>
      </c>
      <c r="D40" s="24">
        <v>13.262</v>
      </c>
    </row>
    <row r="41" spans="1:4" x14ac:dyDescent="0.25">
      <c r="A41" s="24">
        <v>2.728484E-12</v>
      </c>
      <c r="B41" s="24">
        <v>13.606999999999999</v>
      </c>
      <c r="C41" s="24">
        <v>-2.9353940000000002E-10</v>
      </c>
      <c r="D41" s="24">
        <v>13.672000000000001</v>
      </c>
    </row>
    <row r="42" spans="1:4" x14ac:dyDescent="0.25">
      <c r="A42" s="24">
        <v>3.4106050000000001E-12</v>
      </c>
      <c r="B42" s="24">
        <v>14.015000000000001</v>
      </c>
      <c r="C42" s="24">
        <v>-3.1491250000000002E-10</v>
      </c>
      <c r="D42" s="24">
        <v>14.082000000000001</v>
      </c>
    </row>
    <row r="43" spans="1:4" x14ac:dyDescent="0.25">
      <c r="A43" s="24">
        <v>4.0927259999999998E-12</v>
      </c>
      <c r="B43" s="24">
        <v>14.423</v>
      </c>
      <c r="C43" s="24">
        <v>-2.9285729999999998E-10</v>
      </c>
      <c r="D43" s="24">
        <v>14.489000000000001</v>
      </c>
    </row>
    <row r="44" spans="1:4" x14ac:dyDescent="0.25">
      <c r="A44" s="24">
        <v>2.2737369999999998E-12</v>
      </c>
      <c r="B44" s="24">
        <v>14.83</v>
      </c>
      <c r="C44" s="24">
        <v>-3.137757E-10</v>
      </c>
      <c r="D44" s="24">
        <v>14.896000000000001</v>
      </c>
    </row>
    <row r="45" spans="1:4" x14ac:dyDescent="0.25">
      <c r="A45" s="24">
        <v>6.1390890000000001E-12</v>
      </c>
      <c r="B45" s="24">
        <v>15.234999999999999</v>
      </c>
      <c r="C45" s="24">
        <v>-2.8353499999999999E-10</v>
      </c>
      <c r="D45" s="24">
        <v>15.304</v>
      </c>
    </row>
    <row r="46" spans="1:4" x14ac:dyDescent="0.25">
      <c r="A46" s="24">
        <v>1.364242E-12</v>
      </c>
      <c r="B46" s="24">
        <v>15.641999999999999</v>
      </c>
      <c r="C46" s="24">
        <v>-2.7443999999999998E-10</v>
      </c>
      <c r="D46" s="24">
        <v>15.712</v>
      </c>
    </row>
    <row r="47" spans="1:4" x14ac:dyDescent="0.25">
      <c r="A47" s="24">
        <v>-2.2737369999999998E-13</v>
      </c>
      <c r="B47" s="24">
        <v>16.048999999999999</v>
      </c>
      <c r="C47" s="24">
        <v>-2.794422E-10</v>
      </c>
      <c r="D47" s="24">
        <v>16.120999999999999</v>
      </c>
    </row>
    <row r="48" spans="1:4" x14ac:dyDescent="0.25">
      <c r="A48" s="24">
        <v>7.7307050000000002E-12</v>
      </c>
      <c r="B48" s="24">
        <v>16.456</v>
      </c>
      <c r="C48" s="24">
        <v>-2.8421709999999998E-10</v>
      </c>
      <c r="D48" s="24">
        <v>16.529</v>
      </c>
    </row>
    <row r="49" spans="1:4" x14ac:dyDescent="0.25">
      <c r="A49" s="24">
        <v>5.2295949999999998E-12</v>
      </c>
      <c r="B49" s="24">
        <v>16.861999999999998</v>
      </c>
      <c r="C49" s="24">
        <v>-2.9535840000000001E-10</v>
      </c>
      <c r="D49" s="24">
        <v>16.937000000000001</v>
      </c>
    </row>
    <row r="50" spans="1:4" x14ac:dyDescent="0.25">
      <c r="A50" s="24">
        <v>2.2737369999999998E-12</v>
      </c>
      <c r="B50" s="24">
        <v>17.268999999999998</v>
      </c>
      <c r="C50" s="24">
        <v>-3.1946E-10</v>
      </c>
      <c r="D50" s="24">
        <v>17.347000000000001</v>
      </c>
    </row>
    <row r="51" spans="1:4" x14ac:dyDescent="0.25">
      <c r="A51" s="24">
        <v>1.136868E-12</v>
      </c>
      <c r="B51" s="24">
        <v>17.675999999999998</v>
      </c>
      <c r="C51" s="24">
        <v>-2.5192999999999998E-10</v>
      </c>
      <c r="D51" s="24">
        <v>17.760999999999999</v>
      </c>
    </row>
    <row r="52" spans="1:4" x14ac:dyDescent="0.25">
      <c r="A52" s="24">
        <v>2.2737369999999998E-12</v>
      </c>
      <c r="B52" s="24">
        <v>18.085999999999999</v>
      </c>
      <c r="C52" s="24">
        <v>-3.0081539999999998E-10</v>
      </c>
      <c r="D52" s="24">
        <v>18.167999999999999</v>
      </c>
    </row>
    <row r="53" spans="1:4" x14ac:dyDescent="0.25">
      <c r="A53" s="24">
        <v>5.456968E-12</v>
      </c>
      <c r="B53" s="24">
        <v>18.492999999999999</v>
      </c>
      <c r="C53" s="24">
        <v>-2.8671820000000001E-10</v>
      </c>
      <c r="D53" s="24">
        <v>18.576000000000001</v>
      </c>
    </row>
    <row r="54" spans="1:4" x14ac:dyDescent="0.25">
      <c r="A54" s="24">
        <v>6.1390890000000001E-12</v>
      </c>
      <c r="B54" s="24">
        <v>18.899999999999999</v>
      </c>
      <c r="C54" s="24">
        <v>-2.8308019999999998E-10</v>
      </c>
      <c r="D54" s="24">
        <v>18.981999999999999</v>
      </c>
    </row>
    <row r="55" spans="1:4" x14ac:dyDescent="0.25">
      <c r="A55" s="24">
        <v>2.9558579999999999E-12</v>
      </c>
      <c r="B55" s="24">
        <v>19.308</v>
      </c>
      <c r="C55" s="24">
        <v>-2.9990589999999999E-10</v>
      </c>
      <c r="D55" s="24">
        <v>19.39</v>
      </c>
    </row>
    <row r="56" spans="1:4" x14ac:dyDescent="0.25">
      <c r="A56" s="24">
        <v>2.2737369999999998E-12</v>
      </c>
      <c r="B56" s="24">
        <v>19.716000000000001</v>
      </c>
      <c r="C56" s="24">
        <v>-2.9353940000000002E-10</v>
      </c>
      <c r="D56" s="24">
        <v>19.795999999999999</v>
      </c>
    </row>
    <row r="57" spans="1:4" x14ac:dyDescent="0.25">
      <c r="A57" s="24">
        <v>1.136868E-12</v>
      </c>
      <c r="B57" s="24">
        <v>20.123000000000001</v>
      </c>
      <c r="C57" s="24">
        <v>-2.9331200000000001E-10</v>
      </c>
      <c r="D57" s="24">
        <v>20.204000000000001</v>
      </c>
    </row>
    <row r="58" spans="1:4" x14ac:dyDescent="0.25">
      <c r="A58" s="24">
        <v>2.0463629999999999E-12</v>
      </c>
      <c r="B58" s="24">
        <v>20.529</v>
      </c>
      <c r="C58" s="24">
        <v>-2.671641E-10</v>
      </c>
      <c r="D58" s="24">
        <v>20.611000000000001</v>
      </c>
    </row>
    <row r="59" spans="1:4" x14ac:dyDescent="0.25">
      <c r="A59" s="24">
        <v>2.2737369999999998E-12</v>
      </c>
      <c r="B59" s="24">
        <v>20.937000000000001</v>
      </c>
      <c r="C59" s="24">
        <v>-3.2991919999999999E-10</v>
      </c>
      <c r="D59" s="24">
        <v>21.015999999999998</v>
      </c>
    </row>
    <row r="60" spans="1:4" x14ac:dyDescent="0.25">
      <c r="A60" s="24">
        <v>8.4128259999999995E-12</v>
      </c>
      <c r="B60" s="24">
        <v>21.344999999999999</v>
      </c>
      <c r="C60" s="24">
        <v>-2.7921490000000002E-10</v>
      </c>
      <c r="D60" s="24">
        <v>21.423999999999999</v>
      </c>
    </row>
    <row r="61" spans="1:4" x14ac:dyDescent="0.25">
      <c r="A61" s="24">
        <v>4.0927259999999998E-12</v>
      </c>
      <c r="B61" s="24">
        <v>21.751000000000001</v>
      </c>
      <c r="C61" s="24">
        <v>-2.728484E-10</v>
      </c>
      <c r="D61" s="24">
        <v>21.83</v>
      </c>
    </row>
    <row r="62" spans="1:4" x14ac:dyDescent="0.25">
      <c r="A62" s="24">
        <v>5.6843419999999999E-12</v>
      </c>
      <c r="B62" s="24">
        <v>22.158000000000001</v>
      </c>
      <c r="C62" s="24">
        <v>-2.603429E-10</v>
      </c>
      <c r="D62" s="24">
        <v>22.236999999999998</v>
      </c>
    </row>
    <row r="63" spans="1:4" x14ac:dyDescent="0.25">
      <c r="A63" s="24">
        <v>4.0927259999999998E-12</v>
      </c>
      <c r="B63" s="24">
        <v>22.565000000000001</v>
      </c>
      <c r="C63" s="24">
        <v>-3.0036060000000002E-10</v>
      </c>
      <c r="D63" s="24">
        <v>22.643000000000001</v>
      </c>
    </row>
    <row r="64" spans="1:4" x14ac:dyDescent="0.25">
      <c r="A64" s="24">
        <v>2.2737369999999998E-12</v>
      </c>
      <c r="B64" s="24">
        <v>22.972999999999999</v>
      </c>
      <c r="C64" s="24">
        <v>-2.8967410000000001E-10</v>
      </c>
      <c r="D64" s="24">
        <v>23.05</v>
      </c>
    </row>
    <row r="65" spans="1:4" x14ac:dyDescent="0.25">
      <c r="A65" s="24">
        <v>4.3200999999999997E-12</v>
      </c>
      <c r="B65" s="24">
        <v>23.379000000000001</v>
      </c>
      <c r="C65" s="24">
        <v>-2.9399419999999998E-10</v>
      </c>
      <c r="D65" s="24">
        <v>23.457999999999998</v>
      </c>
    </row>
    <row r="66" spans="1:4" x14ac:dyDescent="0.25">
      <c r="A66" s="24">
        <v>4.0927259999999998E-12</v>
      </c>
      <c r="B66" s="24">
        <v>23.786000000000001</v>
      </c>
      <c r="C66" s="24">
        <v>-3.0672709999999999E-10</v>
      </c>
      <c r="D66" s="24">
        <v>23.866</v>
      </c>
    </row>
    <row r="67" spans="1:4" x14ac:dyDescent="0.25">
      <c r="A67" s="24">
        <v>4.0927259999999998E-12</v>
      </c>
      <c r="B67" s="24">
        <v>24.193999999999999</v>
      </c>
      <c r="C67" s="24">
        <v>-2.737579E-10</v>
      </c>
      <c r="D67" s="24">
        <v>24.271999999999998</v>
      </c>
    </row>
    <row r="68" spans="1:4" x14ac:dyDescent="0.25">
      <c r="A68" s="24">
        <v>3.4106050000000001E-12</v>
      </c>
      <c r="B68" s="24">
        <v>24.602</v>
      </c>
      <c r="C68" s="24">
        <v>-2.6784619999999999E-10</v>
      </c>
      <c r="D68" s="24">
        <v>24.678999999999998</v>
      </c>
    </row>
    <row r="69" spans="1:4" x14ac:dyDescent="0.25">
      <c r="A69" s="24">
        <v>3.6379789999999996E-12</v>
      </c>
      <c r="B69" s="24">
        <v>25.010999999999999</v>
      </c>
      <c r="C69" s="24">
        <v>-2.805791E-10</v>
      </c>
      <c r="D69" s="24">
        <v>25.087</v>
      </c>
    </row>
    <row r="70" spans="1:4" x14ac:dyDescent="0.25">
      <c r="A70" s="24">
        <v>2.0463629999999999E-12</v>
      </c>
      <c r="B70" s="24">
        <v>25.419</v>
      </c>
      <c r="C70" s="24">
        <v>-2.8330759999999999E-10</v>
      </c>
      <c r="D70" s="24">
        <v>25.495000000000001</v>
      </c>
    </row>
    <row r="71" spans="1:4" x14ac:dyDescent="0.25">
      <c r="A71" s="24">
        <v>4.7748469999999999E-12</v>
      </c>
      <c r="B71" s="24">
        <v>25.827000000000002</v>
      </c>
      <c r="C71" s="24">
        <v>-2.5784169999999998E-10</v>
      </c>
      <c r="D71" s="24">
        <v>25.902999999999999</v>
      </c>
    </row>
    <row r="72" spans="1:4" x14ac:dyDescent="0.25">
      <c r="A72" s="24">
        <v>6.1390890000000001E-12</v>
      </c>
      <c r="B72" s="24">
        <v>26.234999999999999</v>
      </c>
      <c r="C72" s="24">
        <v>-2.9945110000000002E-10</v>
      </c>
      <c r="D72" s="24">
        <v>26.311</v>
      </c>
    </row>
    <row r="73" spans="1:4" x14ac:dyDescent="0.25">
      <c r="A73" s="24">
        <v>5.2295949999999998E-12</v>
      </c>
      <c r="B73" s="24">
        <v>26.643999999999998</v>
      </c>
      <c r="C73" s="24">
        <v>-2.582965E-10</v>
      </c>
      <c r="D73" s="24">
        <v>26.718</v>
      </c>
    </row>
    <row r="74" spans="1:4" x14ac:dyDescent="0.25">
      <c r="A74" s="24">
        <v>4.3200999999999997E-12</v>
      </c>
      <c r="B74" s="24">
        <v>27.05</v>
      </c>
      <c r="C74" s="24">
        <v>-2.9899639999999999E-10</v>
      </c>
      <c r="D74" s="24">
        <v>27.128</v>
      </c>
    </row>
    <row r="75" spans="1:4" x14ac:dyDescent="0.25">
      <c r="A75" s="24">
        <v>0</v>
      </c>
      <c r="B75" s="24">
        <v>27.457000000000001</v>
      </c>
      <c r="C75" s="24">
        <v>-2.7762329999999999E-10</v>
      </c>
      <c r="D75" s="24">
        <v>27.536999999999999</v>
      </c>
    </row>
    <row r="76" spans="1:4" x14ac:dyDescent="0.25">
      <c r="A76" s="24">
        <v>1.591616E-12</v>
      </c>
      <c r="B76" s="24">
        <v>27.86</v>
      </c>
      <c r="C76" s="24">
        <v>-3.0422600000000001E-10</v>
      </c>
      <c r="D76" s="24">
        <v>27.943999999999999</v>
      </c>
    </row>
    <row r="77" spans="1:4" x14ac:dyDescent="0.25">
      <c r="A77" s="24">
        <v>1.591616E-12</v>
      </c>
      <c r="B77" s="24">
        <v>28.266999999999999</v>
      </c>
      <c r="C77" s="24">
        <v>-2.8217069999999998E-10</v>
      </c>
      <c r="D77" s="24">
        <v>28.350999999999999</v>
      </c>
    </row>
    <row r="78" spans="1:4" x14ac:dyDescent="0.25">
      <c r="A78" s="24">
        <v>3.8653519999999998E-12</v>
      </c>
      <c r="B78" s="24">
        <v>28.672999999999998</v>
      </c>
      <c r="C78" s="24">
        <v>-2.8103390000000001E-10</v>
      </c>
      <c r="D78" s="24">
        <v>28.759</v>
      </c>
    </row>
    <row r="79" spans="1:4" x14ac:dyDescent="0.25">
      <c r="A79" s="24">
        <v>6.8212100000000002E-12</v>
      </c>
      <c r="B79" s="24">
        <v>29.081</v>
      </c>
      <c r="C79" s="24">
        <v>-2.4715520000000002E-10</v>
      </c>
      <c r="D79" s="24">
        <v>29.164999999999999</v>
      </c>
    </row>
    <row r="80" spans="1:4" x14ac:dyDescent="0.25">
      <c r="A80" s="24">
        <v>2.50111E-12</v>
      </c>
      <c r="B80" s="24">
        <v>29.489000000000001</v>
      </c>
      <c r="C80" s="24">
        <v>-3.0945559999999998E-10</v>
      </c>
      <c r="D80" s="24">
        <v>29.574999999999999</v>
      </c>
    </row>
    <row r="81" spans="1:4" x14ac:dyDescent="0.25">
      <c r="A81" s="24">
        <v>5.2295949999999998E-12</v>
      </c>
      <c r="B81" s="24">
        <v>29.896000000000001</v>
      </c>
      <c r="C81" s="24">
        <v>-2.8353499999999999E-10</v>
      </c>
      <c r="D81" s="24">
        <v>29.984999999999999</v>
      </c>
    </row>
    <row r="82" spans="1:4" x14ac:dyDescent="0.25">
      <c r="A82" s="24">
        <v>6.1390890000000001E-12</v>
      </c>
      <c r="B82" s="24">
        <v>30.303999999999998</v>
      </c>
      <c r="C82" s="24">
        <v>-2.796696E-10</v>
      </c>
      <c r="D82" s="24">
        <v>30.390999999999998</v>
      </c>
    </row>
    <row r="83" spans="1:4" x14ac:dyDescent="0.25">
      <c r="A83" s="24">
        <v>2.0463629999999999E-12</v>
      </c>
      <c r="B83" s="24">
        <v>30.71</v>
      </c>
      <c r="C83" s="24">
        <v>-2.6898309999999999E-10</v>
      </c>
      <c r="D83" s="24">
        <v>30.797999999999998</v>
      </c>
    </row>
    <row r="84" spans="1:4" x14ac:dyDescent="0.25">
      <c r="A84" s="24">
        <v>5.0022209999999998E-12</v>
      </c>
      <c r="B84" s="24">
        <v>31.114000000000001</v>
      </c>
      <c r="C84" s="24">
        <v>-3.0445340000000002E-10</v>
      </c>
      <c r="D84" s="24">
        <v>31.206</v>
      </c>
    </row>
    <row r="85" spans="1:4" x14ac:dyDescent="0.25">
      <c r="A85" s="24">
        <v>4.3200999999999997E-12</v>
      </c>
      <c r="B85" s="24">
        <v>31.521000000000001</v>
      </c>
      <c r="C85" s="24">
        <v>-2.8580870000000002E-10</v>
      </c>
      <c r="D85" s="24">
        <v>31.611999999999998</v>
      </c>
    </row>
    <row r="86" spans="1:4" x14ac:dyDescent="0.25">
      <c r="A86" s="24">
        <v>2.0463629999999999E-12</v>
      </c>
      <c r="B86" s="24">
        <v>31.925999999999998</v>
      </c>
      <c r="C86" s="24">
        <v>-2.8558130000000001E-10</v>
      </c>
      <c r="D86" s="24">
        <v>32.020000000000003</v>
      </c>
    </row>
    <row r="87" spans="1:4" x14ac:dyDescent="0.25">
      <c r="A87" s="24">
        <v>7.9580790000000002E-12</v>
      </c>
      <c r="B87" s="24">
        <v>32.332999999999998</v>
      </c>
      <c r="C87" s="24">
        <v>-2.748948E-10</v>
      </c>
      <c r="D87" s="24">
        <v>32.426000000000002</v>
      </c>
    </row>
    <row r="88" spans="1:4" x14ac:dyDescent="0.25">
      <c r="A88" s="24">
        <v>3.6379789999999996E-12</v>
      </c>
      <c r="B88" s="24">
        <v>32.743000000000002</v>
      </c>
      <c r="C88" s="24">
        <v>-3.1741369999999998E-10</v>
      </c>
      <c r="D88" s="24">
        <v>32.835000000000001</v>
      </c>
    </row>
    <row r="89" spans="1:4" x14ac:dyDescent="0.25">
      <c r="A89" s="24">
        <v>2.0463629999999999E-12</v>
      </c>
      <c r="B89" s="24">
        <v>33.148000000000003</v>
      </c>
      <c r="C89" s="24">
        <v>-2.894467E-10</v>
      </c>
      <c r="D89" s="24">
        <v>33.241</v>
      </c>
    </row>
    <row r="90" spans="1:4" x14ac:dyDescent="0.25">
      <c r="A90" s="24">
        <v>4.7748469999999999E-12</v>
      </c>
      <c r="B90" s="24">
        <v>33.558</v>
      </c>
      <c r="C90" s="24">
        <v>-3.0331650000000001E-10</v>
      </c>
      <c r="D90" s="24">
        <v>33.649000000000001</v>
      </c>
    </row>
    <row r="91" spans="1:4" x14ac:dyDescent="0.25">
      <c r="A91" s="24">
        <v>1.591616E-12</v>
      </c>
      <c r="B91" s="24">
        <v>33.963000000000001</v>
      </c>
      <c r="C91" s="24">
        <v>-3.0877349999999999E-10</v>
      </c>
      <c r="D91" s="24">
        <v>34.055</v>
      </c>
    </row>
    <row r="92" spans="1:4" x14ac:dyDescent="0.25">
      <c r="A92" s="24">
        <v>7.0485840000000001E-12</v>
      </c>
      <c r="B92" s="24">
        <v>34.368000000000002</v>
      </c>
      <c r="C92" s="24">
        <v>-2.7921490000000002E-10</v>
      </c>
      <c r="D92" s="24">
        <v>34.460999999999999</v>
      </c>
    </row>
    <row r="93" spans="1:4" x14ac:dyDescent="0.25">
      <c r="A93" s="24">
        <v>2.50111E-12</v>
      </c>
      <c r="B93" s="24">
        <v>34.774999999999999</v>
      </c>
      <c r="C93" s="24">
        <v>-2.914931E-10</v>
      </c>
      <c r="D93" s="24">
        <v>34.866999999999997</v>
      </c>
    </row>
    <row r="94" spans="1:4" x14ac:dyDescent="0.25">
      <c r="A94" s="24">
        <v>5.2295949999999998E-12</v>
      </c>
      <c r="B94" s="24">
        <v>35.182000000000002</v>
      </c>
      <c r="C94" s="24">
        <v>-3.2309799999999998E-10</v>
      </c>
      <c r="D94" s="24">
        <v>35.276000000000003</v>
      </c>
    </row>
    <row r="95" spans="1:4" x14ac:dyDescent="0.25">
      <c r="A95" s="24">
        <v>5.2295949999999998E-12</v>
      </c>
      <c r="B95" s="24">
        <v>35.590000000000003</v>
      </c>
      <c r="C95" s="24">
        <v>-3.0559019999999999E-10</v>
      </c>
      <c r="D95" s="24">
        <v>35.685000000000002</v>
      </c>
    </row>
    <row r="96" spans="1:4" x14ac:dyDescent="0.25">
      <c r="A96" s="24">
        <v>6.593837E-12</v>
      </c>
      <c r="B96" s="24">
        <v>35.999000000000002</v>
      </c>
      <c r="C96" s="24">
        <v>-2.6761879999999998E-10</v>
      </c>
      <c r="D96" s="24">
        <v>36.093000000000004</v>
      </c>
    </row>
    <row r="97" spans="1:4" x14ac:dyDescent="0.25">
      <c r="A97" s="24">
        <v>2.0463629999999999E-12</v>
      </c>
      <c r="B97" s="24">
        <v>36.405999999999999</v>
      </c>
      <c r="C97" s="24">
        <v>-2.8876460000000001E-10</v>
      </c>
      <c r="D97" s="24">
        <v>36.5</v>
      </c>
    </row>
    <row r="98" spans="1:4" x14ac:dyDescent="0.25">
      <c r="A98" s="24">
        <v>1.591616E-12</v>
      </c>
      <c r="B98" s="24">
        <v>36.811</v>
      </c>
      <c r="C98" s="24">
        <v>-3.1127460000000002E-10</v>
      </c>
      <c r="D98" s="24">
        <v>36.904000000000003</v>
      </c>
    </row>
    <row r="99" spans="1:4" x14ac:dyDescent="0.25">
      <c r="A99" s="24">
        <v>2.9558579999999999E-12</v>
      </c>
      <c r="B99" s="24">
        <v>37.220999999999997</v>
      </c>
      <c r="C99" s="24">
        <v>-3.115019E-10</v>
      </c>
      <c r="D99" s="24">
        <v>37.313000000000002</v>
      </c>
    </row>
    <row r="100" spans="1:4" x14ac:dyDescent="0.25">
      <c r="A100" s="24">
        <v>2.9558579999999999E-12</v>
      </c>
      <c r="B100" s="24">
        <v>37.630000000000003</v>
      </c>
      <c r="C100" s="24">
        <v>-3.0058799999999998E-10</v>
      </c>
      <c r="D100" s="24">
        <v>37.725000000000001</v>
      </c>
    </row>
    <row r="101" spans="1:4" x14ac:dyDescent="0.25">
      <c r="A101" s="24">
        <v>5.2295949999999998E-12</v>
      </c>
      <c r="B101" s="24">
        <v>38.036999999999999</v>
      </c>
      <c r="C101" s="24">
        <v>-2.9945110000000002E-10</v>
      </c>
      <c r="D101" s="24">
        <v>38.131999999999998</v>
      </c>
    </row>
    <row r="102" spans="1:4" x14ac:dyDescent="0.25">
      <c r="A102" s="24">
        <v>5.6843419999999999E-12</v>
      </c>
      <c r="B102" s="24">
        <v>38.445</v>
      </c>
      <c r="C102" s="24">
        <v>-2.728484E-10</v>
      </c>
      <c r="D102" s="24">
        <v>38.54</v>
      </c>
    </row>
    <row r="103" spans="1:4" x14ac:dyDescent="0.25">
      <c r="A103" s="24">
        <v>5.2295949999999998E-12</v>
      </c>
      <c r="B103" s="24">
        <v>38.851999999999997</v>
      </c>
      <c r="C103" s="24">
        <v>-2.8694560000000002E-10</v>
      </c>
      <c r="D103" s="24">
        <v>38.948</v>
      </c>
    </row>
    <row r="104" spans="1:4" x14ac:dyDescent="0.25">
      <c r="A104" s="24">
        <v>2.50111E-12</v>
      </c>
      <c r="B104" s="24">
        <v>39.259</v>
      </c>
      <c r="C104" s="24">
        <v>-2.95131E-10</v>
      </c>
      <c r="D104" s="24">
        <v>39.354999999999997</v>
      </c>
    </row>
    <row r="105" spans="1:4" x14ac:dyDescent="0.25">
      <c r="A105" s="24">
        <v>2.2737369999999998E-12</v>
      </c>
      <c r="B105" s="24">
        <v>39.665999999999997</v>
      </c>
      <c r="C105" s="24">
        <v>-2.9376680000000002E-10</v>
      </c>
      <c r="D105" s="24">
        <v>39.762</v>
      </c>
    </row>
    <row r="106" spans="1:4" x14ac:dyDescent="0.25">
      <c r="A106" s="24">
        <v>4.0927259999999998E-12</v>
      </c>
      <c r="B106" s="24">
        <v>40.072000000000003</v>
      </c>
      <c r="C106" s="24">
        <v>-2.8217069999999998E-10</v>
      </c>
      <c r="D106" s="24">
        <v>40.17</v>
      </c>
    </row>
    <row r="107" spans="1:4" x14ac:dyDescent="0.25">
      <c r="A107" s="24">
        <v>3.4106050000000001E-12</v>
      </c>
      <c r="B107" s="24">
        <v>40.478999999999999</v>
      </c>
      <c r="C107" s="24">
        <v>-2.7785060000000001E-10</v>
      </c>
      <c r="D107" s="24">
        <v>40.576999999999998</v>
      </c>
    </row>
    <row r="108" spans="1:4" x14ac:dyDescent="0.25">
      <c r="A108" s="24">
        <v>2.728484E-12</v>
      </c>
      <c r="B108" s="24">
        <v>40.886000000000003</v>
      </c>
      <c r="C108" s="24">
        <v>-2.8535399999999998E-10</v>
      </c>
      <c r="D108" s="24">
        <v>40.984000000000002</v>
      </c>
    </row>
    <row r="109" spans="1:4" x14ac:dyDescent="0.25">
      <c r="A109" s="24">
        <v>2.9558579999999999E-12</v>
      </c>
      <c r="B109" s="24">
        <v>41.295000000000002</v>
      </c>
      <c r="C109" s="24">
        <v>-3.2014209999999999E-10</v>
      </c>
      <c r="D109" s="24">
        <v>41.393000000000001</v>
      </c>
    </row>
    <row r="110" spans="1:4" x14ac:dyDescent="0.25">
      <c r="A110" s="24">
        <v>1.591616E-12</v>
      </c>
      <c r="B110" s="24">
        <v>41.703000000000003</v>
      </c>
      <c r="C110" s="24">
        <v>-2.7148420000000002E-10</v>
      </c>
      <c r="D110" s="24">
        <v>41.801000000000002</v>
      </c>
    </row>
    <row r="111" spans="1:4" x14ac:dyDescent="0.25">
      <c r="A111" s="24">
        <v>2.728484E-12</v>
      </c>
      <c r="B111" s="24">
        <v>42.11</v>
      </c>
      <c r="C111" s="24">
        <v>-2.6284399999999998E-10</v>
      </c>
      <c r="D111" s="24">
        <v>42.207000000000001</v>
      </c>
    </row>
    <row r="112" spans="1:4" x14ac:dyDescent="0.25">
      <c r="A112" s="24">
        <v>5.6843419999999999E-12</v>
      </c>
      <c r="B112" s="24">
        <v>42.518000000000001</v>
      </c>
      <c r="C112" s="24">
        <v>-2.9490369999999997E-10</v>
      </c>
      <c r="D112" s="24">
        <v>42.616999999999997</v>
      </c>
    </row>
    <row r="113" spans="1:4" x14ac:dyDescent="0.25">
      <c r="A113" s="24">
        <v>5.0022209999999998E-12</v>
      </c>
      <c r="B113" s="24">
        <v>42.927</v>
      </c>
      <c r="C113" s="24">
        <v>-2.5647750000000001E-10</v>
      </c>
      <c r="D113" s="24">
        <v>43.027999999999999</v>
      </c>
    </row>
    <row r="114" spans="1:4" x14ac:dyDescent="0.25">
      <c r="A114" s="24">
        <v>2.2737369999999998E-12</v>
      </c>
      <c r="B114" s="24">
        <v>43.332999999999998</v>
      </c>
      <c r="C114" s="24">
        <v>-2.6557250000000002E-10</v>
      </c>
      <c r="D114" s="24">
        <v>43.438000000000002</v>
      </c>
    </row>
    <row r="115" spans="1:4" x14ac:dyDescent="0.25">
      <c r="A115" s="24">
        <v>2.2737369999999998E-12</v>
      </c>
      <c r="B115" s="24">
        <v>43.741</v>
      </c>
      <c r="C115" s="24">
        <v>-2.7648639999999998E-10</v>
      </c>
      <c r="D115" s="24">
        <v>43.847999999999999</v>
      </c>
    </row>
    <row r="116" spans="1:4" x14ac:dyDescent="0.25">
      <c r="A116" s="24">
        <v>6.8212100000000002E-12</v>
      </c>
      <c r="B116" s="24">
        <v>44.15</v>
      </c>
      <c r="C116" s="24">
        <v>-2.8967410000000001E-10</v>
      </c>
      <c r="D116" s="24">
        <v>44.255000000000003</v>
      </c>
    </row>
    <row r="117" spans="1:4" x14ac:dyDescent="0.25">
      <c r="A117" s="24">
        <v>1.136868E-12</v>
      </c>
      <c r="B117" s="24">
        <v>44.557000000000002</v>
      </c>
      <c r="C117" s="24">
        <v>-2.8308019999999998E-10</v>
      </c>
      <c r="D117" s="24">
        <v>44.664000000000001</v>
      </c>
    </row>
    <row r="118" spans="1:4" x14ac:dyDescent="0.25">
      <c r="A118" s="24">
        <v>5.0022209999999998E-12</v>
      </c>
      <c r="B118" s="24">
        <v>44.966000000000001</v>
      </c>
      <c r="C118" s="24">
        <v>-3.0468069999999999E-10</v>
      </c>
      <c r="D118" s="24">
        <v>45.076999999999998</v>
      </c>
    </row>
    <row r="119" spans="1:4" x14ac:dyDescent="0.25">
      <c r="A119" s="24">
        <v>7.7307050000000002E-12</v>
      </c>
      <c r="B119" s="24">
        <v>45.372</v>
      </c>
      <c r="C119" s="24">
        <v>-2.7694110000000002E-10</v>
      </c>
      <c r="D119" s="24">
        <v>45.484000000000002</v>
      </c>
    </row>
    <row r="120" spans="1:4" x14ac:dyDescent="0.25">
      <c r="A120" s="24">
        <v>5.2295949999999998E-12</v>
      </c>
      <c r="B120" s="24">
        <v>45.779000000000003</v>
      </c>
      <c r="C120" s="24">
        <v>-2.8194340000000001E-10</v>
      </c>
      <c r="D120" s="24">
        <v>45.896000000000001</v>
      </c>
    </row>
    <row r="121" spans="1:4" x14ac:dyDescent="0.25">
      <c r="A121" s="24">
        <v>2.50111E-12</v>
      </c>
      <c r="B121" s="24">
        <v>46.186999999999998</v>
      </c>
      <c r="C121" s="24">
        <v>-2.9763209999999998E-10</v>
      </c>
      <c r="D121" s="24">
        <v>46.302999999999997</v>
      </c>
    </row>
    <row r="122" spans="1:4" x14ac:dyDescent="0.25">
      <c r="A122" s="24">
        <v>2.9558579999999999E-12</v>
      </c>
      <c r="B122" s="24">
        <v>46.593000000000004</v>
      </c>
      <c r="C122" s="24">
        <v>-3.215064E-10</v>
      </c>
      <c r="D122" s="24">
        <v>46.71</v>
      </c>
    </row>
    <row r="123" spans="1:4" x14ac:dyDescent="0.25">
      <c r="A123" s="24">
        <v>4.0927259999999998E-12</v>
      </c>
      <c r="B123" s="24">
        <v>47</v>
      </c>
      <c r="C123" s="24">
        <v>-2.9649530000000001E-10</v>
      </c>
      <c r="D123" s="24">
        <v>47.12</v>
      </c>
    </row>
    <row r="124" spans="1:4" x14ac:dyDescent="0.25">
      <c r="A124" s="24">
        <v>3.6379789999999996E-12</v>
      </c>
      <c r="B124" s="24">
        <v>47.405999999999999</v>
      </c>
      <c r="C124" s="24">
        <v>-2.814886E-10</v>
      </c>
      <c r="D124" s="24">
        <v>47.527000000000001</v>
      </c>
    </row>
    <row r="125" spans="1:4" x14ac:dyDescent="0.25">
      <c r="A125" s="24">
        <v>2.0463629999999999E-12</v>
      </c>
      <c r="B125" s="24">
        <v>47.814</v>
      </c>
      <c r="C125" s="24">
        <v>-2.980869E-10</v>
      </c>
      <c r="D125" s="24">
        <v>47.933999999999997</v>
      </c>
    </row>
    <row r="126" spans="1:4" x14ac:dyDescent="0.25">
      <c r="A126" s="24">
        <v>6.1390890000000001E-12</v>
      </c>
      <c r="B126" s="24">
        <v>48.22</v>
      </c>
      <c r="C126" s="24">
        <v>-2.6579979999999999E-10</v>
      </c>
      <c r="D126" s="24">
        <v>48.34</v>
      </c>
    </row>
    <row r="127" spans="1:4" x14ac:dyDescent="0.25">
      <c r="A127" s="24">
        <v>4.0927259999999998E-12</v>
      </c>
      <c r="B127" s="24">
        <v>48.625999999999998</v>
      </c>
      <c r="C127" s="24">
        <v>-2.3919710000000002E-10</v>
      </c>
      <c r="D127" s="24">
        <v>48.75</v>
      </c>
    </row>
    <row r="128" spans="1:4" x14ac:dyDescent="0.25">
      <c r="A128" s="24">
        <v>2.9558579999999999E-12</v>
      </c>
      <c r="B128" s="24">
        <v>49.030999999999999</v>
      </c>
      <c r="C128" s="24">
        <v>-3.019522E-10</v>
      </c>
      <c r="D128" s="24">
        <v>49.156999999999996</v>
      </c>
    </row>
    <row r="129" spans="1:4" x14ac:dyDescent="0.25">
      <c r="A129" s="24">
        <v>4.3200999999999997E-12</v>
      </c>
      <c r="B129" s="24">
        <v>49.436999999999998</v>
      </c>
      <c r="C129" s="24">
        <v>-2.7830539999999997E-10</v>
      </c>
      <c r="D129" s="24">
        <v>49.576000000000001</v>
      </c>
    </row>
    <row r="130" spans="1:4" x14ac:dyDescent="0.25">
      <c r="A130" s="24">
        <v>8.4128259999999995E-12</v>
      </c>
      <c r="B130" s="24">
        <v>49.844999999999999</v>
      </c>
      <c r="C130" s="24">
        <v>-3.0217960000000001E-10</v>
      </c>
      <c r="D130" s="24">
        <v>49.981999999999999</v>
      </c>
    </row>
    <row r="131" spans="1:4" x14ac:dyDescent="0.25">
      <c r="A131" s="24">
        <v>6.366463E-12</v>
      </c>
      <c r="B131" s="24">
        <v>50.253</v>
      </c>
      <c r="C131" s="24">
        <v>-2.81716E-10</v>
      </c>
      <c r="D131" s="24">
        <v>50.389000000000003</v>
      </c>
    </row>
    <row r="132" spans="1:4" x14ac:dyDescent="0.25">
      <c r="A132" s="24">
        <v>5.456968E-12</v>
      </c>
      <c r="B132" s="24">
        <v>50.661999999999999</v>
      </c>
      <c r="C132" s="24">
        <v>-3.0149750000000002E-10</v>
      </c>
      <c r="D132" s="24">
        <v>50.795000000000002</v>
      </c>
    </row>
    <row r="133" spans="1:4" x14ac:dyDescent="0.25">
      <c r="A133" s="24">
        <v>2.728484E-12</v>
      </c>
      <c r="B133" s="24">
        <v>51.07</v>
      </c>
      <c r="C133" s="24">
        <v>-3.0991030000000001E-10</v>
      </c>
      <c r="D133" s="24">
        <v>51.201000000000001</v>
      </c>
    </row>
    <row r="134" spans="1:4" x14ac:dyDescent="0.25">
      <c r="A134" s="24">
        <v>1.591616E-12</v>
      </c>
      <c r="B134" s="24">
        <v>51.476999999999997</v>
      </c>
      <c r="C134" s="24">
        <v>-3.0559019999999999E-10</v>
      </c>
      <c r="D134" s="24">
        <v>51.607999999999997</v>
      </c>
    </row>
    <row r="135" spans="1:4" x14ac:dyDescent="0.25">
      <c r="A135" s="24">
        <v>4.0927259999999998E-12</v>
      </c>
      <c r="B135" s="24">
        <v>51.881999999999998</v>
      </c>
      <c r="C135" s="24">
        <v>-3.1786840000000002E-10</v>
      </c>
      <c r="D135" s="24">
        <v>52.015000000000001</v>
      </c>
    </row>
    <row r="136" spans="1:4" x14ac:dyDescent="0.25">
      <c r="A136" s="24">
        <v>8.8675730000000005E-12</v>
      </c>
      <c r="B136" s="24">
        <v>52.29</v>
      </c>
      <c r="C136" s="24">
        <v>-2.8558130000000001E-10</v>
      </c>
      <c r="D136" s="24">
        <v>52.421999999999997</v>
      </c>
    </row>
    <row r="137" spans="1:4" x14ac:dyDescent="0.25">
      <c r="A137" s="24">
        <v>5.0022209999999998E-12</v>
      </c>
      <c r="B137" s="24">
        <v>52.695999999999998</v>
      </c>
      <c r="C137" s="24">
        <v>-2.739853E-10</v>
      </c>
      <c r="D137" s="24">
        <v>52.83</v>
      </c>
    </row>
    <row r="138" spans="1:4" x14ac:dyDescent="0.25">
      <c r="A138" s="24">
        <v>6.8212100000000002E-12</v>
      </c>
      <c r="B138" s="24">
        <v>53.104999999999997</v>
      </c>
      <c r="C138" s="24">
        <v>-3.115019E-10</v>
      </c>
      <c r="D138" s="24">
        <v>53.235999999999997</v>
      </c>
    </row>
    <row r="139" spans="1:4" x14ac:dyDescent="0.25">
      <c r="A139" s="24">
        <v>4.7748469999999999E-12</v>
      </c>
      <c r="B139" s="24">
        <v>53.512</v>
      </c>
      <c r="C139" s="24">
        <v>-2.7807800000000002E-10</v>
      </c>
      <c r="D139" s="24">
        <v>53.643000000000001</v>
      </c>
    </row>
    <row r="140" spans="1:4" x14ac:dyDescent="0.25">
      <c r="A140" s="24">
        <v>2.50111E-12</v>
      </c>
      <c r="B140" s="24">
        <v>53.917999999999999</v>
      </c>
      <c r="C140" s="24">
        <v>-3.146852E-10</v>
      </c>
      <c r="D140" s="24">
        <v>54.052</v>
      </c>
    </row>
    <row r="141" spans="1:4" x14ac:dyDescent="0.25">
      <c r="A141" s="24">
        <v>4.3200999999999997E-12</v>
      </c>
      <c r="B141" s="24">
        <v>54.325000000000003</v>
      </c>
      <c r="C141" s="24">
        <v>-2.874003E-10</v>
      </c>
      <c r="D141" s="24">
        <v>54.46</v>
      </c>
    </row>
    <row r="142" spans="1:4" x14ac:dyDescent="0.25">
      <c r="A142" s="24">
        <v>2.0463629999999999E-12</v>
      </c>
      <c r="B142" s="24">
        <v>54.731999999999999</v>
      </c>
      <c r="C142" s="24">
        <v>-3.096829E-10</v>
      </c>
      <c r="D142" s="24">
        <v>54.866999999999997</v>
      </c>
    </row>
    <row r="143" spans="1:4" x14ac:dyDescent="0.25">
      <c r="A143" s="24">
        <v>5.0022209999999998E-12</v>
      </c>
      <c r="B143" s="24">
        <v>55.139000000000003</v>
      </c>
      <c r="C143" s="24">
        <v>-2.5579540000000002E-10</v>
      </c>
      <c r="D143" s="24">
        <v>55.274000000000001</v>
      </c>
    </row>
    <row r="144" spans="1:4" x14ac:dyDescent="0.25">
      <c r="A144" s="24">
        <v>4.7748469999999999E-12</v>
      </c>
      <c r="B144" s="24">
        <v>55.545000000000002</v>
      </c>
      <c r="C144" s="24">
        <v>-2.7625899999999998E-10</v>
      </c>
      <c r="D144" s="24">
        <v>55.679000000000002</v>
      </c>
    </row>
    <row r="145" spans="1:4" x14ac:dyDescent="0.25">
      <c r="A145" s="24">
        <v>3.6379789999999996E-12</v>
      </c>
      <c r="B145" s="24">
        <v>55.954000000000001</v>
      </c>
      <c r="C145" s="24">
        <v>-3.1081980000000001E-10</v>
      </c>
      <c r="D145" s="24">
        <v>56.087000000000003</v>
      </c>
    </row>
    <row r="146" spans="1:4" x14ac:dyDescent="0.25">
      <c r="A146" s="24">
        <v>5.456968E-12</v>
      </c>
      <c r="B146" s="24">
        <v>56.360999999999997</v>
      </c>
      <c r="C146" s="24">
        <v>-3.1241139999999999E-10</v>
      </c>
      <c r="D146" s="24">
        <v>56.497999999999998</v>
      </c>
    </row>
    <row r="147" spans="1:4" x14ac:dyDescent="0.25">
      <c r="A147" s="24">
        <v>5.456968E-12</v>
      </c>
      <c r="B147" s="24">
        <v>56.767000000000003</v>
      </c>
      <c r="C147" s="24">
        <v>-2.6648189999999998E-10</v>
      </c>
      <c r="D147" s="24">
        <v>56.905999999999999</v>
      </c>
    </row>
    <row r="148" spans="1:4" x14ac:dyDescent="0.25">
      <c r="A148" s="24">
        <v>3.6379789999999996E-12</v>
      </c>
      <c r="B148" s="24">
        <v>57.173999999999999</v>
      </c>
      <c r="C148" s="24">
        <v>-2.7807800000000002E-10</v>
      </c>
      <c r="D148" s="24">
        <v>57.311999999999998</v>
      </c>
    </row>
    <row r="149" spans="1:4" x14ac:dyDescent="0.25">
      <c r="A149" s="24">
        <v>3.8653519999999998E-12</v>
      </c>
      <c r="B149" s="24">
        <v>57.58</v>
      </c>
      <c r="C149" s="24">
        <v>-2.8353499999999999E-10</v>
      </c>
      <c r="D149" s="24">
        <v>57.719000000000001</v>
      </c>
    </row>
    <row r="150" spans="1:4" x14ac:dyDescent="0.25">
      <c r="A150" s="24">
        <v>3.8653519999999998E-12</v>
      </c>
      <c r="B150" s="24">
        <v>57.987000000000002</v>
      </c>
      <c r="C150" s="24">
        <v>-2.9945110000000002E-10</v>
      </c>
      <c r="D150" s="24">
        <v>58.125999999999998</v>
      </c>
    </row>
    <row r="151" spans="1:4" x14ac:dyDescent="0.25">
      <c r="A151" s="24">
        <v>3.8653519999999998E-12</v>
      </c>
      <c r="B151" s="24">
        <v>58.393999999999998</v>
      </c>
      <c r="C151" s="24">
        <v>-2.8194340000000001E-10</v>
      </c>
      <c r="D151" s="24">
        <v>58.531999999999996</v>
      </c>
    </row>
    <row r="152" spans="1:4" x14ac:dyDescent="0.25">
      <c r="A152" s="24">
        <v>6.366463E-12</v>
      </c>
      <c r="B152" s="24">
        <v>58.802</v>
      </c>
      <c r="C152" s="24">
        <v>-2.739853E-10</v>
      </c>
      <c r="D152" s="24">
        <v>58.941000000000003</v>
      </c>
    </row>
    <row r="153" spans="1:4" x14ac:dyDescent="0.25">
      <c r="A153" s="24">
        <v>1.364242E-12</v>
      </c>
      <c r="B153" s="24">
        <v>59.207999999999998</v>
      </c>
      <c r="C153" s="24">
        <v>-2.7898750000000001E-10</v>
      </c>
      <c r="D153" s="24">
        <v>59.348999999999997</v>
      </c>
    </row>
    <row r="154" spans="1:4" x14ac:dyDescent="0.25">
      <c r="A154" s="24">
        <v>4.0927259999999998E-12</v>
      </c>
      <c r="B154" s="24">
        <v>59.616</v>
      </c>
      <c r="C154" s="24">
        <v>-3.0854609999999998E-10</v>
      </c>
      <c r="D154" s="24">
        <v>59.756</v>
      </c>
    </row>
    <row r="155" spans="1:4" x14ac:dyDescent="0.25">
      <c r="A155" s="24">
        <v>7.5033310000000003E-12</v>
      </c>
      <c r="B155" s="24">
        <v>60.023000000000003</v>
      </c>
      <c r="C155" s="24">
        <v>-2.7239370000000002E-10</v>
      </c>
      <c r="D155" s="24">
        <v>60.167000000000002</v>
      </c>
    </row>
    <row r="156" spans="1:4" x14ac:dyDescent="0.25">
      <c r="A156" s="24">
        <v>2.728484E-12</v>
      </c>
      <c r="B156" s="24">
        <v>60.43</v>
      </c>
      <c r="C156" s="24">
        <v>-2.9740480000000001E-10</v>
      </c>
      <c r="D156" s="24">
        <v>60.573999999999998</v>
      </c>
    </row>
    <row r="157" spans="1:4" x14ac:dyDescent="0.25">
      <c r="A157" s="24">
        <v>3.6379789999999996E-12</v>
      </c>
      <c r="B157" s="24">
        <v>60.837000000000003</v>
      </c>
      <c r="C157" s="24">
        <v>-2.9467630000000002E-10</v>
      </c>
      <c r="D157" s="24">
        <v>60.98</v>
      </c>
    </row>
    <row r="158" spans="1:4" x14ac:dyDescent="0.25">
      <c r="A158" s="24">
        <v>4.0927259999999998E-12</v>
      </c>
      <c r="B158" s="24">
        <v>61.244</v>
      </c>
      <c r="C158" s="24">
        <v>-3.0877349999999999E-10</v>
      </c>
      <c r="D158" s="24">
        <v>61.387999999999998</v>
      </c>
    </row>
    <row r="159" spans="1:4" x14ac:dyDescent="0.25">
      <c r="A159" s="24">
        <v>2.728484E-12</v>
      </c>
      <c r="B159" s="24">
        <v>61.651000000000003</v>
      </c>
      <c r="C159" s="24">
        <v>-3.1081980000000001E-10</v>
      </c>
      <c r="D159" s="24">
        <v>61.793999999999997</v>
      </c>
    </row>
    <row r="160" spans="1:4" x14ac:dyDescent="0.25">
      <c r="A160" s="24">
        <v>2.2737369999999998E-12</v>
      </c>
      <c r="B160" s="24">
        <v>62.057000000000002</v>
      </c>
      <c r="C160" s="24">
        <v>-2.8194340000000001E-10</v>
      </c>
      <c r="D160" s="24">
        <v>62.201000000000001</v>
      </c>
    </row>
    <row r="161" spans="1:4" x14ac:dyDescent="0.25">
      <c r="A161" s="24">
        <v>2.50111E-12</v>
      </c>
      <c r="B161" s="24">
        <v>62.466999999999999</v>
      </c>
      <c r="C161" s="24">
        <v>-2.6943780000000002E-10</v>
      </c>
      <c r="D161" s="24">
        <v>62.609000000000002</v>
      </c>
    </row>
    <row r="162" spans="1:4" x14ac:dyDescent="0.25">
      <c r="A162" s="24">
        <v>6.366463E-12</v>
      </c>
      <c r="B162" s="24">
        <v>62.875</v>
      </c>
      <c r="C162" s="24">
        <v>-2.6147970000000002E-10</v>
      </c>
      <c r="D162" s="24">
        <v>63.018000000000001</v>
      </c>
    </row>
    <row r="163" spans="1:4" x14ac:dyDescent="0.25">
      <c r="A163" s="24">
        <v>6.593837E-12</v>
      </c>
      <c r="B163" s="24">
        <v>63.281999999999996</v>
      </c>
      <c r="C163" s="24">
        <v>-2.95131E-10</v>
      </c>
      <c r="D163" s="24">
        <v>63.426000000000002</v>
      </c>
    </row>
    <row r="164" spans="1:4" x14ac:dyDescent="0.25">
      <c r="A164" s="24">
        <v>5.2295949999999998E-12</v>
      </c>
      <c r="B164" s="24">
        <v>63.688000000000002</v>
      </c>
      <c r="C164" s="24">
        <v>-2.9876899999999998E-10</v>
      </c>
      <c r="D164" s="24">
        <v>63.832000000000001</v>
      </c>
    </row>
    <row r="165" spans="1:4" x14ac:dyDescent="0.25">
      <c r="A165" s="24">
        <v>2.728484E-12</v>
      </c>
      <c r="B165" s="24">
        <v>64.096000000000004</v>
      </c>
      <c r="C165" s="24">
        <v>-3.0740919999999998E-10</v>
      </c>
      <c r="D165" s="24">
        <v>64.239000000000004</v>
      </c>
    </row>
    <row r="166" spans="1:4" x14ac:dyDescent="0.25">
      <c r="A166" s="24">
        <v>5.2295949999999998E-12</v>
      </c>
      <c r="B166" s="24">
        <v>64.501999999999995</v>
      </c>
      <c r="C166" s="24">
        <v>-3.0468069999999999E-10</v>
      </c>
      <c r="D166" s="24">
        <v>64.647999999999996</v>
      </c>
    </row>
    <row r="167" spans="1:4" x14ac:dyDescent="0.25">
      <c r="A167" s="24">
        <v>8.8675730000000005E-12</v>
      </c>
      <c r="B167" s="24">
        <v>64.911000000000001</v>
      </c>
      <c r="C167" s="24">
        <v>-2.9081089999999998E-10</v>
      </c>
      <c r="D167" s="24">
        <v>65.055000000000007</v>
      </c>
    </row>
    <row r="168" spans="1:4" x14ac:dyDescent="0.25">
      <c r="A168" s="24">
        <v>2.9558579999999999E-12</v>
      </c>
      <c r="B168" s="24">
        <v>65.319000000000003</v>
      </c>
      <c r="C168" s="24">
        <v>-2.6830090000000002E-10</v>
      </c>
      <c r="D168" s="24">
        <v>65.460999999999999</v>
      </c>
    </row>
    <row r="169" spans="1:4" x14ac:dyDescent="0.25">
      <c r="A169" s="24">
        <v>5.0022209999999998E-12</v>
      </c>
      <c r="B169" s="24">
        <v>65.725999999999999</v>
      </c>
      <c r="C169" s="24">
        <v>-2.8103390000000001E-10</v>
      </c>
      <c r="D169" s="24">
        <v>65.869</v>
      </c>
    </row>
    <row r="170" spans="1:4" x14ac:dyDescent="0.25">
      <c r="A170" s="24">
        <v>7.0485840000000001E-12</v>
      </c>
      <c r="B170" s="24">
        <v>66.132000000000005</v>
      </c>
      <c r="C170" s="24">
        <v>-2.7876010000000001E-10</v>
      </c>
      <c r="D170" s="24">
        <v>66.277000000000001</v>
      </c>
    </row>
    <row r="171" spans="1:4" x14ac:dyDescent="0.25">
      <c r="A171" s="24">
        <v>4.0927259999999998E-12</v>
      </c>
      <c r="B171" s="24">
        <v>66.540000000000006</v>
      </c>
      <c r="C171" s="24">
        <v>-3.1332089999999999E-10</v>
      </c>
      <c r="D171" s="24">
        <v>66.683999999999997</v>
      </c>
    </row>
    <row r="172" spans="1:4" x14ac:dyDescent="0.25">
      <c r="A172" s="24">
        <v>2.728484E-12</v>
      </c>
      <c r="B172" s="24">
        <v>66.947000000000003</v>
      </c>
      <c r="C172" s="24">
        <v>-2.814886E-10</v>
      </c>
      <c r="D172" s="24">
        <v>67.091999999999999</v>
      </c>
    </row>
    <row r="173" spans="1:4" x14ac:dyDescent="0.25">
      <c r="A173" s="24">
        <v>3.8653519999999998E-12</v>
      </c>
      <c r="B173" s="24">
        <v>67.355000000000004</v>
      </c>
      <c r="C173" s="24">
        <v>-2.8808239999999999E-10</v>
      </c>
      <c r="D173" s="24">
        <v>67.498000000000005</v>
      </c>
    </row>
    <row r="174" spans="1:4" x14ac:dyDescent="0.25">
      <c r="A174" s="24">
        <v>3.4106050000000001E-12</v>
      </c>
      <c r="B174" s="24">
        <v>67.762</v>
      </c>
      <c r="C174" s="24">
        <v>-2.70802E-10</v>
      </c>
      <c r="D174" s="24">
        <v>67.906999999999996</v>
      </c>
    </row>
    <row r="175" spans="1:4" x14ac:dyDescent="0.25">
      <c r="A175" s="24">
        <v>5.0022209999999998E-12</v>
      </c>
      <c r="B175" s="24">
        <v>68.167000000000002</v>
      </c>
      <c r="C175" s="24">
        <v>-2.8694560000000002E-10</v>
      </c>
      <c r="D175" s="24">
        <v>68.313999999999993</v>
      </c>
    </row>
    <row r="176" spans="1:4" x14ac:dyDescent="0.25">
      <c r="A176" s="24">
        <v>4.7748469999999999E-12</v>
      </c>
      <c r="B176" s="24">
        <v>68.573999999999998</v>
      </c>
      <c r="C176" s="24">
        <v>-2.7671379999999999E-10</v>
      </c>
      <c r="D176" s="24">
        <v>68.721000000000004</v>
      </c>
    </row>
    <row r="177" spans="1:4" x14ac:dyDescent="0.25">
      <c r="A177" s="24">
        <v>2.728484E-12</v>
      </c>
      <c r="B177" s="24">
        <v>68.980999999999995</v>
      </c>
      <c r="C177" s="24">
        <v>-2.8421709999999998E-10</v>
      </c>
      <c r="D177" s="24">
        <v>69.131</v>
      </c>
    </row>
    <row r="178" spans="1:4" x14ac:dyDescent="0.25">
      <c r="A178" s="24">
        <v>3.6379789999999996E-12</v>
      </c>
      <c r="B178" s="24">
        <v>69.388999999999996</v>
      </c>
      <c r="C178" s="24">
        <v>-2.8467180000000002E-10</v>
      </c>
      <c r="D178" s="24">
        <v>69.543000000000006</v>
      </c>
    </row>
    <row r="179" spans="1:4" x14ac:dyDescent="0.25">
      <c r="A179" s="24">
        <v>5.6843419999999999E-12</v>
      </c>
      <c r="B179" s="24">
        <v>69.796000000000006</v>
      </c>
      <c r="C179" s="24">
        <v>-2.6579979999999999E-10</v>
      </c>
      <c r="D179" s="24">
        <v>69.95</v>
      </c>
    </row>
    <row r="180" spans="1:4" x14ac:dyDescent="0.25">
      <c r="A180" s="24">
        <v>5.2295949999999998E-12</v>
      </c>
      <c r="B180" s="24">
        <v>70.203999999999994</v>
      </c>
      <c r="C180" s="24">
        <v>-2.562501E-10</v>
      </c>
      <c r="D180" s="24">
        <v>70.358000000000004</v>
      </c>
    </row>
    <row r="181" spans="1:4" x14ac:dyDescent="0.25">
      <c r="A181" s="24">
        <v>1.591616E-12</v>
      </c>
      <c r="B181" s="24">
        <v>70.608999999999995</v>
      </c>
      <c r="C181" s="24">
        <v>-2.7762329999999999E-10</v>
      </c>
      <c r="D181" s="24">
        <v>70.766000000000005</v>
      </c>
    </row>
    <row r="182" spans="1:4" x14ac:dyDescent="0.25">
      <c r="A182" s="24">
        <v>1.136868E-12</v>
      </c>
      <c r="B182" s="24">
        <v>71.016000000000005</v>
      </c>
      <c r="C182" s="24">
        <v>-2.7148420000000002E-10</v>
      </c>
      <c r="D182" s="24">
        <v>71.171999999999997</v>
      </c>
    </row>
    <row r="183" spans="1:4" x14ac:dyDescent="0.25">
      <c r="A183" s="24">
        <v>6.593837E-12</v>
      </c>
      <c r="B183" s="24">
        <v>71.423000000000002</v>
      </c>
      <c r="C183" s="24">
        <v>-3.1582200000000002E-10</v>
      </c>
      <c r="D183" s="24">
        <v>71.578999999999994</v>
      </c>
    </row>
    <row r="184" spans="1:4" x14ac:dyDescent="0.25">
      <c r="A184" s="24">
        <v>5.6843419999999999E-12</v>
      </c>
      <c r="B184" s="24">
        <v>71.831000000000003</v>
      </c>
      <c r="C184" s="24">
        <v>-2.794422E-10</v>
      </c>
      <c r="D184" s="24">
        <v>71.986999999999995</v>
      </c>
    </row>
    <row r="185" spans="1:4" x14ac:dyDescent="0.25">
      <c r="A185" s="24">
        <v>8.8675730000000005E-12</v>
      </c>
      <c r="B185" s="24">
        <v>72.236999999999995</v>
      </c>
      <c r="C185" s="24">
        <v>-2.8194340000000001E-10</v>
      </c>
      <c r="D185" s="24">
        <v>72.394999999999996</v>
      </c>
    </row>
    <row r="186" spans="1:4" x14ac:dyDescent="0.25">
      <c r="A186" s="24">
        <v>5.6843419999999999E-12</v>
      </c>
      <c r="B186" s="24">
        <v>72.644999999999996</v>
      </c>
      <c r="C186" s="24">
        <v>-3.0422600000000001E-10</v>
      </c>
      <c r="D186" s="24">
        <v>72.802999999999997</v>
      </c>
    </row>
    <row r="187" spans="1:4" x14ac:dyDescent="0.25">
      <c r="A187" s="24">
        <v>2.728484E-12</v>
      </c>
      <c r="B187" s="24">
        <v>73.052999999999997</v>
      </c>
      <c r="C187" s="24">
        <v>-2.8558130000000001E-10</v>
      </c>
      <c r="D187" s="24">
        <v>73.22</v>
      </c>
    </row>
    <row r="188" spans="1:4" x14ac:dyDescent="0.25">
      <c r="A188" s="24">
        <v>6.8212100000000002E-12</v>
      </c>
      <c r="B188" s="24">
        <v>73.459999999999994</v>
      </c>
      <c r="C188" s="24">
        <v>-2.7876010000000001E-10</v>
      </c>
      <c r="D188" s="24">
        <v>73.63</v>
      </c>
    </row>
    <row r="189" spans="1:4" x14ac:dyDescent="0.25">
      <c r="A189" s="24">
        <v>2.50111E-12</v>
      </c>
      <c r="B189" s="24">
        <v>73.869</v>
      </c>
      <c r="C189" s="24">
        <v>-2.7534949999999998E-10</v>
      </c>
      <c r="D189" s="24">
        <v>74.039000000000001</v>
      </c>
    </row>
    <row r="190" spans="1:4" x14ac:dyDescent="0.25">
      <c r="A190" s="24">
        <v>3.6379789999999996E-12</v>
      </c>
      <c r="B190" s="24">
        <v>74.275999999999996</v>
      </c>
      <c r="C190" s="24">
        <v>-2.6875569999999998E-10</v>
      </c>
      <c r="D190" s="24">
        <v>74.447000000000003</v>
      </c>
    </row>
    <row r="191" spans="1:4" x14ac:dyDescent="0.25">
      <c r="A191" s="24">
        <v>3.8653519999999998E-12</v>
      </c>
      <c r="B191" s="24">
        <v>74.682000000000002</v>
      </c>
      <c r="C191" s="24">
        <v>-3.0331650000000001E-10</v>
      </c>
      <c r="D191" s="24">
        <v>74.852999999999994</v>
      </c>
    </row>
    <row r="192" spans="1:4" x14ac:dyDescent="0.25">
      <c r="A192" s="24">
        <v>7.5033310000000003E-12</v>
      </c>
      <c r="B192" s="24">
        <v>75.09</v>
      </c>
      <c r="C192" s="24">
        <v>-2.9262990000000002E-10</v>
      </c>
      <c r="D192" s="24">
        <v>75.260000000000005</v>
      </c>
    </row>
    <row r="193" spans="1:4" x14ac:dyDescent="0.25">
      <c r="A193" s="24">
        <v>4.7748469999999999E-12</v>
      </c>
      <c r="B193" s="24">
        <v>75.495999999999995</v>
      </c>
      <c r="C193" s="24">
        <v>-3.2969179999999998E-10</v>
      </c>
      <c r="D193" s="24">
        <v>75.665999999999997</v>
      </c>
    </row>
    <row r="194" spans="1:4" x14ac:dyDescent="0.25">
      <c r="A194" s="24">
        <v>-1.136868E-12</v>
      </c>
      <c r="B194" s="24">
        <v>75.903999999999996</v>
      </c>
      <c r="C194" s="24">
        <v>-2.8899189999999999E-10</v>
      </c>
      <c r="D194" s="24">
        <v>76.073999999999998</v>
      </c>
    </row>
    <row r="195" spans="1:4" x14ac:dyDescent="0.25">
      <c r="A195" s="24">
        <v>1.136868E-12</v>
      </c>
      <c r="B195" s="24">
        <v>76.31</v>
      </c>
      <c r="C195" s="24">
        <v>-3.0127010000000002E-10</v>
      </c>
      <c r="D195" s="24">
        <v>76.480999999999995</v>
      </c>
    </row>
    <row r="196" spans="1:4" x14ac:dyDescent="0.25">
      <c r="A196" s="24">
        <v>2.728484E-12</v>
      </c>
      <c r="B196" s="24">
        <v>76.716999999999999</v>
      </c>
      <c r="C196" s="24">
        <v>-2.6329870000000001E-10</v>
      </c>
      <c r="D196" s="24">
        <v>76.888000000000005</v>
      </c>
    </row>
    <row r="197" spans="1:4" x14ac:dyDescent="0.25">
      <c r="A197" s="24">
        <v>5.2295949999999998E-12</v>
      </c>
      <c r="B197" s="24">
        <v>77.122</v>
      </c>
      <c r="C197" s="24">
        <v>-2.8467180000000002E-10</v>
      </c>
      <c r="D197" s="24">
        <v>77.293999999999997</v>
      </c>
    </row>
    <row r="198" spans="1:4" x14ac:dyDescent="0.25">
      <c r="A198" s="24">
        <v>1.136868E-12</v>
      </c>
      <c r="B198" s="24">
        <v>77.528999999999996</v>
      </c>
      <c r="C198" s="24">
        <v>-2.7034730000000002E-10</v>
      </c>
      <c r="D198" s="24">
        <v>77.700999999999993</v>
      </c>
    </row>
    <row r="199" spans="1:4" x14ac:dyDescent="0.25">
      <c r="A199" s="24">
        <v>1.591616E-12</v>
      </c>
      <c r="B199" s="24">
        <v>77.935000000000002</v>
      </c>
      <c r="C199" s="24">
        <v>-2.7762329999999999E-10</v>
      </c>
      <c r="D199" s="24">
        <v>78.106999999999999</v>
      </c>
    </row>
    <row r="200" spans="1:4" x14ac:dyDescent="0.25">
      <c r="A200" s="24">
        <v>5.0022209999999998E-12</v>
      </c>
      <c r="B200" s="24">
        <v>78.341999999999999</v>
      </c>
      <c r="C200" s="24">
        <v>-2.9217519999999999E-10</v>
      </c>
      <c r="D200" s="24">
        <v>78.513999999999996</v>
      </c>
    </row>
    <row r="201" spans="1:4" x14ac:dyDescent="0.25">
      <c r="A201" s="24">
        <v>2.728484E-12</v>
      </c>
      <c r="B201" s="24">
        <v>78.751999999999995</v>
      </c>
      <c r="C201" s="24">
        <v>-2.8398969999999998E-10</v>
      </c>
      <c r="D201" s="24">
        <v>78.923000000000002</v>
      </c>
    </row>
    <row r="202" spans="1:4" x14ac:dyDescent="0.25">
      <c r="A202" s="24">
        <v>9.0949470000000004E-12</v>
      </c>
      <c r="B202" s="24">
        <v>79.162000000000006</v>
      </c>
      <c r="C202" s="24">
        <v>-2.9103829999999999E-10</v>
      </c>
      <c r="D202" s="24">
        <v>79.328999999999994</v>
      </c>
    </row>
    <row r="203" spans="1:4" x14ac:dyDescent="0.25">
      <c r="A203" s="24">
        <v>5.6843419999999999E-12</v>
      </c>
      <c r="B203" s="24">
        <v>79.567999999999998</v>
      </c>
      <c r="C203" s="24">
        <v>-2.7876010000000001E-10</v>
      </c>
      <c r="D203" s="24">
        <v>79.736999999999995</v>
      </c>
    </row>
    <row r="204" spans="1:4" x14ac:dyDescent="0.25">
      <c r="A204" s="24">
        <v>5.2295949999999998E-12</v>
      </c>
      <c r="B204" s="24">
        <v>79.975999999999999</v>
      </c>
      <c r="C204" s="24">
        <v>-2.8626349999999998E-10</v>
      </c>
      <c r="D204" s="24">
        <v>80.144000000000005</v>
      </c>
    </row>
    <row r="205" spans="1:4" x14ac:dyDescent="0.25">
      <c r="A205" s="24">
        <v>6.1390890000000001E-12</v>
      </c>
      <c r="B205" s="24">
        <v>80.384</v>
      </c>
      <c r="C205" s="24">
        <v>-3.1491250000000002E-10</v>
      </c>
      <c r="D205" s="24">
        <v>80.552000000000007</v>
      </c>
    </row>
    <row r="206" spans="1:4" x14ac:dyDescent="0.25">
      <c r="A206" s="24">
        <v>-2.2737369999999998E-13</v>
      </c>
      <c r="B206" s="24">
        <v>80.790000000000006</v>
      </c>
      <c r="C206" s="24">
        <v>-2.8558130000000001E-10</v>
      </c>
      <c r="D206" s="24">
        <v>80.957999999999998</v>
      </c>
    </row>
    <row r="207" spans="1:4" x14ac:dyDescent="0.25">
      <c r="A207" s="24">
        <v>4.0927259999999998E-12</v>
      </c>
      <c r="B207" s="24">
        <v>81.195999999999998</v>
      </c>
      <c r="C207" s="24">
        <v>-2.6648189999999998E-10</v>
      </c>
      <c r="D207" s="24">
        <v>81.364999999999995</v>
      </c>
    </row>
    <row r="208" spans="1:4" x14ac:dyDescent="0.25">
      <c r="A208" s="24">
        <v>5.0022209999999998E-12</v>
      </c>
      <c r="B208" s="24">
        <v>81.602999999999994</v>
      </c>
      <c r="C208" s="24">
        <v>-2.9194779999999998E-10</v>
      </c>
      <c r="D208" s="24">
        <v>81.771000000000001</v>
      </c>
    </row>
    <row r="209" spans="1:4" x14ac:dyDescent="0.25">
      <c r="A209" s="24">
        <v>7.9580790000000002E-12</v>
      </c>
      <c r="B209" s="24">
        <v>82.01</v>
      </c>
      <c r="C209" s="24">
        <v>-2.6216180000000001E-10</v>
      </c>
      <c r="D209" s="24">
        <v>82.177999999999997</v>
      </c>
    </row>
    <row r="210" spans="1:4" x14ac:dyDescent="0.25">
      <c r="A210" s="24">
        <v>4.0927259999999998E-12</v>
      </c>
      <c r="B210" s="24">
        <v>82.417000000000002</v>
      </c>
      <c r="C210" s="24">
        <v>-2.7216630000000001E-10</v>
      </c>
      <c r="D210" s="24">
        <v>82.582999999999998</v>
      </c>
    </row>
    <row r="211" spans="1:4" x14ac:dyDescent="0.25">
      <c r="A211" s="24">
        <v>2.50111E-12</v>
      </c>
      <c r="B211" s="24">
        <v>82.823999999999998</v>
      </c>
      <c r="C211" s="24">
        <v>-2.9422150000000001E-10</v>
      </c>
      <c r="D211" s="24">
        <v>82.989000000000004</v>
      </c>
    </row>
    <row r="212" spans="1:4" x14ac:dyDescent="0.25">
      <c r="A212" s="24">
        <v>5.0022209999999998E-12</v>
      </c>
      <c r="B212" s="24">
        <v>83.230999999999995</v>
      </c>
      <c r="C212" s="24">
        <v>-2.7785060000000001E-10</v>
      </c>
      <c r="D212" s="24">
        <v>83.397000000000006</v>
      </c>
    </row>
    <row r="213" spans="1:4" x14ac:dyDescent="0.25">
      <c r="A213" s="24">
        <v>-1.364242E-12</v>
      </c>
      <c r="B213" s="24">
        <v>83.64</v>
      </c>
      <c r="C213" s="24">
        <v>-2.962679E-10</v>
      </c>
      <c r="D213" s="24">
        <v>83.802000000000007</v>
      </c>
    </row>
    <row r="214" spans="1:4" x14ac:dyDescent="0.25">
      <c r="A214" s="24">
        <v>2.9558579999999999E-12</v>
      </c>
      <c r="B214" s="24">
        <v>84.046999999999997</v>
      </c>
      <c r="C214" s="24">
        <v>-2.6875569999999998E-10</v>
      </c>
      <c r="D214" s="24">
        <v>84.21</v>
      </c>
    </row>
    <row r="215" spans="1:4" x14ac:dyDescent="0.25">
      <c r="A215" s="24">
        <v>4.0927259999999998E-12</v>
      </c>
      <c r="B215" s="24">
        <v>84.453999999999994</v>
      </c>
      <c r="C215" s="24">
        <v>-3.2127899999999999E-10</v>
      </c>
      <c r="D215" s="24">
        <v>84.617000000000004</v>
      </c>
    </row>
    <row r="216" spans="1:4" x14ac:dyDescent="0.25">
      <c r="A216" s="24">
        <v>7.9580790000000002E-12</v>
      </c>
      <c r="B216" s="24">
        <v>84.861999999999995</v>
      </c>
      <c r="C216" s="24">
        <v>-2.9740480000000001E-10</v>
      </c>
      <c r="D216" s="24">
        <v>85.024000000000001</v>
      </c>
    </row>
    <row r="217" spans="1:4" x14ac:dyDescent="0.25">
      <c r="A217" s="24">
        <v>4.3200999999999997E-12</v>
      </c>
      <c r="B217" s="24">
        <v>85.27</v>
      </c>
      <c r="C217" s="24">
        <v>-3.1104720000000001E-10</v>
      </c>
      <c r="D217" s="24">
        <v>85.43</v>
      </c>
    </row>
    <row r="218" spans="1:4" x14ac:dyDescent="0.25">
      <c r="A218" s="24"/>
      <c r="B218" s="24"/>
      <c r="C218" s="24">
        <v>-2.7785060000000001E-10</v>
      </c>
      <c r="D218" s="24">
        <v>85.837000000000003</v>
      </c>
    </row>
    <row r="219" spans="1:4" x14ac:dyDescent="0.25">
      <c r="A219" s="24"/>
      <c r="B219" s="24"/>
      <c r="C219" s="24">
        <v>-3.0331650000000001E-10</v>
      </c>
      <c r="D219" s="24">
        <v>86.245000000000005</v>
      </c>
    </row>
    <row r="220" spans="1:4" x14ac:dyDescent="0.25">
      <c r="A220" s="24"/>
      <c r="B220" s="24"/>
      <c r="C220" s="24">
        <v>-2.914931E-10</v>
      </c>
      <c r="D220" s="24">
        <v>86.652000000000001</v>
      </c>
    </row>
    <row r="221" spans="1:4" x14ac:dyDescent="0.25">
      <c r="A221" s="24"/>
      <c r="B221" s="24"/>
      <c r="C221" s="24">
        <v>-2.7671379999999999E-10</v>
      </c>
      <c r="D221" s="24">
        <v>87.06</v>
      </c>
    </row>
    <row r="222" spans="1:4" x14ac:dyDescent="0.25">
      <c r="A222" s="24"/>
      <c r="B222" s="24"/>
      <c r="C222" s="24">
        <v>-3.0559019999999999E-10</v>
      </c>
      <c r="D222" s="24">
        <v>87.466999999999999</v>
      </c>
    </row>
    <row r="223" spans="1:4" x14ac:dyDescent="0.25">
      <c r="A223" s="24"/>
      <c r="B223" s="24"/>
      <c r="C223" s="24">
        <v>-2.7898750000000001E-10</v>
      </c>
      <c r="D223" s="24">
        <v>87.875</v>
      </c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3.4801893168103404E-12</v>
      </c>
      <c r="B7" s="25">
        <f>STDEV(A9:A1000)</f>
        <v>2.064994881129202E-12</v>
      </c>
      <c r="C7" s="26">
        <f>AVERAGE(C9:C1000)</f>
        <v>-4.1995028173913032E-10</v>
      </c>
      <c r="D7" s="25">
        <f>STDEV(C9:C1000)</f>
        <v>2.4138180466320233E-11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-1.591616E-12</v>
      </c>
      <c r="B9" s="24">
        <v>0.31600050000000002</v>
      </c>
      <c r="C9" s="24">
        <v>-3.7402970000000001E-10</v>
      </c>
      <c r="D9" s="24">
        <v>0.31600050000000002</v>
      </c>
    </row>
    <row r="10" spans="1:4" x14ac:dyDescent="0.25">
      <c r="A10" s="24">
        <v>4.7748469999999999E-12</v>
      </c>
      <c r="B10" s="24">
        <v>1.0049999999999999</v>
      </c>
      <c r="C10" s="24">
        <v>-4.138201E-10</v>
      </c>
      <c r="D10" s="24">
        <v>1.002</v>
      </c>
    </row>
    <row r="11" spans="1:4" x14ac:dyDescent="0.25">
      <c r="A11" s="24">
        <v>5.0022209999999998E-12</v>
      </c>
      <c r="B11" s="24">
        <v>1.4119999999999999</v>
      </c>
      <c r="C11" s="24">
        <v>-4.9067239999999996E-10</v>
      </c>
      <c r="D11" s="24">
        <v>1.4079999999999999</v>
      </c>
    </row>
    <row r="12" spans="1:4" x14ac:dyDescent="0.25">
      <c r="A12" s="24">
        <v>2.728484E-12</v>
      </c>
      <c r="B12" s="24">
        <v>1.82</v>
      </c>
      <c r="C12" s="24">
        <v>-4.5110940000000002E-10</v>
      </c>
      <c r="D12" s="24">
        <v>1.8149999999999999</v>
      </c>
    </row>
    <row r="13" spans="1:4" x14ac:dyDescent="0.25">
      <c r="A13" s="24">
        <v>3.8653519999999998E-12</v>
      </c>
      <c r="B13" s="24">
        <v>2.2269999999999999</v>
      </c>
      <c r="C13" s="24">
        <v>-4.4019540000000002E-10</v>
      </c>
      <c r="D13" s="24">
        <v>2.222</v>
      </c>
    </row>
    <row r="14" spans="1:4" x14ac:dyDescent="0.25">
      <c r="A14" s="24">
        <v>2.2737369999999998E-12</v>
      </c>
      <c r="B14" s="24">
        <v>2.6360000000000001</v>
      </c>
      <c r="C14" s="24">
        <v>-4.3883119999999999E-10</v>
      </c>
      <c r="D14" s="24">
        <v>2.629</v>
      </c>
    </row>
    <row r="15" spans="1:4" x14ac:dyDescent="0.25">
      <c r="A15" s="24">
        <v>3.8653519999999998E-12</v>
      </c>
      <c r="B15" s="24">
        <v>3.0449999999999999</v>
      </c>
      <c r="C15" s="24">
        <v>-4.447429E-10</v>
      </c>
      <c r="D15" s="24">
        <v>3.036</v>
      </c>
    </row>
    <row r="16" spans="1:4" x14ac:dyDescent="0.25">
      <c r="A16" s="24">
        <v>7.0485840000000001E-12</v>
      </c>
      <c r="B16" s="24">
        <v>3.452</v>
      </c>
      <c r="C16" s="24">
        <v>-4.3633010000000001E-10</v>
      </c>
      <c r="D16" s="24">
        <v>3.4430000000000001</v>
      </c>
    </row>
    <row r="17" spans="1:4" x14ac:dyDescent="0.25">
      <c r="A17" s="24">
        <v>2.50111E-12</v>
      </c>
      <c r="B17" s="24">
        <v>3.863</v>
      </c>
      <c r="C17" s="24">
        <v>-4.1040949999999998E-10</v>
      </c>
      <c r="D17" s="24">
        <v>3.8519999999999999</v>
      </c>
    </row>
    <row r="18" spans="1:4" x14ac:dyDescent="0.25">
      <c r="A18" s="24">
        <v>-2.2737369999999998E-13</v>
      </c>
      <c r="B18" s="24">
        <v>4.2720000000000002</v>
      </c>
      <c r="C18" s="24">
        <v>-4.2541610000000001E-10</v>
      </c>
      <c r="D18" s="24">
        <v>4.26</v>
      </c>
    </row>
    <row r="19" spans="1:4" x14ac:dyDescent="0.25">
      <c r="A19" s="24">
        <v>9.3223210000000004E-12</v>
      </c>
      <c r="B19" s="24">
        <v>4.6820000000000004</v>
      </c>
      <c r="C19" s="24">
        <v>-4.1404750000000001E-10</v>
      </c>
      <c r="D19" s="24">
        <v>4.6660000000000004</v>
      </c>
    </row>
    <row r="20" spans="1:4" x14ac:dyDescent="0.25">
      <c r="A20" s="24">
        <v>5.2295949999999998E-12</v>
      </c>
      <c r="B20" s="24">
        <v>5.09</v>
      </c>
      <c r="C20" s="24">
        <v>-4.30191E-10</v>
      </c>
      <c r="D20" s="24">
        <v>5.0730000000000004</v>
      </c>
    </row>
    <row r="21" spans="1:4" x14ac:dyDescent="0.25">
      <c r="A21" s="24">
        <v>2.2737369999999998E-13</v>
      </c>
      <c r="B21" s="24">
        <v>5.4989999999999997</v>
      </c>
      <c r="C21" s="24">
        <v>-4.3928589999999998E-10</v>
      </c>
      <c r="D21" s="24">
        <v>5.48</v>
      </c>
    </row>
    <row r="22" spans="1:4" x14ac:dyDescent="0.25">
      <c r="A22" s="24">
        <v>2.728484E-12</v>
      </c>
      <c r="B22" s="24">
        <v>5.907</v>
      </c>
      <c r="C22" s="24">
        <v>-3.913101E-10</v>
      </c>
      <c r="D22" s="24">
        <v>5.8869999999999996</v>
      </c>
    </row>
    <row r="23" spans="1:4" x14ac:dyDescent="0.25">
      <c r="A23" s="24">
        <v>3.6379789999999996E-12</v>
      </c>
      <c r="B23" s="24">
        <v>6.3179999999999996</v>
      </c>
      <c r="C23" s="24">
        <v>-4.3337420000000002E-10</v>
      </c>
      <c r="D23" s="24">
        <v>6.2930000000000001</v>
      </c>
    </row>
    <row r="24" spans="1:4" x14ac:dyDescent="0.25">
      <c r="A24" s="24">
        <v>5.0022209999999998E-12</v>
      </c>
      <c r="B24" s="24">
        <v>6.7270000000000003</v>
      </c>
      <c r="C24" s="24">
        <v>-4.5383790000000001E-10</v>
      </c>
      <c r="D24" s="24">
        <v>6.702</v>
      </c>
    </row>
    <row r="25" spans="1:4" x14ac:dyDescent="0.25">
      <c r="A25" s="24">
        <v>2.728484E-12</v>
      </c>
      <c r="B25" s="24">
        <v>7.1319999999999997</v>
      </c>
      <c r="C25" s="24">
        <v>-4.204139E-10</v>
      </c>
      <c r="D25" s="24">
        <v>7.109</v>
      </c>
    </row>
    <row r="26" spans="1:4" x14ac:dyDescent="0.25">
      <c r="A26" s="24">
        <v>5.9117159999999999E-12</v>
      </c>
      <c r="B26" s="24">
        <v>7.5389999999999997</v>
      </c>
      <c r="C26" s="24">
        <v>-4.0995470000000002E-10</v>
      </c>
      <c r="D26" s="24">
        <v>7.5149999999999997</v>
      </c>
    </row>
    <row r="27" spans="1:4" x14ac:dyDescent="0.25">
      <c r="A27" s="24">
        <v>1.136868E-12</v>
      </c>
      <c r="B27" s="24">
        <v>7.9459999999999997</v>
      </c>
      <c r="C27" s="24">
        <v>-3.7971400000000001E-10</v>
      </c>
      <c r="D27" s="24">
        <v>7.9219999999999997</v>
      </c>
    </row>
    <row r="28" spans="1:4" x14ac:dyDescent="0.25">
      <c r="A28" s="24">
        <v>1.136868E-12</v>
      </c>
      <c r="B28" s="24">
        <v>8.3539999999999992</v>
      </c>
      <c r="C28" s="24">
        <v>-4.1904970000000002E-10</v>
      </c>
      <c r="D28" s="24">
        <v>8.33</v>
      </c>
    </row>
    <row r="29" spans="1:4" x14ac:dyDescent="0.25">
      <c r="A29" s="24">
        <v>3.8653519999999998E-12</v>
      </c>
      <c r="B29" s="24">
        <v>8.7620000000000005</v>
      </c>
      <c r="C29" s="24">
        <v>-4.0290619999999999E-10</v>
      </c>
      <c r="D29" s="24">
        <v>8.7370000000000001</v>
      </c>
    </row>
    <row r="30" spans="1:4" x14ac:dyDescent="0.25">
      <c r="A30" s="24">
        <v>2.0463629999999999E-12</v>
      </c>
      <c r="B30" s="24">
        <v>9.1690000000000005</v>
      </c>
      <c r="C30" s="24">
        <v>-4.8726179999999999E-10</v>
      </c>
      <c r="D30" s="24">
        <v>9.1440000000000001</v>
      </c>
    </row>
    <row r="31" spans="1:4" x14ac:dyDescent="0.25">
      <c r="A31" s="24">
        <v>1.591616E-12</v>
      </c>
      <c r="B31" s="24">
        <v>9.5790000000000006</v>
      </c>
      <c r="C31" s="24">
        <v>-4.2405189999999998E-10</v>
      </c>
      <c r="D31" s="24">
        <v>9.5519999999999996</v>
      </c>
    </row>
    <row r="32" spans="1:4" x14ac:dyDescent="0.25">
      <c r="A32" s="24">
        <v>5.2295949999999998E-12</v>
      </c>
      <c r="B32" s="24">
        <v>9.9849999999999994</v>
      </c>
      <c r="C32" s="24">
        <v>-4.1154639999999998E-10</v>
      </c>
      <c r="D32" s="24">
        <v>9.9589999999999996</v>
      </c>
    </row>
    <row r="33" spans="1:4" x14ac:dyDescent="0.25">
      <c r="A33" s="24">
        <v>2.2737369999999998E-12</v>
      </c>
      <c r="B33" s="24">
        <v>10.393000000000001</v>
      </c>
      <c r="C33" s="24">
        <v>-4.0245140000000002E-10</v>
      </c>
      <c r="D33" s="24">
        <v>10.365</v>
      </c>
    </row>
    <row r="34" spans="1:4" x14ac:dyDescent="0.25">
      <c r="A34" s="24">
        <v>2.2737369999999998E-12</v>
      </c>
      <c r="B34" s="24">
        <v>10.802</v>
      </c>
      <c r="C34" s="24">
        <v>-4.5793060000000003E-10</v>
      </c>
      <c r="D34" s="24">
        <v>10.772</v>
      </c>
    </row>
    <row r="35" spans="1:4" x14ac:dyDescent="0.25">
      <c r="A35" s="24">
        <v>2.2737369999999998E-13</v>
      </c>
      <c r="B35" s="24">
        <v>11.209</v>
      </c>
      <c r="C35" s="24">
        <v>-4.2086870000000002E-10</v>
      </c>
      <c r="D35" s="24">
        <v>11.18</v>
      </c>
    </row>
    <row r="36" spans="1:4" x14ac:dyDescent="0.25">
      <c r="A36" s="24">
        <v>5.9117159999999999E-12</v>
      </c>
      <c r="B36" s="24">
        <v>11.616</v>
      </c>
      <c r="C36" s="24">
        <v>-3.9676710000000002E-10</v>
      </c>
      <c r="D36" s="24">
        <v>11.587</v>
      </c>
    </row>
    <row r="37" spans="1:4" x14ac:dyDescent="0.25">
      <c r="A37" s="24">
        <v>6.1390890000000001E-12</v>
      </c>
      <c r="B37" s="24">
        <v>12.022</v>
      </c>
      <c r="C37" s="24">
        <v>-4.0949999999999998E-10</v>
      </c>
      <c r="D37" s="24">
        <v>11.993</v>
      </c>
    </row>
    <row r="38" spans="1:4" x14ac:dyDescent="0.25">
      <c r="A38" s="24">
        <v>5.9117159999999999E-12</v>
      </c>
      <c r="B38" s="24">
        <v>12.429</v>
      </c>
      <c r="C38" s="24">
        <v>-4.0199669999999999E-10</v>
      </c>
      <c r="D38" s="24">
        <v>12.401999999999999</v>
      </c>
    </row>
    <row r="39" spans="1:4" x14ac:dyDescent="0.25">
      <c r="A39" s="24">
        <v>1.591616E-12</v>
      </c>
      <c r="B39" s="24">
        <v>12.836</v>
      </c>
      <c r="C39" s="24">
        <v>-4.1495700000000001E-10</v>
      </c>
      <c r="D39" s="24">
        <v>12.808999999999999</v>
      </c>
    </row>
    <row r="40" spans="1:4" x14ac:dyDescent="0.25">
      <c r="A40" s="24">
        <v>4.7748469999999999E-12</v>
      </c>
      <c r="B40" s="24">
        <v>13.243</v>
      </c>
      <c r="C40" s="24">
        <v>-4.3405630000000001E-10</v>
      </c>
      <c r="D40" s="24">
        <v>13.217000000000001</v>
      </c>
    </row>
    <row r="41" spans="1:4" x14ac:dyDescent="0.25">
      <c r="A41" s="24">
        <v>4.5474739999999997E-12</v>
      </c>
      <c r="B41" s="24">
        <v>13.65</v>
      </c>
      <c r="C41" s="24">
        <v>-4.0085979999999999E-10</v>
      </c>
      <c r="D41" s="24">
        <v>13.624000000000001</v>
      </c>
    </row>
    <row r="42" spans="1:4" x14ac:dyDescent="0.25">
      <c r="A42" s="24">
        <v>5.2295949999999998E-12</v>
      </c>
      <c r="B42" s="24">
        <v>14.058</v>
      </c>
      <c r="C42" s="24">
        <v>-3.8699000000000003E-10</v>
      </c>
      <c r="D42" s="24">
        <v>14.032999999999999</v>
      </c>
    </row>
    <row r="43" spans="1:4" x14ac:dyDescent="0.25">
      <c r="A43" s="24">
        <v>2.2737369999999998E-12</v>
      </c>
      <c r="B43" s="24">
        <v>14.464</v>
      </c>
      <c r="C43" s="24">
        <v>-4.069989E-10</v>
      </c>
      <c r="D43" s="24">
        <v>14.442</v>
      </c>
    </row>
    <row r="44" spans="1:4" x14ac:dyDescent="0.25">
      <c r="A44" s="24">
        <v>4.5474739999999997E-12</v>
      </c>
      <c r="B44" s="24">
        <v>14.872</v>
      </c>
      <c r="C44" s="24">
        <v>-4.0654409999999999E-10</v>
      </c>
      <c r="D44" s="24">
        <v>14.849</v>
      </c>
    </row>
    <row r="45" spans="1:4" x14ac:dyDescent="0.25">
      <c r="A45" s="24">
        <v>6.82121E-13</v>
      </c>
      <c r="B45" s="24">
        <v>15.278</v>
      </c>
      <c r="C45" s="24">
        <v>-4.5656630000000002E-10</v>
      </c>
      <c r="D45" s="24">
        <v>15.256</v>
      </c>
    </row>
    <row r="46" spans="1:4" x14ac:dyDescent="0.25">
      <c r="A46" s="24">
        <v>4.0927259999999998E-12</v>
      </c>
      <c r="B46" s="24">
        <v>15.683999999999999</v>
      </c>
      <c r="C46" s="24">
        <v>-4.313279E-10</v>
      </c>
      <c r="D46" s="24">
        <v>15.662000000000001</v>
      </c>
    </row>
    <row r="47" spans="1:4" x14ac:dyDescent="0.25">
      <c r="A47" s="24">
        <v>8.4128259999999995E-12</v>
      </c>
      <c r="B47" s="24">
        <v>16.091999999999999</v>
      </c>
      <c r="C47" s="24">
        <v>-4.3291949999999999E-10</v>
      </c>
      <c r="D47" s="24">
        <v>16.068999999999999</v>
      </c>
    </row>
    <row r="48" spans="1:4" x14ac:dyDescent="0.25">
      <c r="A48" s="24">
        <v>5.456968E-12</v>
      </c>
      <c r="B48" s="24">
        <v>16.498000000000001</v>
      </c>
      <c r="C48" s="24">
        <v>-4.215508E-10</v>
      </c>
      <c r="D48" s="24">
        <v>16.478000000000002</v>
      </c>
    </row>
    <row r="49" spans="1:4" x14ac:dyDescent="0.25">
      <c r="A49" s="24">
        <v>6.1390890000000001E-12</v>
      </c>
      <c r="B49" s="24">
        <v>16.904</v>
      </c>
      <c r="C49" s="24">
        <v>-3.515197E-10</v>
      </c>
      <c r="D49" s="24">
        <v>16.882999999999999</v>
      </c>
    </row>
    <row r="50" spans="1:4" x14ac:dyDescent="0.25">
      <c r="A50" s="24">
        <v>2.9558579999999999E-12</v>
      </c>
      <c r="B50" s="24">
        <v>17.311</v>
      </c>
      <c r="C50" s="24">
        <v>-4.05862E-10</v>
      </c>
      <c r="D50" s="24">
        <v>17.291</v>
      </c>
    </row>
    <row r="51" spans="1:4" x14ac:dyDescent="0.25">
      <c r="A51" s="24">
        <v>6.366463E-12</v>
      </c>
      <c r="B51" s="24">
        <v>17.718</v>
      </c>
      <c r="C51" s="24">
        <v>-4.3678479999999999E-10</v>
      </c>
      <c r="D51" s="24">
        <v>17.698</v>
      </c>
    </row>
    <row r="52" spans="1:4" x14ac:dyDescent="0.25">
      <c r="A52" s="24">
        <v>5.2295949999999998E-12</v>
      </c>
      <c r="B52" s="24">
        <v>18.125</v>
      </c>
      <c r="C52" s="24">
        <v>-3.6880009999999999E-10</v>
      </c>
      <c r="D52" s="24">
        <v>18.106000000000002</v>
      </c>
    </row>
    <row r="53" spans="1:4" x14ac:dyDescent="0.25">
      <c r="A53" s="24">
        <v>2.50111E-12</v>
      </c>
      <c r="B53" s="24">
        <v>18.530999999999999</v>
      </c>
      <c r="C53" s="24">
        <v>-4.2973619999999998E-10</v>
      </c>
      <c r="D53" s="24">
        <v>18.512</v>
      </c>
    </row>
    <row r="54" spans="1:4" x14ac:dyDescent="0.25">
      <c r="A54" s="24">
        <v>3.4106050000000001E-12</v>
      </c>
      <c r="B54" s="24">
        <v>18.939</v>
      </c>
      <c r="C54" s="24">
        <v>-4.3291949999999999E-10</v>
      </c>
      <c r="D54" s="24">
        <v>18.919</v>
      </c>
    </row>
    <row r="55" spans="1:4" x14ac:dyDescent="0.25">
      <c r="A55" s="24">
        <v>2.50111E-12</v>
      </c>
      <c r="B55" s="24">
        <v>19.347000000000001</v>
      </c>
      <c r="C55" s="24">
        <v>-4.1814019999999998E-10</v>
      </c>
      <c r="D55" s="24">
        <v>19.327000000000002</v>
      </c>
    </row>
    <row r="56" spans="1:4" x14ac:dyDescent="0.25">
      <c r="A56" s="24">
        <v>4.0927259999999998E-12</v>
      </c>
      <c r="B56" s="24">
        <v>19.754999999999999</v>
      </c>
      <c r="C56" s="24">
        <v>-3.769856E-10</v>
      </c>
      <c r="D56" s="24">
        <v>19.734000000000002</v>
      </c>
    </row>
    <row r="57" spans="1:4" x14ac:dyDescent="0.25">
      <c r="A57" s="24">
        <v>3.8653519999999998E-12</v>
      </c>
      <c r="B57" s="24">
        <v>20.161999999999999</v>
      </c>
      <c r="C57" s="24">
        <v>-4.711183E-10</v>
      </c>
      <c r="D57" s="24">
        <v>20.140999999999998</v>
      </c>
    </row>
    <row r="58" spans="1:4" x14ac:dyDescent="0.25">
      <c r="A58" s="24">
        <v>1.136868E-12</v>
      </c>
      <c r="B58" s="24">
        <v>20.571000000000002</v>
      </c>
      <c r="C58" s="24">
        <v>-4.3110049999999999E-10</v>
      </c>
      <c r="D58" s="24">
        <v>20.547999999999998</v>
      </c>
    </row>
    <row r="59" spans="1:4" x14ac:dyDescent="0.25">
      <c r="A59" s="24">
        <v>5.456968E-12</v>
      </c>
      <c r="B59" s="24">
        <v>20.977</v>
      </c>
      <c r="C59" s="24">
        <v>-3.913101E-10</v>
      </c>
      <c r="D59" s="24">
        <v>20.954999999999998</v>
      </c>
    </row>
    <row r="60" spans="1:4" x14ac:dyDescent="0.25">
      <c r="A60" s="24">
        <v>2.728484E-12</v>
      </c>
      <c r="B60" s="24">
        <v>21.382999999999999</v>
      </c>
      <c r="C60" s="24">
        <v>-4.0949999999999998E-10</v>
      </c>
      <c r="D60" s="24">
        <v>21.363</v>
      </c>
    </row>
    <row r="61" spans="1:4" x14ac:dyDescent="0.25">
      <c r="A61" s="24">
        <v>4.7748469999999999E-12</v>
      </c>
      <c r="B61" s="24">
        <v>21.79</v>
      </c>
      <c r="C61" s="24">
        <v>-4.0245140000000002E-10</v>
      </c>
      <c r="D61" s="24">
        <v>21.773</v>
      </c>
    </row>
    <row r="62" spans="1:4" x14ac:dyDescent="0.25">
      <c r="A62" s="24">
        <v>2.0463629999999999E-12</v>
      </c>
      <c r="B62" s="24">
        <v>22.196999999999999</v>
      </c>
      <c r="C62" s="24">
        <v>-4.290541E-10</v>
      </c>
      <c r="D62" s="24">
        <v>22.18</v>
      </c>
    </row>
    <row r="63" spans="1:4" x14ac:dyDescent="0.25">
      <c r="A63" s="24">
        <v>2.728484E-12</v>
      </c>
      <c r="B63" s="24">
        <v>22.603000000000002</v>
      </c>
      <c r="C63" s="24">
        <v>-3.915375E-10</v>
      </c>
      <c r="D63" s="24">
        <v>22.587</v>
      </c>
    </row>
    <row r="64" spans="1:4" x14ac:dyDescent="0.25">
      <c r="A64" s="24">
        <v>6.366463E-12</v>
      </c>
      <c r="B64" s="24">
        <v>23.010999999999999</v>
      </c>
      <c r="C64" s="24">
        <v>-4.1541169999999999E-10</v>
      </c>
      <c r="D64" s="24">
        <v>22.995000000000001</v>
      </c>
    </row>
    <row r="65" spans="1:4" x14ac:dyDescent="0.25">
      <c r="A65" s="24">
        <v>5.9117159999999999E-12</v>
      </c>
      <c r="B65" s="24">
        <v>23.417999999999999</v>
      </c>
      <c r="C65" s="24">
        <v>-4.124558E-10</v>
      </c>
      <c r="D65" s="24">
        <v>23.404</v>
      </c>
    </row>
    <row r="66" spans="1:4" x14ac:dyDescent="0.25">
      <c r="A66" s="24">
        <v>2.50111E-12</v>
      </c>
      <c r="B66" s="24">
        <v>23.824000000000002</v>
      </c>
      <c r="C66" s="24">
        <v>-4.6588870000000003E-10</v>
      </c>
      <c r="D66" s="24">
        <v>23.809000000000001</v>
      </c>
    </row>
    <row r="67" spans="1:4" x14ac:dyDescent="0.25">
      <c r="A67" s="24">
        <v>0</v>
      </c>
      <c r="B67" s="24">
        <v>24.231000000000002</v>
      </c>
      <c r="C67" s="24">
        <v>-4.5452E-10</v>
      </c>
      <c r="D67" s="24">
        <v>24.216000000000001</v>
      </c>
    </row>
    <row r="68" spans="1:4" x14ac:dyDescent="0.25">
      <c r="A68" s="24">
        <v>1.364242E-12</v>
      </c>
      <c r="B68" s="24">
        <v>24.635999999999999</v>
      </c>
      <c r="C68" s="24">
        <v>-4.399681E-10</v>
      </c>
      <c r="D68" s="24">
        <v>24.623000000000001</v>
      </c>
    </row>
    <row r="69" spans="1:4" x14ac:dyDescent="0.25">
      <c r="A69" s="24">
        <v>3.8653519999999998E-12</v>
      </c>
      <c r="B69" s="24">
        <v>25.044</v>
      </c>
      <c r="C69" s="24">
        <v>-4.349658E-10</v>
      </c>
      <c r="D69" s="24">
        <v>25.029</v>
      </c>
    </row>
    <row r="70" spans="1:4" x14ac:dyDescent="0.25">
      <c r="A70" s="24">
        <v>5.0022209999999998E-12</v>
      </c>
      <c r="B70" s="24">
        <v>25.451000000000001</v>
      </c>
      <c r="C70" s="24">
        <v>-3.92447E-10</v>
      </c>
      <c r="D70" s="24">
        <v>25.437000000000001</v>
      </c>
    </row>
    <row r="71" spans="1:4" x14ac:dyDescent="0.25">
      <c r="A71" s="24">
        <v>2.2737369999999998E-12</v>
      </c>
      <c r="B71" s="24">
        <v>25.859000000000002</v>
      </c>
      <c r="C71" s="24">
        <v>-4.4974510000000001E-10</v>
      </c>
      <c r="D71" s="24">
        <v>25.846</v>
      </c>
    </row>
    <row r="72" spans="1:4" x14ac:dyDescent="0.25">
      <c r="A72" s="24">
        <v>1.136868E-12</v>
      </c>
      <c r="B72" s="24">
        <v>26.265999999999998</v>
      </c>
      <c r="C72" s="24">
        <v>-3.758487E-10</v>
      </c>
      <c r="D72" s="24">
        <v>26.253</v>
      </c>
    </row>
    <row r="73" spans="1:4" x14ac:dyDescent="0.25">
      <c r="A73" s="24">
        <v>3.8653519999999998E-12</v>
      </c>
      <c r="B73" s="24">
        <v>26.672999999999998</v>
      </c>
      <c r="C73" s="24">
        <v>-4.3519320000000001E-10</v>
      </c>
      <c r="D73" s="24">
        <v>26.66</v>
      </c>
    </row>
    <row r="74" spans="1:4" x14ac:dyDescent="0.25">
      <c r="A74" s="24">
        <v>4.5474739999999997E-12</v>
      </c>
      <c r="B74" s="24">
        <v>27.079000000000001</v>
      </c>
      <c r="C74" s="24">
        <v>-4.0722630000000001E-10</v>
      </c>
      <c r="D74" s="24">
        <v>27.065999999999999</v>
      </c>
    </row>
    <row r="75" spans="1:4" x14ac:dyDescent="0.25">
      <c r="A75" s="24">
        <v>2.9558579999999999E-12</v>
      </c>
      <c r="B75" s="24">
        <v>27.484999999999999</v>
      </c>
      <c r="C75" s="24">
        <v>-4.3564800000000002E-10</v>
      </c>
      <c r="D75" s="24">
        <v>27.472000000000001</v>
      </c>
    </row>
    <row r="76" spans="1:4" x14ac:dyDescent="0.25">
      <c r="A76" s="24">
        <v>3.4106050000000001E-12</v>
      </c>
      <c r="B76" s="24">
        <v>27.891999999999999</v>
      </c>
      <c r="C76" s="24">
        <v>-4.204139E-10</v>
      </c>
      <c r="D76" s="24">
        <v>27.878</v>
      </c>
    </row>
    <row r="77" spans="1:4" x14ac:dyDescent="0.25">
      <c r="A77" s="24">
        <v>1.364242E-12</v>
      </c>
      <c r="B77" s="24">
        <v>28.298999999999999</v>
      </c>
      <c r="C77" s="24">
        <v>-4.1882230000000002E-10</v>
      </c>
      <c r="D77" s="24">
        <v>28.283999999999999</v>
      </c>
    </row>
    <row r="78" spans="1:4" x14ac:dyDescent="0.25">
      <c r="A78" s="24">
        <v>3.4106050000000001E-12</v>
      </c>
      <c r="B78" s="24">
        <v>28.706</v>
      </c>
      <c r="C78" s="24">
        <v>-3.7789500000000002E-10</v>
      </c>
      <c r="D78" s="24">
        <v>28.69</v>
      </c>
    </row>
    <row r="79" spans="1:4" x14ac:dyDescent="0.25">
      <c r="A79" s="24">
        <v>2.9558579999999999E-12</v>
      </c>
      <c r="B79" s="24">
        <v>29.114999999999998</v>
      </c>
      <c r="C79" s="24">
        <v>-4.3382899999999998E-10</v>
      </c>
      <c r="D79" s="24">
        <v>29.096</v>
      </c>
    </row>
    <row r="80" spans="1:4" x14ac:dyDescent="0.25">
      <c r="A80" s="24">
        <v>4.0927259999999998E-12</v>
      </c>
      <c r="B80" s="24">
        <v>29.523</v>
      </c>
      <c r="C80" s="24">
        <v>-4.1086420000000001E-10</v>
      </c>
      <c r="D80" s="24">
        <v>29.501000000000001</v>
      </c>
    </row>
    <row r="81" spans="1:4" x14ac:dyDescent="0.25">
      <c r="A81" s="24">
        <v>2.2737369999999998E-12</v>
      </c>
      <c r="B81" s="24">
        <v>29.93</v>
      </c>
      <c r="C81" s="24">
        <v>-4.3860379999999999E-10</v>
      </c>
      <c r="D81" s="24">
        <v>29.908999999999999</v>
      </c>
    </row>
    <row r="82" spans="1:4" x14ac:dyDescent="0.25">
      <c r="A82" s="24">
        <v>5.2295949999999998E-12</v>
      </c>
      <c r="B82" s="24">
        <v>30.337</v>
      </c>
      <c r="C82" s="24">
        <v>-4.0904520000000002E-10</v>
      </c>
      <c r="D82" s="24">
        <v>30.315000000000001</v>
      </c>
    </row>
    <row r="83" spans="1:4" x14ac:dyDescent="0.25">
      <c r="A83" s="24">
        <v>7.7307050000000002E-12</v>
      </c>
      <c r="B83" s="24">
        <v>30.745000000000001</v>
      </c>
      <c r="C83" s="24">
        <v>-4.3291949999999999E-10</v>
      </c>
      <c r="D83" s="24">
        <v>30.722000000000001</v>
      </c>
    </row>
    <row r="84" spans="1:4" x14ac:dyDescent="0.25">
      <c r="A84" s="24">
        <v>1.136868E-12</v>
      </c>
      <c r="B84" s="24">
        <v>31.152999999999999</v>
      </c>
      <c r="C84" s="24">
        <v>-3.8767210000000001E-10</v>
      </c>
      <c r="D84" s="24">
        <v>31.13</v>
      </c>
    </row>
    <row r="85" spans="1:4" x14ac:dyDescent="0.25">
      <c r="A85" s="24">
        <v>4.7748469999999999E-12</v>
      </c>
      <c r="B85" s="24">
        <v>31.56</v>
      </c>
      <c r="C85" s="24">
        <v>-4.5224619999999999E-10</v>
      </c>
      <c r="D85" s="24">
        <v>31.536000000000001</v>
      </c>
    </row>
    <row r="86" spans="1:4" x14ac:dyDescent="0.25">
      <c r="A86" s="24">
        <v>2.9558579999999999E-12</v>
      </c>
      <c r="B86" s="24">
        <v>31.968</v>
      </c>
      <c r="C86" s="24">
        <v>-3.8994590000000002E-10</v>
      </c>
      <c r="D86" s="24">
        <v>31.943000000000001</v>
      </c>
    </row>
    <row r="87" spans="1:4" x14ac:dyDescent="0.25">
      <c r="A87" s="24">
        <v>2.50111E-12</v>
      </c>
      <c r="B87" s="24">
        <v>32.375999999999998</v>
      </c>
      <c r="C87" s="24">
        <v>-3.9949549999999998E-10</v>
      </c>
      <c r="D87" s="24">
        <v>32.35</v>
      </c>
    </row>
    <row r="88" spans="1:4" x14ac:dyDescent="0.25">
      <c r="A88" s="24">
        <v>6.593837E-12</v>
      </c>
      <c r="B88" s="24">
        <v>32.781999999999996</v>
      </c>
      <c r="C88" s="24">
        <v>-3.9358380000000002E-10</v>
      </c>
      <c r="D88" s="24">
        <v>32.756999999999998</v>
      </c>
    </row>
    <row r="89" spans="1:4" x14ac:dyDescent="0.25">
      <c r="A89" s="24">
        <v>3.8653519999999998E-12</v>
      </c>
      <c r="B89" s="24">
        <v>33.191000000000003</v>
      </c>
      <c r="C89" s="24">
        <v>-4.4292390000000001E-10</v>
      </c>
      <c r="D89" s="24">
        <v>33.164000000000001</v>
      </c>
    </row>
    <row r="90" spans="1:4" x14ac:dyDescent="0.25">
      <c r="A90" s="24">
        <v>2.2737369999999998E-12</v>
      </c>
      <c r="B90" s="24">
        <v>33.598999999999997</v>
      </c>
      <c r="C90" s="24">
        <v>-4.2405189999999998E-10</v>
      </c>
      <c r="D90" s="24">
        <v>33.572000000000003</v>
      </c>
    </row>
    <row r="91" spans="1:4" x14ac:dyDescent="0.25">
      <c r="A91" s="24">
        <v>3.4106050000000001E-12</v>
      </c>
      <c r="B91" s="24">
        <v>34.006999999999998</v>
      </c>
      <c r="C91" s="24">
        <v>-4.245067E-10</v>
      </c>
      <c r="D91" s="24">
        <v>33.976999999999997</v>
      </c>
    </row>
    <row r="92" spans="1:4" x14ac:dyDescent="0.25">
      <c r="A92" s="24">
        <v>6.82121E-13</v>
      </c>
      <c r="B92" s="24">
        <v>34.412999999999997</v>
      </c>
      <c r="C92" s="24">
        <v>-4.1677590000000002E-10</v>
      </c>
      <c r="D92" s="24">
        <v>34.383000000000003</v>
      </c>
    </row>
    <row r="93" spans="1:4" x14ac:dyDescent="0.25">
      <c r="A93" s="24">
        <v>7.9580790000000002E-12</v>
      </c>
      <c r="B93" s="24">
        <v>34.817999999999998</v>
      </c>
      <c r="C93" s="24">
        <v>-4.3087309999999999E-10</v>
      </c>
      <c r="D93" s="24">
        <v>34.790999999999997</v>
      </c>
    </row>
    <row r="94" spans="1:4" x14ac:dyDescent="0.25">
      <c r="A94" s="24">
        <v>4.7748469999999999E-12</v>
      </c>
      <c r="B94" s="24">
        <v>35.225999999999999</v>
      </c>
      <c r="C94" s="24">
        <v>-3.8448889999999999E-10</v>
      </c>
      <c r="D94" s="24">
        <v>35.197000000000003</v>
      </c>
    </row>
    <row r="95" spans="1:4" x14ac:dyDescent="0.25">
      <c r="A95" s="24">
        <v>2.2737369999999998E-12</v>
      </c>
      <c r="B95" s="24">
        <v>35.634999999999998</v>
      </c>
      <c r="C95" s="24">
        <v>-4.1518429999999998E-10</v>
      </c>
      <c r="D95" s="24">
        <v>35.603999999999999</v>
      </c>
    </row>
    <row r="96" spans="1:4" x14ac:dyDescent="0.25">
      <c r="A96" s="24">
        <v>2.9558579999999999E-12</v>
      </c>
      <c r="B96" s="24">
        <v>36.042999999999999</v>
      </c>
      <c r="C96" s="24">
        <v>-4.370122E-10</v>
      </c>
      <c r="D96" s="24">
        <v>36.01</v>
      </c>
    </row>
    <row r="97" spans="1:4" x14ac:dyDescent="0.25">
      <c r="A97" s="24">
        <v>2.2737369999999998E-12</v>
      </c>
      <c r="B97" s="24">
        <v>36.450000000000003</v>
      </c>
      <c r="C97" s="24">
        <v>-4.0517990000000001E-10</v>
      </c>
      <c r="D97" s="24">
        <v>36.415999999999997</v>
      </c>
    </row>
    <row r="98" spans="1:4" x14ac:dyDescent="0.25">
      <c r="A98" s="24">
        <v>5.9117159999999999E-12</v>
      </c>
      <c r="B98" s="24">
        <v>36.854999999999997</v>
      </c>
      <c r="C98" s="24">
        <v>-4.0449780000000002E-10</v>
      </c>
      <c r="D98" s="24">
        <v>36.822000000000003</v>
      </c>
    </row>
    <row r="99" spans="1:4" x14ac:dyDescent="0.25">
      <c r="A99" s="24">
        <v>4.0927259999999998E-12</v>
      </c>
      <c r="B99" s="24">
        <v>37.261000000000003</v>
      </c>
      <c r="C99" s="24">
        <v>-4.5611159999999998E-10</v>
      </c>
      <c r="D99" s="24">
        <v>37.228999999999999</v>
      </c>
    </row>
    <row r="100" spans="1:4" x14ac:dyDescent="0.25">
      <c r="A100" s="24">
        <v>2.2737369999999998E-13</v>
      </c>
      <c r="B100" s="24">
        <v>37.668999999999997</v>
      </c>
      <c r="C100" s="24">
        <v>-4.1632119999999999E-10</v>
      </c>
      <c r="D100" s="24">
        <v>37.637</v>
      </c>
    </row>
    <row r="101" spans="1:4" x14ac:dyDescent="0.25">
      <c r="A101" s="24">
        <v>6.1390890000000001E-12</v>
      </c>
      <c r="B101" s="24">
        <v>38.076000000000001</v>
      </c>
      <c r="C101" s="24">
        <v>-4.126832E-10</v>
      </c>
      <c r="D101" s="24">
        <v>38.043999999999997</v>
      </c>
    </row>
    <row r="102" spans="1:4" x14ac:dyDescent="0.25">
      <c r="A102" s="24">
        <v>2.728484E-12</v>
      </c>
      <c r="B102" s="24">
        <v>38.482999999999997</v>
      </c>
      <c r="C102" s="24">
        <v>-4.281446E-10</v>
      </c>
      <c r="D102" s="24">
        <v>38.450000000000003</v>
      </c>
    </row>
    <row r="103" spans="1:4" x14ac:dyDescent="0.25">
      <c r="A103" s="24">
        <v>5.2295949999999998E-12</v>
      </c>
      <c r="B103" s="24">
        <v>38.887999999999998</v>
      </c>
      <c r="C103" s="24">
        <v>-4.4838089999999998E-10</v>
      </c>
      <c r="D103" s="24">
        <v>38.856999999999999</v>
      </c>
    </row>
    <row r="104" spans="1:4" x14ac:dyDescent="0.25">
      <c r="A104" s="24">
        <v>0</v>
      </c>
      <c r="B104" s="24">
        <v>39.295000000000002</v>
      </c>
      <c r="C104" s="24">
        <v>-4.1768540000000001E-10</v>
      </c>
      <c r="D104" s="24">
        <v>39.264000000000003</v>
      </c>
    </row>
    <row r="105" spans="1:4" x14ac:dyDescent="0.25">
      <c r="A105" s="24">
        <v>6.1390890000000001E-12</v>
      </c>
      <c r="B105" s="24">
        <v>39.701000000000001</v>
      </c>
      <c r="C105" s="24">
        <v>-4.1632119999999999E-10</v>
      </c>
      <c r="D105" s="24">
        <v>39.67</v>
      </c>
    </row>
    <row r="106" spans="1:4" x14ac:dyDescent="0.25">
      <c r="A106" s="24">
        <v>5.456968E-12</v>
      </c>
      <c r="B106" s="24">
        <v>40.109000000000002</v>
      </c>
      <c r="C106" s="24">
        <v>-4.1904970000000002E-10</v>
      </c>
      <c r="D106" s="24">
        <v>40.078000000000003</v>
      </c>
    </row>
    <row r="107" spans="1:4" x14ac:dyDescent="0.25">
      <c r="A107" s="24">
        <v>6.366463E-12</v>
      </c>
      <c r="B107" s="24">
        <v>40.515000000000001</v>
      </c>
      <c r="C107" s="24">
        <v>-3.9858610000000001E-10</v>
      </c>
      <c r="D107" s="24">
        <v>40.485999999999997</v>
      </c>
    </row>
    <row r="108" spans="1:4" x14ac:dyDescent="0.25">
      <c r="A108" s="24">
        <v>6.1390890000000001E-12</v>
      </c>
      <c r="B108" s="24">
        <v>40.923999999999999</v>
      </c>
      <c r="C108" s="24">
        <v>-4.524736E-10</v>
      </c>
      <c r="D108" s="24">
        <v>40.892000000000003</v>
      </c>
    </row>
    <row r="109" spans="1:4" x14ac:dyDescent="0.25">
      <c r="A109" s="24">
        <v>4.0927259999999998E-12</v>
      </c>
      <c r="B109" s="24">
        <v>41.33</v>
      </c>
      <c r="C109" s="24">
        <v>-4.6657080000000002E-10</v>
      </c>
      <c r="D109" s="24">
        <v>41.296999999999997</v>
      </c>
    </row>
    <row r="110" spans="1:4" x14ac:dyDescent="0.25">
      <c r="A110" s="24">
        <v>2.2737369999999998E-12</v>
      </c>
      <c r="B110" s="24">
        <v>41.738</v>
      </c>
      <c r="C110" s="24">
        <v>-3.9403859999999998E-10</v>
      </c>
      <c r="D110" s="24">
        <v>41.704000000000001</v>
      </c>
    </row>
    <row r="111" spans="1:4" x14ac:dyDescent="0.25">
      <c r="A111" s="24">
        <v>2.9558579999999999E-12</v>
      </c>
      <c r="B111" s="24">
        <v>42.143999999999998</v>
      </c>
      <c r="C111" s="24">
        <v>-4.1745809999999999E-10</v>
      </c>
      <c r="D111" s="24">
        <v>42.110999999999997</v>
      </c>
    </row>
    <row r="112" spans="1:4" x14ac:dyDescent="0.25">
      <c r="A112" s="24">
        <v>4.7748469999999999E-12</v>
      </c>
      <c r="B112" s="24">
        <v>42.552</v>
      </c>
      <c r="C112" s="24">
        <v>-3.9790389999999999E-10</v>
      </c>
      <c r="D112" s="24">
        <v>42.518000000000001</v>
      </c>
    </row>
    <row r="113" spans="1:4" x14ac:dyDescent="0.25">
      <c r="A113" s="24">
        <v>5.0022209999999998E-12</v>
      </c>
      <c r="B113" s="24">
        <v>42.959000000000003</v>
      </c>
      <c r="C113" s="24">
        <v>-4.5793060000000003E-10</v>
      </c>
      <c r="D113" s="24">
        <v>42.923999999999999</v>
      </c>
    </row>
    <row r="114" spans="1:4" x14ac:dyDescent="0.25">
      <c r="A114" s="24">
        <v>2.0463629999999999E-12</v>
      </c>
      <c r="B114" s="24">
        <v>43.365000000000002</v>
      </c>
      <c r="C114" s="24">
        <v>-4.5906749999999998E-10</v>
      </c>
      <c r="D114" s="24">
        <v>43.332000000000001</v>
      </c>
    </row>
    <row r="115" spans="1:4" x14ac:dyDescent="0.25">
      <c r="A115" s="24">
        <v>2.0463629999999999E-12</v>
      </c>
      <c r="B115" s="24">
        <v>43.771999999999998</v>
      </c>
      <c r="C115" s="24">
        <v>-4.1882230000000002E-10</v>
      </c>
      <c r="D115" s="24">
        <v>43.738</v>
      </c>
    </row>
    <row r="116" spans="1:4" x14ac:dyDescent="0.25">
      <c r="A116" s="24">
        <v>4.0927259999999998E-12</v>
      </c>
      <c r="B116" s="24">
        <v>44.179000000000002</v>
      </c>
      <c r="C116" s="24">
        <v>-3.9767660000000002E-10</v>
      </c>
      <c r="D116" s="24">
        <v>44.143999999999998</v>
      </c>
    </row>
    <row r="117" spans="1:4" x14ac:dyDescent="0.25">
      <c r="A117" s="24">
        <v>4.0927259999999998E-12</v>
      </c>
      <c r="B117" s="24">
        <v>44.587000000000003</v>
      </c>
      <c r="C117" s="24">
        <v>-4.05862E-10</v>
      </c>
      <c r="D117" s="24">
        <v>44.552999999999997</v>
      </c>
    </row>
    <row r="118" spans="1:4" x14ac:dyDescent="0.25">
      <c r="A118" s="24">
        <v>6.1390890000000001E-12</v>
      </c>
      <c r="B118" s="24">
        <v>44.994</v>
      </c>
      <c r="C118" s="24">
        <v>-4.3633010000000001E-10</v>
      </c>
      <c r="D118" s="24">
        <v>44.963999999999999</v>
      </c>
    </row>
    <row r="119" spans="1:4" x14ac:dyDescent="0.25">
      <c r="A119" s="24">
        <v>2.50111E-12</v>
      </c>
      <c r="B119" s="24">
        <v>45.401000000000003</v>
      </c>
      <c r="C119" s="24">
        <v>-4.1131900000000002E-10</v>
      </c>
      <c r="D119" s="24">
        <v>45.371000000000002</v>
      </c>
    </row>
    <row r="120" spans="1:4" x14ac:dyDescent="0.25">
      <c r="A120" s="24">
        <v>4.0927259999999998E-12</v>
      </c>
      <c r="B120" s="24">
        <v>45.808</v>
      </c>
      <c r="C120" s="24">
        <v>-4.0995470000000002E-10</v>
      </c>
      <c r="D120" s="24">
        <v>45.777000000000001</v>
      </c>
    </row>
    <row r="121" spans="1:4" x14ac:dyDescent="0.25">
      <c r="A121" s="24">
        <v>3.8653519999999998E-12</v>
      </c>
      <c r="B121" s="24">
        <v>46.213999999999999</v>
      </c>
      <c r="C121" s="24">
        <v>-4.0881789999999999E-10</v>
      </c>
      <c r="D121" s="24">
        <v>46.183999999999997</v>
      </c>
    </row>
    <row r="122" spans="1:4" x14ac:dyDescent="0.25">
      <c r="A122" s="24">
        <v>5.0022209999999998E-12</v>
      </c>
      <c r="B122" s="24">
        <v>46.62</v>
      </c>
      <c r="C122" s="24">
        <v>-4.224603E-10</v>
      </c>
      <c r="D122" s="24">
        <v>46.591000000000001</v>
      </c>
    </row>
    <row r="123" spans="1:4" x14ac:dyDescent="0.25">
      <c r="A123" s="24">
        <v>3.8653519999999998E-12</v>
      </c>
      <c r="B123" s="24">
        <v>47.03</v>
      </c>
      <c r="C123" s="24">
        <v>-4.0563459999999999E-10</v>
      </c>
      <c r="D123" s="24">
        <v>46.997999999999998</v>
      </c>
    </row>
    <row r="124" spans="1:4" x14ac:dyDescent="0.25">
      <c r="A124" s="24">
        <v>5.456968E-12</v>
      </c>
      <c r="B124" s="24">
        <v>47.436999999999998</v>
      </c>
      <c r="C124" s="24">
        <v>-3.9631230000000001E-10</v>
      </c>
      <c r="D124" s="24">
        <v>47.405000000000001</v>
      </c>
    </row>
    <row r="125" spans="1:4" x14ac:dyDescent="0.25">
      <c r="A125" s="24">
        <v>4.5474739999999997E-12</v>
      </c>
      <c r="B125" s="24">
        <v>47.845999999999997</v>
      </c>
      <c r="C125" s="24">
        <v>-4.1950440000000001E-10</v>
      </c>
      <c r="D125" s="24">
        <v>47.811999999999998</v>
      </c>
    </row>
    <row r="126" spans="1:4" x14ac:dyDescent="0.25">
      <c r="A126" s="24">
        <v>5.9117159999999999E-12</v>
      </c>
      <c r="B126" s="24">
        <v>48.252000000000002</v>
      </c>
      <c r="C126" s="24">
        <v>-4.1791280000000002E-10</v>
      </c>
      <c r="D126" s="24">
        <v>48.218000000000004</v>
      </c>
    </row>
    <row r="127" spans="1:4" x14ac:dyDescent="0.25">
      <c r="A127" s="24">
        <v>2.728484E-12</v>
      </c>
      <c r="B127" s="24">
        <v>48.658999999999999</v>
      </c>
      <c r="C127" s="24">
        <v>-3.7539389999999999E-10</v>
      </c>
      <c r="D127" s="24">
        <v>48.625</v>
      </c>
    </row>
    <row r="128" spans="1:4" x14ac:dyDescent="0.25">
      <c r="A128" s="24">
        <v>5.456968E-12</v>
      </c>
      <c r="B128" s="24">
        <v>49.067</v>
      </c>
      <c r="C128" s="24">
        <v>-4.3951329999999998E-10</v>
      </c>
      <c r="D128" s="24">
        <v>49.030999999999999</v>
      </c>
    </row>
    <row r="129" spans="1:4" x14ac:dyDescent="0.25">
      <c r="A129" s="24">
        <v>0</v>
      </c>
      <c r="B129" s="24">
        <v>49.472999999999999</v>
      </c>
      <c r="C129" s="24">
        <v>-4.0881789999999999E-10</v>
      </c>
      <c r="D129" s="24">
        <v>49.438000000000002</v>
      </c>
    </row>
    <row r="130" spans="1:4" x14ac:dyDescent="0.25">
      <c r="A130" s="24">
        <v>3.6379789999999996E-12</v>
      </c>
      <c r="B130" s="24">
        <v>49.878</v>
      </c>
      <c r="C130" s="24">
        <v>-3.8971850000000001E-10</v>
      </c>
      <c r="D130" s="24">
        <v>49.843000000000004</v>
      </c>
    </row>
    <row r="131" spans="1:4" x14ac:dyDescent="0.25">
      <c r="A131" s="24">
        <v>-2.2737369999999998E-13</v>
      </c>
      <c r="B131" s="24">
        <v>50.284999999999997</v>
      </c>
      <c r="C131" s="24">
        <v>-3.8880900000000002E-10</v>
      </c>
      <c r="D131" s="24">
        <v>50.250999999999998</v>
      </c>
    </row>
    <row r="132" spans="1:4" x14ac:dyDescent="0.25">
      <c r="A132" s="24">
        <v>7.0485840000000001E-12</v>
      </c>
      <c r="B132" s="24">
        <v>50.691000000000003</v>
      </c>
      <c r="C132" s="24">
        <v>-4.6202329999999999E-10</v>
      </c>
      <c r="D132" s="24">
        <v>50.655999999999999</v>
      </c>
    </row>
    <row r="133" spans="1:4" x14ac:dyDescent="0.25">
      <c r="A133" s="24">
        <v>1.136868E-12</v>
      </c>
      <c r="B133" s="24">
        <v>51.097999999999999</v>
      </c>
      <c r="C133" s="24">
        <v>-4.2564350000000002E-10</v>
      </c>
      <c r="D133" s="24">
        <v>51.063000000000002</v>
      </c>
    </row>
    <row r="134" spans="1:4" x14ac:dyDescent="0.25">
      <c r="A134" s="24">
        <v>2.50111E-12</v>
      </c>
      <c r="B134" s="24">
        <v>51.503999999999998</v>
      </c>
      <c r="C134" s="24">
        <v>-3.8903640000000002E-10</v>
      </c>
      <c r="D134" s="24">
        <v>51.470999999999997</v>
      </c>
    </row>
    <row r="135" spans="1:4" x14ac:dyDescent="0.25">
      <c r="A135" s="24">
        <v>5.9117159999999999E-12</v>
      </c>
      <c r="B135" s="24">
        <v>51.911999999999999</v>
      </c>
      <c r="C135" s="24">
        <v>-4.1700330000000003E-10</v>
      </c>
      <c r="D135" s="24">
        <v>51.877000000000002</v>
      </c>
    </row>
    <row r="136" spans="1:4" x14ac:dyDescent="0.25">
      <c r="A136" s="24">
        <v>1.136868E-12</v>
      </c>
      <c r="B136" s="24">
        <v>52.319000000000003</v>
      </c>
      <c r="C136" s="24">
        <v>-4.1131900000000002E-10</v>
      </c>
      <c r="D136" s="24">
        <v>52.283999999999999</v>
      </c>
    </row>
    <row r="137" spans="1:4" x14ac:dyDescent="0.25">
      <c r="A137" s="24">
        <v>2.9558579999999999E-12</v>
      </c>
      <c r="B137" s="24">
        <v>52.725000000000001</v>
      </c>
      <c r="C137" s="24">
        <v>-4.3087309999999999E-10</v>
      </c>
      <c r="D137" s="24">
        <v>52.691000000000003</v>
      </c>
    </row>
    <row r="138" spans="1:4" x14ac:dyDescent="0.25">
      <c r="A138" s="24">
        <v>2.0463629999999999E-12</v>
      </c>
      <c r="B138" s="24">
        <v>53.133000000000003</v>
      </c>
      <c r="C138" s="24">
        <v>-3.7675819999999999E-10</v>
      </c>
      <c r="D138" s="24">
        <v>53.097999999999999</v>
      </c>
    </row>
    <row r="139" spans="1:4" x14ac:dyDescent="0.25">
      <c r="A139" s="24">
        <v>2.2737369999999998E-12</v>
      </c>
      <c r="B139" s="24">
        <v>53.54</v>
      </c>
      <c r="C139" s="24">
        <v>-3.747118E-10</v>
      </c>
      <c r="D139" s="24">
        <v>53.506</v>
      </c>
    </row>
    <row r="140" spans="1:4" x14ac:dyDescent="0.25">
      <c r="A140" s="24">
        <v>5.456968E-12</v>
      </c>
      <c r="B140" s="24">
        <v>53.95</v>
      </c>
      <c r="C140" s="24">
        <v>-4.1609379999999998E-10</v>
      </c>
      <c r="D140" s="24">
        <v>53.911999999999999</v>
      </c>
    </row>
    <row r="141" spans="1:4" x14ac:dyDescent="0.25">
      <c r="A141" s="24">
        <v>6.1390890000000001E-12</v>
      </c>
      <c r="B141" s="24">
        <v>54.359000000000002</v>
      </c>
      <c r="C141" s="24">
        <v>-4.1950440000000001E-10</v>
      </c>
      <c r="D141" s="24">
        <v>54.319000000000003</v>
      </c>
    </row>
    <row r="142" spans="1:4" x14ac:dyDescent="0.25">
      <c r="A142" s="24">
        <v>4.0927259999999998E-12</v>
      </c>
      <c r="B142" s="24">
        <v>54.765999999999998</v>
      </c>
      <c r="C142" s="24">
        <v>-4.515641E-10</v>
      </c>
      <c r="D142" s="24">
        <v>54.725000000000001</v>
      </c>
    </row>
    <row r="143" spans="1:4" x14ac:dyDescent="0.25">
      <c r="A143" s="24">
        <v>2.0463629999999999E-12</v>
      </c>
      <c r="B143" s="24">
        <v>55.171999999999997</v>
      </c>
      <c r="C143" s="24">
        <v>-4.2223289999999999E-10</v>
      </c>
      <c r="D143" s="24">
        <v>55.133000000000003</v>
      </c>
    </row>
    <row r="144" spans="1:4" x14ac:dyDescent="0.25">
      <c r="A144" s="24">
        <v>9.0949469999999998E-13</v>
      </c>
      <c r="B144" s="24">
        <v>55.58</v>
      </c>
      <c r="C144" s="24">
        <v>-4.0859049999999999E-10</v>
      </c>
      <c r="D144" s="24">
        <v>55.54</v>
      </c>
    </row>
    <row r="145" spans="1:4" x14ac:dyDescent="0.25">
      <c r="A145" s="24">
        <v>2.0463629999999999E-12</v>
      </c>
      <c r="B145" s="24">
        <v>55.985999999999997</v>
      </c>
      <c r="C145" s="24">
        <v>-4.3769429999999999E-10</v>
      </c>
      <c r="D145" s="24">
        <v>55.948</v>
      </c>
    </row>
    <row r="146" spans="1:4" x14ac:dyDescent="0.25">
      <c r="A146" s="24">
        <v>3.8653519999999998E-12</v>
      </c>
      <c r="B146" s="24">
        <v>56.392000000000003</v>
      </c>
      <c r="C146" s="24">
        <v>-4.467893E-10</v>
      </c>
      <c r="D146" s="24">
        <v>56.356000000000002</v>
      </c>
    </row>
    <row r="147" spans="1:4" x14ac:dyDescent="0.25">
      <c r="A147" s="24">
        <v>8.6401999999999995E-12</v>
      </c>
      <c r="B147" s="24">
        <v>56.798999999999999</v>
      </c>
      <c r="C147" s="24">
        <v>-4.0608940000000001E-10</v>
      </c>
      <c r="D147" s="24">
        <v>56.762</v>
      </c>
    </row>
    <row r="148" spans="1:4" x14ac:dyDescent="0.25">
      <c r="A148" s="24">
        <v>5.2295949999999998E-12</v>
      </c>
      <c r="B148" s="24">
        <v>57.206000000000003</v>
      </c>
      <c r="C148" s="24">
        <v>-4.6588870000000003E-10</v>
      </c>
      <c r="D148" s="24">
        <v>57.167999999999999</v>
      </c>
    </row>
    <row r="149" spans="1:4" x14ac:dyDescent="0.25">
      <c r="A149" s="24">
        <v>2.2737369999999998E-12</v>
      </c>
      <c r="B149" s="24">
        <v>57.613999999999997</v>
      </c>
      <c r="C149" s="24">
        <v>-4.4497030000000001E-10</v>
      </c>
      <c r="D149" s="24">
        <v>57.575000000000003</v>
      </c>
    </row>
    <row r="150" spans="1:4" x14ac:dyDescent="0.25">
      <c r="A150" s="24">
        <v>6.1390890000000001E-12</v>
      </c>
      <c r="B150" s="24">
        <v>58.02</v>
      </c>
      <c r="C150" s="24">
        <v>-4.1950440000000001E-10</v>
      </c>
      <c r="D150" s="24">
        <v>57.981999999999999</v>
      </c>
    </row>
    <row r="151" spans="1:4" x14ac:dyDescent="0.25">
      <c r="A151" s="24">
        <v>2.728484E-12</v>
      </c>
      <c r="B151" s="24">
        <v>58.427</v>
      </c>
      <c r="C151" s="24">
        <v>-4.0995470000000002E-10</v>
      </c>
      <c r="D151" s="24">
        <v>58.387999999999998</v>
      </c>
    </row>
    <row r="152" spans="1:4" x14ac:dyDescent="0.25">
      <c r="A152" s="24">
        <v>4.7748469999999999E-12</v>
      </c>
      <c r="B152" s="24">
        <v>58.832999999999998</v>
      </c>
      <c r="C152" s="24">
        <v>-4.8862599999999996E-10</v>
      </c>
      <c r="D152" s="24">
        <v>58.793999999999997</v>
      </c>
    </row>
    <row r="153" spans="1:4" x14ac:dyDescent="0.25">
      <c r="A153" s="24">
        <v>7.0485840000000001E-12</v>
      </c>
      <c r="B153" s="24">
        <v>59.241</v>
      </c>
      <c r="C153" s="24">
        <v>-4.524736E-10</v>
      </c>
      <c r="D153" s="24">
        <v>59.203000000000003</v>
      </c>
    </row>
    <row r="154" spans="1:4" x14ac:dyDescent="0.25">
      <c r="A154" s="24">
        <v>3.6379789999999996E-12</v>
      </c>
      <c r="B154" s="24">
        <v>59.646999999999998</v>
      </c>
      <c r="C154" s="24">
        <v>-4.1882230000000002E-10</v>
      </c>
      <c r="D154" s="24">
        <v>59.606999999999999</v>
      </c>
    </row>
    <row r="155" spans="1:4" x14ac:dyDescent="0.25">
      <c r="A155" s="24">
        <v>3.6379789999999996E-12</v>
      </c>
      <c r="B155" s="24">
        <v>60.052999999999997</v>
      </c>
      <c r="C155" s="24">
        <v>-4.3655750000000002E-10</v>
      </c>
      <c r="D155" s="24">
        <v>60.014000000000003</v>
      </c>
    </row>
    <row r="156" spans="1:4" x14ac:dyDescent="0.25">
      <c r="A156" s="24">
        <v>1.136868E-12</v>
      </c>
      <c r="B156" s="24">
        <v>60.459000000000003</v>
      </c>
      <c r="C156" s="24">
        <v>-3.8767210000000001E-10</v>
      </c>
      <c r="D156" s="24">
        <v>60.420999999999999</v>
      </c>
    </row>
    <row r="157" spans="1:4" x14ac:dyDescent="0.25">
      <c r="A157" s="24">
        <v>8.4128259999999995E-12</v>
      </c>
      <c r="B157" s="24">
        <v>60.866999999999997</v>
      </c>
      <c r="C157" s="24">
        <v>-4.3155519999999998E-10</v>
      </c>
      <c r="D157" s="24">
        <v>60.826000000000001</v>
      </c>
    </row>
    <row r="158" spans="1:4" x14ac:dyDescent="0.25">
      <c r="A158" s="24">
        <v>2.2737369999999998E-12</v>
      </c>
      <c r="B158" s="24">
        <v>61.271999999999998</v>
      </c>
      <c r="C158" s="24">
        <v>-4.4315130000000002E-10</v>
      </c>
      <c r="D158" s="24">
        <v>61.231000000000002</v>
      </c>
    </row>
    <row r="159" spans="1:4" x14ac:dyDescent="0.25">
      <c r="A159" s="24">
        <v>0</v>
      </c>
      <c r="B159" s="24">
        <v>61.680999999999997</v>
      </c>
      <c r="C159" s="24">
        <v>-4.0859049999999999E-10</v>
      </c>
      <c r="D159" s="24">
        <v>61.639000000000003</v>
      </c>
    </row>
    <row r="160" spans="1:4" x14ac:dyDescent="0.25">
      <c r="A160" s="24">
        <v>2.9558579999999999E-12</v>
      </c>
      <c r="B160" s="24">
        <v>62.085000000000001</v>
      </c>
      <c r="C160" s="24">
        <v>-3.915375E-10</v>
      </c>
      <c r="D160" s="24">
        <v>62.045999999999999</v>
      </c>
    </row>
    <row r="161" spans="1:4" x14ac:dyDescent="0.25">
      <c r="A161" s="24">
        <v>4.0927259999999998E-12</v>
      </c>
      <c r="B161" s="24">
        <v>62.491</v>
      </c>
      <c r="C161" s="24">
        <v>-4.1632119999999999E-10</v>
      </c>
      <c r="D161" s="24">
        <v>62.454999999999998</v>
      </c>
    </row>
    <row r="162" spans="1:4" x14ac:dyDescent="0.25">
      <c r="A162" s="24">
        <v>2.728484E-12</v>
      </c>
      <c r="B162" s="24">
        <v>62.899000000000001</v>
      </c>
      <c r="C162" s="24">
        <v>-4.0199669999999999E-10</v>
      </c>
      <c r="D162" s="24">
        <v>62.862000000000002</v>
      </c>
    </row>
    <row r="163" spans="1:4" x14ac:dyDescent="0.25">
      <c r="A163" s="24">
        <v>3.6379789999999996E-12</v>
      </c>
      <c r="B163" s="24">
        <v>63.305999999999997</v>
      </c>
      <c r="C163" s="24">
        <v>-4.0290619999999999E-10</v>
      </c>
      <c r="D163" s="24">
        <v>63.268000000000001</v>
      </c>
    </row>
    <row r="164" spans="1:4" x14ac:dyDescent="0.25">
      <c r="A164" s="24">
        <v>3.6379789999999996E-12</v>
      </c>
      <c r="B164" s="24">
        <v>63.715000000000003</v>
      </c>
      <c r="C164" s="24">
        <v>-4.456524E-10</v>
      </c>
      <c r="D164" s="24">
        <v>63.676000000000002</v>
      </c>
    </row>
    <row r="165" spans="1:4" x14ac:dyDescent="0.25">
      <c r="A165" s="24">
        <v>-1.136868E-12</v>
      </c>
      <c r="B165" s="24">
        <v>64.123000000000005</v>
      </c>
      <c r="C165" s="24">
        <v>-4.1882230000000002E-10</v>
      </c>
      <c r="D165" s="24">
        <v>64.082999999999998</v>
      </c>
    </row>
    <row r="166" spans="1:4" x14ac:dyDescent="0.25">
      <c r="A166" s="24">
        <v>4.5474739999999997E-12</v>
      </c>
      <c r="B166" s="24">
        <v>64.53</v>
      </c>
      <c r="C166" s="24">
        <v>-4.1791280000000002E-10</v>
      </c>
      <c r="D166" s="24">
        <v>64.489999999999995</v>
      </c>
    </row>
    <row r="167" spans="1:4" x14ac:dyDescent="0.25">
      <c r="A167" s="24">
        <v>3.8653519999999998E-12</v>
      </c>
      <c r="B167" s="24">
        <v>64.938000000000002</v>
      </c>
      <c r="C167" s="24">
        <v>-4.3860379999999999E-10</v>
      </c>
      <c r="D167" s="24">
        <v>64.897000000000006</v>
      </c>
    </row>
    <row r="168" spans="1:4" x14ac:dyDescent="0.25">
      <c r="A168" s="24">
        <v>2.0463629999999999E-12</v>
      </c>
      <c r="B168" s="24">
        <v>65.344999999999999</v>
      </c>
      <c r="C168" s="24">
        <v>-4.7248249999999998E-10</v>
      </c>
      <c r="D168" s="24">
        <v>65.305999999999997</v>
      </c>
    </row>
    <row r="169" spans="1:4" x14ac:dyDescent="0.25">
      <c r="A169" s="24">
        <v>2.9558579999999999E-12</v>
      </c>
      <c r="B169" s="24">
        <v>65.751999999999995</v>
      </c>
      <c r="C169" s="24">
        <v>-4.2223289999999999E-10</v>
      </c>
      <c r="D169" s="24">
        <v>65.712000000000003</v>
      </c>
    </row>
    <row r="170" spans="1:4" x14ac:dyDescent="0.25">
      <c r="A170" s="24">
        <v>3.6379789999999996E-12</v>
      </c>
      <c r="B170" s="24">
        <v>66.158000000000001</v>
      </c>
      <c r="C170" s="24">
        <v>-4.2291499999999998E-10</v>
      </c>
      <c r="D170" s="24">
        <v>66.12</v>
      </c>
    </row>
    <row r="171" spans="1:4" x14ac:dyDescent="0.25">
      <c r="A171" s="24">
        <v>2.2737369999999998E-12</v>
      </c>
      <c r="B171" s="24">
        <v>66.566000000000003</v>
      </c>
      <c r="C171" s="24">
        <v>-4.370122E-10</v>
      </c>
      <c r="D171" s="24">
        <v>66.528000000000006</v>
      </c>
    </row>
    <row r="172" spans="1:4" x14ac:dyDescent="0.25">
      <c r="A172" s="24">
        <v>2.50111E-12</v>
      </c>
      <c r="B172" s="24">
        <v>66.971999999999994</v>
      </c>
      <c r="C172" s="24">
        <v>-4.1018210000000002E-10</v>
      </c>
      <c r="D172" s="24">
        <v>66.935000000000002</v>
      </c>
    </row>
    <row r="173" spans="1:4" x14ac:dyDescent="0.25">
      <c r="A173" s="24">
        <v>4.5474739999999997E-12</v>
      </c>
      <c r="B173" s="24">
        <v>67.378</v>
      </c>
      <c r="C173" s="24">
        <v>-4.2541610000000001E-10</v>
      </c>
      <c r="D173" s="24">
        <v>67.340999999999994</v>
      </c>
    </row>
    <row r="174" spans="1:4" x14ac:dyDescent="0.25">
      <c r="A174" s="24">
        <v>5.456968E-12</v>
      </c>
      <c r="B174" s="24">
        <v>67.784000000000006</v>
      </c>
      <c r="C174" s="24">
        <v>-4.2496139999999998E-10</v>
      </c>
      <c r="D174" s="24">
        <v>67.748000000000005</v>
      </c>
    </row>
    <row r="175" spans="1:4" x14ac:dyDescent="0.25">
      <c r="A175" s="24">
        <v>9.0949469999999998E-13</v>
      </c>
      <c r="B175" s="24">
        <v>68.191000000000003</v>
      </c>
      <c r="C175" s="24">
        <v>-4.3087309999999999E-10</v>
      </c>
      <c r="D175" s="24">
        <v>68.156000000000006</v>
      </c>
    </row>
    <row r="176" spans="1:4" x14ac:dyDescent="0.25">
      <c r="A176" s="24">
        <v>1.364242E-12</v>
      </c>
      <c r="B176" s="24">
        <v>68.597999999999999</v>
      </c>
      <c r="C176" s="24">
        <v>-4.3633010000000001E-10</v>
      </c>
      <c r="D176" s="24">
        <v>68.563999999999993</v>
      </c>
    </row>
    <row r="177" spans="1:4" x14ac:dyDescent="0.25">
      <c r="A177" s="24">
        <v>2.2737369999999998E-12</v>
      </c>
      <c r="B177" s="24">
        <v>69.004999999999995</v>
      </c>
      <c r="C177" s="24">
        <v>-4.4133230000000002E-10</v>
      </c>
      <c r="D177" s="24">
        <v>68.971000000000004</v>
      </c>
    </row>
    <row r="178" spans="1:4" x14ac:dyDescent="0.25">
      <c r="A178" s="24">
        <v>5.456968E-12</v>
      </c>
      <c r="B178" s="24">
        <v>69.411000000000001</v>
      </c>
      <c r="C178" s="24">
        <v>-4.1313800000000002E-10</v>
      </c>
      <c r="D178" s="24">
        <v>69.378</v>
      </c>
    </row>
    <row r="179" spans="1:4" x14ac:dyDescent="0.25">
      <c r="A179" s="24">
        <v>4.7748469999999999E-12</v>
      </c>
      <c r="B179" s="24">
        <v>69.816999999999993</v>
      </c>
      <c r="C179" s="24">
        <v>-4.602043E-10</v>
      </c>
      <c r="D179" s="24">
        <v>69.784000000000006</v>
      </c>
    </row>
    <row r="180" spans="1:4" x14ac:dyDescent="0.25">
      <c r="A180" s="24">
        <v>3.8653519999999998E-12</v>
      </c>
      <c r="B180" s="24">
        <v>70.224000000000004</v>
      </c>
      <c r="C180" s="24">
        <v>-4.3246470000000002E-10</v>
      </c>
      <c r="D180" s="24">
        <v>70.19</v>
      </c>
    </row>
    <row r="181" spans="1:4" x14ac:dyDescent="0.25">
      <c r="A181" s="24">
        <v>3.6379789999999996E-12</v>
      </c>
      <c r="B181" s="24">
        <v>70.631</v>
      </c>
      <c r="C181" s="24">
        <v>-4.0517990000000001E-10</v>
      </c>
      <c r="D181" s="24">
        <v>70.596999999999994</v>
      </c>
    </row>
    <row r="182" spans="1:4" x14ac:dyDescent="0.25">
      <c r="A182" s="24">
        <v>1.591616E-12</v>
      </c>
      <c r="B182" s="24">
        <v>71.037999999999997</v>
      </c>
      <c r="C182" s="24">
        <v>-3.5174710000000001E-10</v>
      </c>
      <c r="D182" s="24">
        <v>71.003</v>
      </c>
    </row>
    <row r="183" spans="1:4" x14ac:dyDescent="0.25">
      <c r="A183" s="24">
        <v>3.6379789999999996E-12</v>
      </c>
      <c r="B183" s="24">
        <v>71.444000000000003</v>
      </c>
      <c r="C183" s="24">
        <v>-4.215508E-10</v>
      </c>
      <c r="D183" s="24">
        <v>71.41</v>
      </c>
    </row>
    <row r="184" spans="1:4" x14ac:dyDescent="0.25">
      <c r="A184" s="24">
        <v>2.9558579999999999E-12</v>
      </c>
      <c r="B184" s="24">
        <v>71.850999999999999</v>
      </c>
      <c r="C184" s="24">
        <v>-4.7975850000000004E-10</v>
      </c>
      <c r="D184" s="24">
        <v>71.816999999999993</v>
      </c>
    </row>
    <row r="185" spans="1:4" x14ac:dyDescent="0.25">
      <c r="A185" s="24">
        <v>9.0949469999999998E-13</v>
      </c>
      <c r="B185" s="24">
        <v>72.257000000000005</v>
      </c>
      <c r="C185" s="24">
        <v>-3.9563020000000002E-10</v>
      </c>
      <c r="D185" s="24">
        <v>72.221999999999994</v>
      </c>
    </row>
    <row r="186" spans="1:4" x14ac:dyDescent="0.25">
      <c r="A186" s="24">
        <v>4.5474739999999997E-12</v>
      </c>
      <c r="B186" s="24">
        <v>72.665000000000006</v>
      </c>
      <c r="C186" s="24">
        <v>-3.9540280000000001E-10</v>
      </c>
      <c r="D186" s="24">
        <v>72.628</v>
      </c>
    </row>
    <row r="187" spans="1:4" x14ac:dyDescent="0.25">
      <c r="A187" s="24">
        <v>3.8653519999999998E-12</v>
      </c>
      <c r="B187" s="24">
        <v>73.070999999999998</v>
      </c>
      <c r="C187" s="24">
        <v>-3.9540280000000001E-10</v>
      </c>
      <c r="D187" s="24">
        <v>73.034000000000006</v>
      </c>
    </row>
    <row r="188" spans="1:4" x14ac:dyDescent="0.25">
      <c r="A188" s="24">
        <v>-4.5474739999999997E-13</v>
      </c>
      <c r="B188" s="24">
        <v>73.477999999999994</v>
      </c>
      <c r="C188" s="24">
        <v>-4.3110049999999999E-10</v>
      </c>
      <c r="D188" s="24">
        <v>73.441000000000003</v>
      </c>
    </row>
    <row r="189" spans="1:4" x14ac:dyDescent="0.25">
      <c r="A189" s="24">
        <v>3.8653519999999998E-12</v>
      </c>
      <c r="B189" s="24">
        <v>73.885000000000005</v>
      </c>
      <c r="C189" s="24">
        <v>-4.0904520000000002E-10</v>
      </c>
      <c r="D189" s="24">
        <v>73.847999999999999</v>
      </c>
    </row>
    <row r="190" spans="1:4" x14ac:dyDescent="0.25">
      <c r="A190" s="24">
        <v>4.7748469999999999E-12</v>
      </c>
      <c r="B190" s="24">
        <v>74.293000000000006</v>
      </c>
      <c r="C190" s="24">
        <v>-4.5201890000000002E-10</v>
      </c>
      <c r="D190" s="24">
        <v>74.254000000000005</v>
      </c>
    </row>
    <row r="191" spans="1:4" x14ac:dyDescent="0.25">
      <c r="A191" s="24">
        <v>3.6379789999999996E-12</v>
      </c>
      <c r="B191" s="24">
        <v>74.7</v>
      </c>
      <c r="C191" s="24">
        <v>-4.1745809999999999E-10</v>
      </c>
      <c r="D191" s="24">
        <v>74.661000000000001</v>
      </c>
    </row>
    <row r="192" spans="1:4" x14ac:dyDescent="0.25">
      <c r="A192" s="24">
        <v>2.2737369999999998E-12</v>
      </c>
      <c r="B192" s="24">
        <v>75.106999999999999</v>
      </c>
      <c r="C192" s="24">
        <v>-4.2473400000000002E-10</v>
      </c>
      <c r="D192" s="24">
        <v>75.067999999999998</v>
      </c>
    </row>
    <row r="193" spans="1:4" x14ac:dyDescent="0.25">
      <c r="A193" s="24">
        <v>6.366463E-12</v>
      </c>
      <c r="B193" s="24">
        <v>75.513999999999996</v>
      </c>
      <c r="C193" s="24">
        <v>-4.3428370000000001E-10</v>
      </c>
      <c r="D193" s="24">
        <v>75.474999999999994</v>
      </c>
    </row>
    <row r="194" spans="1:4" x14ac:dyDescent="0.25">
      <c r="A194" s="24">
        <v>5.0022209999999998E-12</v>
      </c>
      <c r="B194" s="24">
        <v>75.921000000000006</v>
      </c>
      <c r="C194" s="24">
        <v>-4.1040949999999998E-10</v>
      </c>
      <c r="D194" s="24">
        <v>75.881</v>
      </c>
    </row>
    <row r="195" spans="1:4" x14ac:dyDescent="0.25">
      <c r="A195" s="24">
        <v>2.2737369999999998E-13</v>
      </c>
      <c r="B195" s="24">
        <v>76.326999999999998</v>
      </c>
      <c r="C195" s="24">
        <v>-4.0563459999999999E-10</v>
      </c>
      <c r="D195" s="24">
        <v>76.289000000000001</v>
      </c>
    </row>
    <row r="196" spans="1:4" x14ac:dyDescent="0.25">
      <c r="A196" s="24">
        <v>2.50111E-12</v>
      </c>
      <c r="B196" s="24">
        <v>76.733999999999995</v>
      </c>
      <c r="C196" s="24">
        <v>-4.038156E-10</v>
      </c>
      <c r="D196" s="24">
        <v>76.697000000000003</v>
      </c>
    </row>
    <row r="197" spans="1:4" x14ac:dyDescent="0.25">
      <c r="A197" s="24">
        <v>1.136868E-12</v>
      </c>
      <c r="B197" s="24">
        <v>77.141999999999996</v>
      </c>
      <c r="C197" s="24">
        <v>-4.2086870000000002E-10</v>
      </c>
      <c r="D197" s="24">
        <v>77.103999999999999</v>
      </c>
    </row>
    <row r="198" spans="1:4" x14ac:dyDescent="0.25">
      <c r="A198" s="24">
        <v>4.0927259999999998E-12</v>
      </c>
      <c r="B198" s="24">
        <v>77.55</v>
      </c>
      <c r="C198" s="24">
        <v>-4.0199669999999999E-10</v>
      </c>
      <c r="D198" s="24">
        <v>77.510000000000005</v>
      </c>
    </row>
    <row r="199" spans="1:4" x14ac:dyDescent="0.25">
      <c r="A199" s="24">
        <v>0</v>
      </c>
      <c r="B199" s="24">
        <v>77.956000000000003</v>
      </c>
      <c r="C199" s="24">
        <v>-4.1404750000000001E-10</v>
      </c>
      <c r="D199" s="24">
        <v>77.915999999999997</v>
      </c>
    </row>
    <row r="200" spans="1:4" x14ac:dyDescent="0.25">
      <c r="A200" s="24">
        <v>2.0463629999999999E-12</v>
      </c>
      <c r="B200" s="24">
        <v>78.361999999999995</v>
      </c>
      <c r="C200" s="24">
        <v>-4.224603E-10</v>
      </c>
      <c r="D200" s="24">
        <v>78.323999999999998</v>
      </c>
    </row>
    <row r="201" spans="1:4" x14ac:dyDescent="0.25">
      <c r="A201" s="24">
        <v>3.6379789999999996E-12</v>
      </c>
      <c r="B201" s="24">
        <v>78.77</v>
      </c>
      <c r="C201" s="24">
        <v>-3.6266099999999997E-10</v>
      </c>
      <c r="D201" s="24">
        <v>78.73</v>
      </c>
    </row>
    <row r="202" spans="1:4" x14ac:dyDescent="0.25">
      <c r="A202" s="24">
        <v>1.364242E-12</v>
      </c>
      <c r="B202" s="24">
        <v>79.177999999999997</v>
      </c>
      <c r="C202" s="24">
        <v>-4.156391E-10</v>
      </c>
      <c r="D202" s="24">
        <v>79.135000000000005</v>
      </c>
    </row>
    <row r="203" spans="1:4" x14ac:dyDescent="0.25">
      <c r="A203" s="24">
        <v>5.0022209999999998E-12</v>
      </c>
      <c r="B203" s="24">
        <v>79.584999999999994</v>
      </c>
      <c r="C203" s="24">
        <v>-4.4860829999999999E-10</v>
      </c>
      <c r="D203" s="24">
        <v>79.543000000000006</v>
      </c>
    </row>
    <row r="204" spans="1:4" x14ac:dyDescent="0.25">
      <c r="A204" s="24">
        <v>4.0927259999999998E-12</v>
      </c>
      <c r="B204" s="24">
        <v>79.992000000000004</v>
      </c>
      <c r="C204" s="24">
        <v>-4.4542499999999999E-10</v>
      </c>
      <c r="D204" s="24">
        <v>79.951999999999998</v>
      </c>
    </row>
    <row r="205" spans="1:4" x14ac:dyDescent="0.25">
      <c r="A205" s="24">
        <v>5.0022209999999998E-12</v>
      </c>
      <c r="B205" s="24">
        <v>80.399000000000001</v>
      </c>
      <c r="C205" s="24">
        <v>-4.204139E-10</v>
      </c>
      <c r="D205" s="24">
        <v>80.356999999999999</v>
      </c>
    </row>
    <row r="206" spans="1:4" x14ac:dyDescent="0.25">
      <c r="A206" s="24">
        <v>5.0022209999999998E-12</v>
      </c>
      <c r="B206" s="24">
        <v>80.805999999999997</v>
      </c>
      <c r="C206" s="24">
        <v>-4.0768099999999999E-10</v>
      </c>
      <c r="D206" s="24">
        <v>80.765000000000001</v>
      </c>
    </row>
    <row r="207" spans="1:4" x14ac:dyDescent="0.25">
      <c r="A207" s="24">
        <v>1.136868E-12</v>
      </c>
      <c r="B207" s="24">
        <v>81.212999999999994</v>
      </c>
      <c r="C207" s="24">
        <v>-4.2587089999999998E-10</v>
      </c>
      <c r="D207" s="24">
        <v>81.174000000000007</v>
      </c>
    </row>
    <row r="208" spans="1:4" x14ac:dyDescent="0.25">
      <c r="A208" s="24">
        <v>6.593837E-12</v>
      </c>
      <c r="B208" s="24">
        <v>81.62</v>
      </c>
      <c r="C208" s="24">
        <v>-4.4497030000000001E-10</v>
      </c>
      <c r="D208" s="24">
        <v>81.581999999999994</v>
      </c>
    </row>
    <row r="209" spans="1:4" x14ac:dyDescent="0.25">
      <c r="A209" s="24">
        <v>1.591616E-12</v>
      </c>
      <c r="B209" s="24">
        <v>82.027000000000001</v>
      </c>
      <c r="C209" s="24">
        <v>-3.9062800000000001E-10</v>
      </c>
      <c r="D209" s="24">
        <v>81.989000000000004</v>
      </c>
    </row>
    <row r="210" spans="1:4" x14ac:dyDescent="0.25">
      <c r="A210" s="24">
        <v>-1.136868E-12</v>
      </c>
      <c r="B210" s="24">
        <v>82.435000000000002</v>
      </c>
      <c r="C210" s="24">
        <v>-4.5497469999999998E-10</v>
      </c>
      <c r="D210" s="24">
        <v>82.397999999999996</v>
      </c>
    </row>
    <row r="211" spans="1:4" x14ac:dyDescent="0.25">
      <c r="A211" s="24">
        <v>3.8653519999999998E-12</v>
      </c>
      <c r="B211" s="24">
        <v>82.840999999999994</v>
      </c>
      <c r="C211" s="24">
        <v>-4.156391E-10</v>
      </c>
      <c r="D211" s="24">
        <v>82.81</v>
      </c>
    </row>
    <row r="212" spans="1:4" x14ac:dyDescent="0.25">
      <c r="A212" s="24">
        <v>4.0927259999999998E-12</v>
      </c>
      <c r="B212" s="24">
        <v>83.248000000000005</v>
      </c>
      <c r="C212" s="24">
        <v>-4.3519320000000001E-10</v>
      </c>
      <c r="D212" s="24">
        <v>83.218999999999994</v>
      </c>
    </row>
    <row r="213" spans="1:4" x14ac:dyDescent="0.25">
      <c r="A213" s="24">
        <v>7.5033310000000003E-12</v>
      </c>
      <c r="B213" s="24">
        <v>83.653999999999996</v>
      </c>
      <c r="C213" s="24">
        <v>-4.2587089999999998E-10</v>
      </c>
      <c r="D213" s="24">
        <v>83.628</v>
      </c>
    </row>
    <row r="214" spans="1:4" x14ac:dyDescent="0.25">
      <c r="A214" s="24">
        <v>-9.0949469999999998E-13</v>
      </c>
      <c r="B214" s="24">
        <v>84.06</v>
      </c>
      <c r="C214" s="24">
        <v>-4.2177820000000001E-10</v>
      </c>
      <c r="D214" s="24">
        <v>84.034000000000006</v>
      </c>
    </row>
    <row r="215" spans="1:4" x14ac:dyDescent="0.25">
      <c r="A215" s="24">
        <v>2.728484E-12</v>
      </c>
      <c r="B215" s="24">
        <v>84.466999999999999</v>
      </c>
      <c r="C215" s="24">
        <v>-3.9426599999999999E-10</v>
      </c>
      <c r="D215" s="24">
        <v>84.444000000000003</v>
      </c>
    </row>
    <row r="216" spans="1:4" x14ac:dyDescent="0.25">
      <c r="A216" s="24">
        <v>2.0463629999999999E-12</v>
      </c>
      <c r="B216" s="24">
        <v>84.876000000000005</v>
      </c>
      <c r="C216" s="24">
        <v>-4.1131900000000002E-10</v>
      </c>
      <c r="D216" s="24">
        <v>84.850999999999999</v>
      </c>
    </row>
    <row r="217" spans="1:4" x14ac:dyDescent="0.25">
      <c r="A217" s="24">
        <v>2.0463629999999999E-12</v>
      </c>
      <c r="B217" s="24">
        <v>85.281999999999996</v>
      </c>
      <c r="C217" s="24">
        <v>-4.2973619999999998E-10</v>
      </c>
      <c r="D217" s="24">
        <v>85.260999999999996</v>
      </c>
    </row>
    <row r="218" spans="1:4" x14ac:dyDescent="0.25">
      <c r="A218" s="24">
        <v>3.6379789999999996E-12</v>
      </c>
      <c r="B218" s="24">
        <v>85.688999999999993</v>
      </c>
      <c r="C218" s="24">
        <v>-4.1404750000000001E-10</v>
      </c>
      <c r="D218" s="24">
        <v>85.668000000000006</v>
      </c>
    </row>
    <row r="219" spans="1:4" x14ac:dyDescent="0.25">
      <c r="A219" s="24">
        <v>4.7748469999999999E-12</v>
      </c>
      <c r="B219" s="24">
        <v>86.096999999999994</v>
      </c>
      <c r="C219" s="24">
        <v>-4.290541E-10</v>
      </c>
      <c r="D219" s="24">
        <v>86.073999999999998</v>
      </c>
    </row>
    <row r="220" spans="1:4" x14ac:dyDescent="0.25">
      <c r="A220" s="24">
        <v>1.591616E-12</v>
      </c>
      <c r="B220" s="24">
        <v>86.504999999999995</v>
      </c>
      <c r="C220" s="24">
        <v>-4.0108719999999999E-10</v>
      </c>
      <c r="D220" s="24">
        <v>86.480999999999995</v>
      </c>
    </row>
    <row r="221" spans="1:4" x14ac:dyDescent="0.25">
      <c r="A221" s="24">
        <v>7.5033310000000003E-12</v>
      </c>
      <c r="B221" s="24">
        <v>86.912999999999997</v>
      </c>
      <c r="C221" s="24">
        <v>-4.138201E-10</v>
      </c>
      <c r="D221" s="24">
        <v>86.887</v>
      </c>
    </row>
    <row r="222" spans="1:4" x14ac:dyDescent="0.25">
      <c r="A222" s="24">
        <v>1.591616E-12</v>
      </c>
      <c r="B222" s="24">
        <v>87.322000000000003</v>
      </c>
      <c r="C222" s="24">
        <v>-4.3860379999999999E-10</v>
      </c>
      <c r="D222" s="24">
        <v>87.293000000000006</v>
      </c>
    </row>
    <row r="223" spans="1:4" x14ac:dyDescent="0.25">
      <c r="A223" s="24">
        <v>2.0463629999999999E-12</v>
      </c>
      <c r="B223" s="24">
        <v>87.727999999999994</v>
      </c>
      <c r="C223" s="24">
        <v>-4.0768099999999999E-10</v>
      </c>
      <c r="D223" s="24">
        <v>87.700999999999993</v>
      </c>
    </row>
    <row r="224" spans="1:4" x14ac:dyDescent="0.25">
      <c r="A224" s="24">
        <v>4.5474739999999997E-12</v>
      </c>
      <c r="B224" s="24">
        <v>88.134</v>
      </c>
      <c r="C224" s="24">
        <v>-4.4656189999999999E-10</v>
      </c>
      <c r="D224" s="24">
        <v>88.108000000000004</v>
      </c>
    </row>
    <row r="225" spans="1:4" x14ac:dyDescent="0.25">
      <c r="A225" s="24">
        <v>2.2737369999999998E-13</v>
      </c>
      <c r="B225" s="24">
        <v>88.543999999999997</v>
      </c>
      <c r="C225" s="24">
        <v>-4.2541610000000001E-10</v>
      </c>
      <c r="D225" s="24">
        <v>88.515000000000001</v>
      </c>
    </row>
    <row r="226" spans="1:4" x14ac:dyDescent="0.25">
      <c r="A226" s="24">
        <v>1.136868E-12</v>
      </c>
      <c r="B226" s="24">
        <v>88.95</v>
      </c>
      <c r="C226" s="24">
        <v>-4.0449780000000002E-10</v>
      </c>
      <c r="D226" s="24">
        <v>88.923000000000002</v>
      </c>
    </row>
    <row r="227" spans="1:4" x14ac:dyDescent="0.25">
      <c r="A227" s="24">
        <v>5.9117159999999999E-12</v>
      </c>
      <c r="B227" s="24">
        <v>89.356999999999999</v>
      </c>
      <c r="C227" s="24">
        <v>-3.9563020000000002E-10</v>
      </c>
      <c r="D227" s="24">
        <v>89.33</v>
      </c>
    </row>
    <row r="228" spans="1:4" x14ac:dyDescent="0.25">
      <c r="A228" s="24">
        <v>6.366463E-12</v>
      </c>
      <c r="B228" s="24">
        <v>89.762</v>
      </c>
      <c r="C228" s="24">
        <v>-3.904006E-10</v>
      </c>
      <c r="D228" s="24">
        <v>89.736000000000004</v>
      </c>
    </row>
    <row r="229" spans="1:4" x14ac:dyDescent="0.25">
      <c r="A229" s="24">
        <v>9.0949469999999998E-13</v>
      </c>
      <c r="B229" s="24">
        <v>90.168999999999997</v>
      </c>
      <c r="C229" s="24">
        <v>-4.2086870000000002E-10</v>
      </c>
      <c r="D229" s="24">
        <v>90.144999999999996</v>
      </c>
    </row>
    <row r="230" spans="1:4" x14ac:dyDescent="0.25">
      <c r="A230" s="24">
        <v>0</v>
      </c>
      <c r="B230" s="24">
        <v>90.575000000000003</v>
      </c>
      <c r="C230" s="24">
        <v>-3.6880009999999999E-10</v>
      </c>
      <c r="D230" s="24">
        <v>90.552000000000007</v>
      </c>
    </row>
    <row r="231" spans="1:4" x14ac:dyDescent="0.25">
      <c r="A231" s="24">
        <v>4.5474739999999997E-12</v>
      </c>
      <c r="B231" s="24">
        <v>90.980999999999995</v>
      </c>
      <c r="C231" s="24">
        <v>-3.990408E-10</v>
      </c>
      <c r="D231" s="24">
        <v>90.957999999999998</v>
      </c>
    </row>
    <row r="232" spans="1:4" x14ac:dyDescent="0.25">
      <c r="A232" s="24">
        <v>2.0463629999999999E-12</v>
      </c>
      <c r="B232" s="24">
        <v>91.388000000000005</v>
      </c>
      <c r="C232" s="24">
        <v>-4.6611600000000001E-10</v>
      </c>
      <c r="D232" s="24">
        <v>91.364999999999995</v>
      </c>
    </row>
    <row r="233" spans="1:4" x14ac:dyDescent="0.25">
      <c r="A233" s="24">
        <v>6.1390890000000001E-12</v>
      </c>
      <c r="B233" s="24">
        <v>91.793999999999997</v>
      </c>
      <c r="C233" s="24">
        <v>-4.2564350000000002E-10</v>
      </c>
      <c r="D233" s="24">
        <v>91.774000000000001</v>
      </c>
    </row>
    <row r="234" spans="1:4" x14ac:dyDescent="0.25">
      <c r="A234" s="24">
        <v>4.0927259999999998E-12</v>
      </c>
      <c r="B234" s="24">
        <v>92.201999999999998</v>
      </c>
      <c r="C234" s="24">
        <v>-4.1768540000000001E-10</v>
      </c>
      <c r="D234" s="24">
        <v>92.180999999999997</v>
      </c>
    </row>
    <row r="235" spans="1:4" x14ac:dyDescent="0.25">
      <c r="A235" s="24">
        <v>2.728484E-12</v>
      </c>
      <c r="B235" s="24">
        <v>92.608999999999995</v>
      </c>
      <c r="C235" s="24">
        <v>-4.2632560000000001E-10</v>
      </c>
      <c r="D235" s="24">
        <v>92.587000000000003</v>
      </c>
    </row>
    <row r="236" spans="1:4" x14ac:dyDescent="0.25">
      <c r="A236" s="24">
        <v>0</v>
      </c>
      <c r="B236" s="24">
        <v>93.016000000000005</v>
      </c>
      <c r="C236" s="24">
        <v>-4.0336090000000002E-10</v>
      </c>
      <c r="D236" s="24">
        <v>92.994</v>
      </c>
    </row>
    <row r="237" spans="1:4" x14ac:dyDescent="0.25">
      <c r="A237" s="24">
        <v>9.0949469999999998E-13</v>
      </c>
      <c r="B237" s="24">
        <v>93.421000000000006</v>
      </c>
      <c r="C237" s="24">
        <v>-4.2018659999999997E-10</v>
      </c>
      <c r="D237" s="24">
        <v>93.4</v>
      </c>
    </row>
    <row r="238" spans="1:4" x14ac:dyDescent="0.25">
      <c r="A238" s="24">
        <v>4.5474739999999997E-12</v>
      </c>
      <c r="B238" s="24">
        <v>93.828000000000003</v>
      </c>
      <c r="C238" s="24">
        <v>-4.1018210000000002E-10</v>
      </c>
      <c r="D238" s="24">
        <v>93.807000000000002</v>
      </c>
    </row>
    <row r="239" spans="1:4" x14ac:dyDescent="0.25">
      <c r="A239" s="24">
        <v>3.6379789999999996E-12</v>
      </c>
      <c r="B239" s="24">
        <v>94.234999999999999</v>
      </c>
      <c r="C239" s="24"/>
      <c r="D239" s="24"/>
    </row>
    <row r="240" spans="1:4" x14ac:dyDescent="0.25">
      <c r="A240" s="24">
        <v>4.5474739999999997E-12</v>
      </c>
      <c r="B240" s="24">
        <v>94.641000000000005</v>
      </c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150</vt:i4>
      </vt:variant>
    </vt:vector>
  </HeadingPairs>
  <TitlesOfParts>
    <vt:vector size="17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'670uA'!GE11_VI_L_CERN_0002_KeithleyRun023_Physics_700uA_XRayAg40kV5uA_iEtaiPhi52_1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'550uA'!GE11_VI_L_CERN_0002_KeithleyRun023_Physics_700uA_XRayAg40kV5uA_iEtaiPhi52_2</vt:lpstr>
      <vt:lpstr>'560uA'!GE11_VI_L_CERN_0002_KeithleyRun023_Physics_700uA_XRayAg40kV5uA_iEtaiPhi52_2</vt:lpstr>
      <vt:lpstr>'570uA'!GE11_VI_L_CERN_0002_KeithleyRun023_Physics_700uA_XRayAg40kV5uA_iEtaiPhi52_2</vt:lpstr>
      <vt:lpstr>'580uA'!GE11_VI_L_CERN_0002_KeithleyRun023_Physics_700uA_XRayAg40kV5uA_iEtaiPhi52_2</vt:lpstr>
      <vt:lpstr>'590uA'!GE11_VI_L_CERN_0002_KeithleyRun023_Physics_700uA_XRayAg40kV5uA_iEtaiPhi52_2</vt:lpstr>
      <vt:lpstr>'600uA'!GE11_VI_L_CERN_0002_KeithleyRun023_Physics_700uA_XRayAg40kV5uA_iEtaiPhi52_2</vt:lpstr>
      <vt:lpstr>'610uA'!GE11_VI_L_CERN_0002_KeithleyRun023_Physics_700uA_XRayAg40kV5uA_iEtaiPhi52_2</vt:lpstr>
      <vt:lpstr>'620uA'!GE11_VI_L_CERN_0002_KeithleyRun023_Physics_700uA_XRayAg40kV5uA_iEtaiPhi52_2</vt:lpstr>
      <vt:lpstr>'630uA'!GE11_VI_L_CERN_0002_KeithleyRun023_Physics_700uA_XRayAg40kV5uA_iEtaiPhi52_2</vt:lpstr>
      <vt:lpstr>'640uA'!GE11_VI_L_CERN_0002_KeithleyRun023_Physics_700uA_XRayAg40kV5uA_iEtaiPhi52_2</vt:lpstr>
      <vt:lpstr>'650uA'!GE11_VI_L_CERN_0002_KeithleyRun023_Physics_700uA_XRayAg40kV5uA_iEtaiPhi52_2</vt:lpstr>
      <vt:lpstr>'660uA'!GE11_VI_L_CERN_0002_KeithleyRun023_Physics_700uA_XRayAg40kV5uA_iEtaiPhi52_2</vt:lpstr>
      <vt:lpstr>'680uA'!GE11_VI_L_CERN_0002_KeithleyRun023_Physics_700uA_XRayAg40kV5uA_iEtaiPhi52_2</vt:lpstr>
      <vt:lpstr>'690uA'!GE11_VI_L_CERN_0002_KeithleyRun023_Physics_700uA_XRayAg40kV5uA_iEtaiPhi52_2</vt:lpstr>
      <vt:lpstr>'700uA'!GE11_VI_L_CERN_0002_KeithleyRun023_Physics_700uA_XRayAg40kV5uA_iEtaiPhi52_2</vt:lpstr>
      <vt:lpstr>'550uA'!GE11_VI_L_CERN_0002_KeithleyRun023_Physics_700uA_XRayAg40kV5uA_iEtaiPhi52_3</vt:lpstr>
      <vt:lpstr>'560uA'!GE11_VI_L_CERN_0002_KeithleyRun023_Physics_700uA_XRayAg40kV5uA_iEtaiPhi52_3</vt:lpstr>
      <vt:lpstr>'570uA'!GE11_VI_L_CERN_0002_KeithleyRun023_Physics_700uA_XRayAg40kV5uA_iEtaiPhi52_3</vt:lpstr>
      <vt:lpstr>'580uA'!GE11_VI_L_CERN_0002_KeithleyRun023_Physics_700uA_XRayAg40kV5uA_iEtaiPhi52_3</vt:lpstr>
      <vt:lpstr>'590uA'!GE11_VI_L_CERN_0002_KeithleyRun023_Physics_700uA_XRayAg40kV5uA_iEtaiPhi52_3</vt:lpstr>
      <vt:lpstr>'600uA'!GE11_VI_L_CERN_0002_KeithleyRun023_Physics_700uA_XRayAg40kV5uA_iEtaiPhi52_3</vt:lpstr>
      <vt:lpstr>'610uA'!GE11_VI_L_CERN_0002_KeithleyRun023_Physics_700uA_XRayAg40kV5uA_iEtaiPhi52_3</vt:lpstr>
      <vt:lpstr>'620uA'!GE11_VI_L_CERN_0002_KeithleyRun023_Physics_700uA_XRayAg40kV5uA_iEtaiPhi52_3</vt:lpstr>
      <vt:lpstr>'630uA'!GE11_VI_L_CERN_0002_KeithleyRun023_Physics_700uA_XRayAg40kV5uA_iEtaiPhi52_3</vt:lpstr>
      <vt:lpstr>'640uA'!GE11_VI_L_CERN_0002_KeithleyRun023_Physics_700uA_XRayAg40kV5uA_iEtaiPhi52_3</vt:lpstr>
      <vt:lpstr>'650uA'!GE11_VI_L_CERN_0002_KeithleyRun023_Physics_700uA_XRayAg40kV5uA_iEtaiPhi52_3</vt:lpstr>
      <vt:lpstr>'660uA'!GE11_VI_L_CERN_0002_KeithleyRun023_Physics_700uA_XRayAg40kV5uA_iEtaiPhi52_3</vt:lpstr>
      <vt:lpstr>'680uA'!GE11_VI_L_CERN_0002_KeithleyRun023_Physics_700uA_XRayAg40kV5uA_iEtaiPhi52_3</vt:lpstr>
      <vt:lpstr>'690uA'!GE11_VI_L_CERN_0002_KeithleyRun023_Physics_700uA_XRayAg40kV5uA_iEtaiPhi52_3</vt:lpstr>
      <vt:lpstr>'700uA'!GE11_VI_L_CERN_0002_KeithleyRun023_Physics_700uA_XRayAg40kV5uA_iEtaiPhi52_3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'670uA'!GE11_VI_L_CERN_0002_KeithleyRun024_Physics_700uA_SourceOff_iEtaiPhi52_1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'550uA'!GE11_VI_L_CERN_0002_KeithleyRun024_Physics_700uA_SourceOff_iEtaiPhi52_2</vt:lpstr>
      <vt:lpstr>'560uA'!GE11_VI_L_CERN_0002_KeithleyRun024_Physics_700uA_SourceOff_iEtaiPhi52_2</vt:lpstr>
      <vt:lpstr>'570uA'!GE11_VI_L_CERN_0002_KeithleyRun024_Physics_700uA_SourceOff_iEtaiPhi52_2</vt:lpstr>
      <vt:lpstr>'580uA'!GE11_VI_L_CERN_0002_KeithleyRun024_Physics_700uA_SourceOff_iEtaiPhi52_2</vt:lpstr>
      <vt:lpstr>'590uA'!GE11_VI_L_CERN_0002_KeithleyRun024_Physics_700uA_SourceOff_iEtaiPhi52_2</vt:lpstr>
      <vt:lpstr>'600uA'!GE11_VI_L_CERN_0002_KeithleyRun024_Physics_700uA_SourceOff_iEtaiPhi52_2</vt:lpstr>
      <vt:lpstr>'610uA'!GE11_VI_L_CERN_0002_KeithleyRun024_Physics_700uA_SourceOff_iEtaiPhi52_2</vt:lpstr>
      <vt:lpstr>'620uA'!GE11_VI_L_CERN_0002_KeithleyRun024_Physics_700uA_SourceOff_iEtaiPhi52_2</vt:lpstr>
      <vt:lpstr>'630uA'!GE11_VI_L_CERN_0002_KeithleyRun024_Physics_700uA_SourceOff_iEtaiPhi52_2</vt:lpstr>
      <vt:lpstr>'640uA'!GE11_VI_L_CERN_0002_KeithleyRun024_Physics_700uA_SourceOff_iEtaiPhi52_2</vt:lpstr>
      <vt:lpstr>'650uA'!GE11_VI_L_CERN_0002_KeithleyRun024_Physics_700uA_SourceOff_iEtaiPhi52_2</vt:lpstr>
      <vt:lpstr>'660uA'!GE11_VI_L_CERN_0002_KeithleyRun024_Physics_700uA_SourceOff_iEtaiPhi52_2</vt:lpstr>
      <vt:lpstr>'680uA'!GE11_VI_L_CERN_0002_KeithleyRun024_Physics_700uA_SourceOff_iEtaiPhi52_2</vt:lpstr>
      <vt:lpstr>'690uA'!GE11_VI_L_CERN_0002_KeithleyRun024_Physics_700uA_SourceOff_iEtaiPhi52_2</vt:lpstr>
      <vt:lpstr>'700uA'!GE11_VI_L_CERN_0002_KeithleyRun024_Physics_700uA_SourceOff_iEtaiPhi52_2</vt:lpstr>
      <vt:lpstr>'550uA'!GE11_VI_L_CERN_0002_KeithleyRun024_Physics_700uA_SourceOff_iEtaiPhi52_3</vt:lpstr>
      <vt:lpstr>'560uA'!GE11_VI_L_CERN_0002_KeithleyRun024_Physics_700uA_SourceOff_iEtaiPhi52_3</vt:lpstr>
      <vt:lpstr>'570uA'!GE11_VI_L_CERN_0002_KeithleyRun024_Physics_700uA_SourceOff_iEtaiPhi52_3</vt:lpstr>
      <vt:lpstr>'580uA'!GE11_VI_L_CERN_0002_KeithleyRun024_Physics_700uA_SourceOff_iEtaiPhi52_3</vt:lpstr>
      <vt:lpstr>'590uA'!GE11_VI_L_CERN_0002_KeithleyRun024_Physics_700uA_SourceOff_iEtaiPhi52_3</vt:lpstr>
      <vt:lpstr>'600uA'!GE11_VI_L_CERN_0002_KeithleyRun024_Physics_700uA_SourceOff_iEtaiPhi52_3</vt:lpstr>
      <vt:lpstr>'610uA'!GE11_VI_L_CERN_0002_KeithleyRun024_Physics_700uA_SourceOff_iEtaiPhi52_3</vt:lpstr>
      <vt:lpstr>'620uA'!GE11_VI_L_CERN_0002_KeithleyRun024_Physics_700uA_SourceOff_iEtaiPhi52_3</vt:lpstr>
      <vt:lpstr>'630uA'!GE11_VI_L_CERN_0002_KeithleyRun024_Physics_700uA_SourceOff_iEtaiPhi52_3</vt:lpstr>
      <vt:lpstr>'640uA'!GE11_VI_L_CERN_0002_KeithleyRun024_Physics_700uA_SourceOff_iEtaiPhi52_3</vt:lpstr>
      <vt:lpstr>'650uA'!GE11_VI_L_CERN_0002_KeithleyRun024_Physics_700uA_SourceOff_iEtaiPhi52_3</vt:lpstr>
      <vt:lpstr>'660uA'!GE11_VI_L_CERN_0002_KeithleyRun024_Physics_700uA_SourceOff_iEtaiPhi52_3</vt:lpstr>
      <vt:lpstr>'680uA'!GE11_VI_L_CERN_0002_KeithleyRun024_Physics_700uA_SourceOff_iEtaiPhi52_3</vt:lpstr>
      <vt:lpstr>'690uA'!GE11_VI_L_CERN_0002_KeithleyRun024_Physics_700uA_SourceOff_iEtaiPhi52_3</vt:lpstr>
      <vt:lpstr>'700uA'!GE11_VI_L_CERN_0002_KeithleyRun024_Physics_700uA_SourceOff_iEtaiPhi52_3</vt:lpstr>
      <vt:lpstr>'550uA'!GE11_VI_L_CERN_0002_KeithleyRun024_Physics_700uA_SourceOff_iEtaiPhi52_4</vt:lpstr>
      <vt:lpstr>Voltage</vt:lpstr>
    </vt:vector>
  </TitlesOfParts>
  <Manager/>
  <Company>CERN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Kailasapathy Balashangar</cp:lastModifiedBy>
  <cp:revision/>
  <dcterms:created xsi:type="dcterms:W3CDTF">2015-11-12T08:50:25Z</dcterms:created>
  <dcterms:modified xsi:type="dcterms:W3CDTF">2018-05-24T12:41:56Z</dcterms:modified>
  <cp:category/>
  <cp:contentStatus/>
</cp:coreProperties>
</file>