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441395D-E4B6-4A8D-8126-144F4BDC154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9" i="1"/>
  <c r="J28" i="1"/>
  <c r="J15" i="1"/>
  <c r="J22" i="1"/>
  <c r="J23" i="1"/>
  <c r="J33" i="1"/>
  <c r="J34" i="1"/>
  <c r="J25" i="1"/>
  <c r="I2" i="1"/>
  <c r="I3" i="1"/>
  <c r="I4" i="1"/>
  <c r="I5" i="1"/>
  <c r="I6" i="1"/>
  <c r="I7" i="1"/>
  <c r="I8" i="1"/>
  <c r="I9" i="1"/>
  <c r="I10" i="1"/>
  <c r="I11" i="1"/>
  <c r="I12" i="1"/>
  <c r="I13" i="1"/>
  <c r="I27" i="1"/>
  <c r="I14" i="1"/>
  <c r="I28" i="1"/>
  <c r="I15" i="1"/>
  <c r="I16" i="1"/>
  <c r="I17" i="1"/>
  <c r="I18" i="1"/>
  <c r="I19" i="1"/>
  <c r="I20" i="1"/>
  <c r="I21" i="1"/>
  <c r="I22" i="1"/>
  <c r="I23" i="1"/>
  <c r="I24" i="1"/>
  <c r="I26" i="1"/>
  <c r="I29" i="1"/>
  <c r="I30" i="1"/>
  <c r="I31" i="1"/>
  <c r="I32" i="1"/>
  <c r="I33" i="1"/>
  <c r="I34" i="1"/>
  <c r="I35" i="1"/>
  <c r="I36" i="1"/>
  <c r="I37" i="1"/>
  <c r="I38" i="1"/>
  <c r="I39" i="1"/>
  <c r="I40" i="1"/>
  <c r="I25" i="1"/>
  <c r="G2" i="1"/>
  <c r="G3" i="1"/>
  <c r="J3" i="1" s="1"/>
  <c r="G4" i="1"/>
  <c r="J4" i="1" s="1"/>
  <c r="G5" i="1"/>
  <c r="J5" i="1" s="1"/>
  <c r="G6" i="1"/>
  <c r="G7" i="1"/>
  <c r="J7" i="1" s="1"/>
  <c r="G8" i="1"/>
  <c r="G9" i="1"/>
  <c r="G10" i="1"/>
  <c r="G11" i="1"/>
  <c r="J11" i="1" s="1"/>
  <c r="G12" i="1"/>
  <c r="J12" i="1" s="1"/>
  <c r="G13" i="1"/>
  <c r="J13" i="1" s="1"/>
  <c r="G27" i="1"/>
  <c r="G14" i="1"/>
  <c r="J14" i="1" s="1"/>
  <c r="G28" i="1"/>
  <c r="G15" i="1"/>
  <c r="G16" i="1"/>
  <c r="G17" i="1"/>
  <c r="J17" i="1" s="1"/>
  <c r="G18" i="1"/>
  <c r="J18" i="1" s="1"/>
  <c r="G19" i="1"/>
  <c r="J19" i="1" s="1"/>
  <c r="G20" i="1"/>
  <c r="G21" i="1"/>
  <c r="J21" i="1" s="1"/>
  <c r="G22" i="1"/>
  <c r="G23" i="1"/>
  <c r="G24" i="1"/>
  <c r="G26" i="1"/>
  <c r="J26" i="1" s="1"/>
  <c r="G29" i="1"/>
  <c r="J29" i="1" s="1"/>
  <c r="G30" i="1"/>
  <c r="J30" i="1" s="1"/>
  <c r="G31" i="1"/>
  <c r="G32" i="1"/>
  <c r="J32" i="1" s="1"/>
  <c r="G33" i="1"/>
  <c r="G34" i="1"/>
  <c r="G35" i="1"/>
  <c r="G36" i="1"/>
  <c r="J36" i="1" s="1"/>
  <c r="G37" i="1"/>
  <c r="J37" i="1" s="1"/>
  <c r="G38" i="1"/>
  <c r="J38" i="1" s="1"/>
  <c r="G39" i="1"/>
  <c r="G40" i="1"/>
  <c r="J40" i="1" s="1"/>
  <c r="G25" i="1"/>
  <c r="J39" i="1" l="1"/>
  <c r="J35" i="1"/>
  <c r="J31" i="1"/>
  <c r="J24" i="1"/>
  <c r="J20" i="1"/>
  <c r="J16" i="1"/>
  <c r="J27" i="1"/>
  <c r="J10" i="1"/>
  <c r="J6" i="1"/>
  <c r="J2" i="1"/>
</calcChain>
</file>

<file path=xl/sharedStrings.xml><?xml version="1.0" encoding="utf-8"?>
<sst xmlns="http://schemas.openxmlformats.org/spreadsheetml/2006/main" count="49" uniqueCount="49">
  <si>
    <t>用例</t>
  </si>
  <si>
    <t>总价值</t>
  </si>
  <si>
    <t>价值%</t>
  </si>
  <si>
    <t>相对收益</t>
  </si>
  <si>
    <t>相对损失</t>
  </si>
  <si>
    <t>相对风险</t>
  </si>
  <si>
    <t>风险</t>
  </si>
  <si>
    <t>相对成本</t>
  </si>
  <si>
    <t>成本</t>
  </si>
  <si>
    <t>优先级</t>
  </si>
  <si>
    <t>管理员登录</t>
    <phoneticPr fontId="2" type="noConversion"/>
  </si>
  <si>
    <t>管理员浏览课程内容页面</t>
    <phoneticPr fontId="2" type="noConversion"/>
  </si>
  <si>
    <t>管理员搜索帖子</t>
    <phoneticPr fontId="2" type="noConversion"/>
  </si>
  <si>
    <t>管理员浏览已审核用户</t>
    <phoneticPr fontId="2" type="noConversion"/>
  </si>
  <si>
    <t>管理员浏览未审核用户</t>
    <phoneticPr fontId="2" type="noConversion"/>
  </si>
  <si>
    <t>管理员搜索论坛板块</t>
    <phoneticPr fontId="2" type="noConversion"/>
  </si>
  <si>
    <t>管理员搜索已审核用户</t>
    <phoneticPr fontId="2" type="noConversion"/>
  </si>
  <si>
    <t>管理员搜索未审核用户</t>
    <phoneticPr fontId="2" type="noConversion"/>
  </si>
  <si>
    <t>管理员浏览推荐课程页面</t>
    <phoneticPr fontId="2" type="noConversion"/>
  </si>
  <si>
    <t>管理员浏览帖子管理</t>
    <phoneticPr fontId="2" type="noConversion"/>
  </si>
  <si>
    <t>管理员浏览推荐教师页面</t>
    <phoneticPr fontId="2" type="noConversion"/>
  </si>
  <si>
    <t>管理员浏览推荐帖子页面</t>
    <phoneticPr fontId="2" type="noConversion"/>
  </si>
  <si>
    <t>管理员浏览公告管理页面</t>
    <phoneticPr fontId="2" type="noConversion"/>
  </si>
  <si>
    <t>管理员设置推荐课程</t>
    <phoneticPr fontId="2" type="noConversion"/>
  </si>
  <si>
    <t>管理员设置推荐帖子</t>
    <phoneticPr fontId="2" type="noConversion"/>
  </si>
  <si>
    <t>管理员删除已有课程</t>
    <phoneticPr fontId="2" type="noConversion"/>
  </si>
  <si>
    <t>管理员修改公告管理</t>
    <phoneticPr fontId="2" type="noConversion"/>
  </si>
  <si>
    <t>管理员删除帖子</t>
    <phoneticPr fontId="2" type="noConversion"/>
  </si>
  <si>
    <t>管理员加精帖子</t>
    <phoneticPr fontId="2" type="noConversion"/>
  </si>
  <si>
    <t>管理员浏览课程删除页面</t>
    <phoneticPr fontId="2" type="noConversion"/>
  </si>
  <si>
    <t>管理员浏览版权页管理页面</t>
    <phoneticPr fontId="2" type="noConversion"/>
  </si>
  <si>
    <t>管理员浏览板块管理页面</t>
    <phoneticPr fontId="2" type="noConversion"/>
  </si>
  <si>
    <t>管理员取消加精帖子</t>
    <phoneticPr fontId="2" type="noConversion"/>
  </si>
  <si>
    <t>管理员浏览后台中心主页</t>
    <phoneticPr fontId="2" type="noConversion"/>
  </si>
  <si>
    <t>管理员置顶帖子</t>
    <phoneticPr fontId="2" type="noConversion"/>
  </si>
  <si>
    <t>管理员同意未审核用户</t>
    <phoneticPr fontId="2" type="noConversion"/>
  </si>
  <si>
    <t>管理员设置推荐教师</t>
    <phoneticPr fontId="2" type="noConversion"/>
  </si>
  <si>
    <t>管理员拒绝未审核用户</t>
    <phoneticPr fontId="2" type="noConversion"/>
  </si>
  <si>
    <t>管理员重置密码</t>
    <phoneticPr fontId="2" type="noConversion"/>
  </si>
  <si>
    <t>管理员搜索已有课程</t>
    <phoneticPr fontId="2" type="noConversion"/>
  </si>
  <si>
    <t>管理员恢复已删除课程</t>
    <phoneticPr fontId="2" type="noConversion"/>
  </si>
  <si>
    <t>管理员取消置顶帖子</t>
    <phoneticPr fontId="2" type="noConversion"/>
  </si>
  <si>
    <t>管理员搜索已删除课程</t>
    <phoneticPr fontId="2" type="noConversion"/>
  </si>
  <si>
    <t>管理员浏览课程恢复页面</t>
    <phoneticPr fontId="2" type="noConversion"/>
  </si>
  <si>
    <t>管理员注销已审核用户</t>
    <phoneticPr fontId="2" type="noConversion"/>
  </si>
  <si>
    <t>管理员恢复已注销用户</t>
    <phoneticPr fontId="2" type="noConversion"/>
  </si>
  <si>
    <t>管理员修改版权页</t>
    <phoneticPr fontId="2" type="noConversion"/>
  </si>
  <si>
    <t>管理员删除版块</t>
    <phoneticPr fontId="2" type="noConversion"/>
  </si>
  <si>
    <t>管理员轮播图管理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</si>
</sst>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2" borderId="4" xfId="0" applyFont="1" applyFill="1" applyBorder="1" applyAlignment="1">
      <alignment horizontal="justify" vertical="top" wrapText="1"/>
    </xf>
    <xf numFmtId="176" fontId="1" fillId="0" borderId="2" xfId="0" applyNumberFormat="1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24" workbookViewId="0">
      <selection activeCell="T31" sqref="T31"/>
    </sheetView>
  </sheetViews>
  <sheetFormatPr defaultRowHeight="14.25" x14ac:dyDescent="0.2"/>
  <cols>
    <col min="4" max="4" width="10.875" bestFit="1" customWidth="1"/>
    <col min="7" max="7" width="11.25" bestFit="1" customWidth="1"/>
    <col min="8" max="8" width="10.875" bestFit="1" customWidth="1"/>
    <col min="9" max="10" width="11.25" bestFit="1" customWidth="1"/>
    <col min="11" max="11" width="10.875" bestFit="1" customWidth="1"/>
  </cols>
  <sheetData>
    <row r="1" spans="1:10" ht="15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9" thickBot="1" x14ac:dyDescent="0.25">
      <c r="A2" s="1" t="s">
        <v>11</v>
      </c>
      <c r="B2" s="2">
        <v>24</v>
      </c>
      <c r="C2" s="2">
        <v>3.0200000000000001E-2</v>
      </c>
      <c r="D2" s="2">
        <v>8</v>
      </c>
      <c r="E2" s="2">
        <v>8</v>
      </c>
      <c r="F2" s="2">
        <v>3</v>
      </c>
      <c r="G2" s="5">
        <f>F2/143</f>
        <v>2.097902097902098E-2</v>
      </c>
      <c r="H2" s="2">
        <v>2</v>
      </c>
      <c r="I2" s="5">
        <f>H2/78</f>
        <v>2.564102564102564E-2</v>
      </c>
      <c r="J2" s="5">
        <f>C2/(G2+I2)</f>
        <v>0.64778999999999998</v>
      </c>
    </row>
    <row r="3" spans="1:10" ht="26.25" thickBot="1" x14ac:dyDescent="0.25">
      <c r="A3" s="1" t="s">
        <v>12</v>
      </c>
      <c r="B3" s="2">
        <v>24</v>
      </c>
      <c r="C3" s="2">
        <v>3.0200000000000001E-2</v>
      </c>
      <c r="D3" s="2">
        <v>8</v>
      </c>
      <c r="E3" s="2">
        <v>8</v>
      </c>
      <c r="F3" s="2">
        <v>3</v>
      </c>
      <c r="G3" s="5">
        <f>F3/143</f>
        <v>2.097902097902098E-2</v>
      </c>
      <c r="H3" s="2">
        <v>2</v>
      </c>
      <c r="I3" s="5">
        <f>H3/78</f>
        <v>2.564102564102564E-2</v>
      </c>
      <c r="J3" s="5">
        <f>C3/(G3+I3)</f>
        <v>0.64778999999999998</v>
      </c>
    </row>
    <row r="4" spans="1:10" ht="39" thickBot="1" x14ac:dyDescent="0.25">
      <c r="A4" s="1" t="s">
        <v>13</v>
      </c>
      <c r="B4" s="2">
        <v>23</v>
      </c>
      <c r="C4" s="2">
        <v>2.8899999999999999E-2</v>
      </c>
      <c r="D4" s="2">
        <v>7</v>
      </c>
      <c r="E4" s="2">
        <v>9</v>
      </c>
      <c r="F4" s="2">
        <v>3</v>
      </c>
      <c r="G4" s="5">
        <f>F4/143</f>
        <v>2.097902097902098E-2</v>
      </c>
      <c r="H4" s="2">
        <v>2</v>
      </c>
      <c r="I4" s="5">
        <f>H4/78</f>
        <v>2.564102564102564E-2</v>
      </c>
      <c r="J4" s="5">
        <f>C4/(G4+I4)</f>
        <v>0.61990499999999993</v>
      </c>
    </row>
    <row r="5" spans="1:10" ht="39" thickBot="1" x14ac:dyDescent="0.25">
      <c r="A5" s="1" t="s">
        <v>14</v>
      </c>
      <c r="B5" s="2">
        <v>22</v>
      </c>
      <c r="C5" s="2">
        <v>2.7699999999999999E-2</v>
      </c>
      <c r="D5" s="2">
        <v>7</v>
      </c>
      <c r="E5" s="2">
        <v>8</v>
      </c>
      <c r="F5" s="2">
        <v>3</v>
      </c>
      <c r="G5" s="5">
        <f>F5/143</f>
        <v>2.097902097902098E-2</v>
      </c>
      <c r="H5" s="2">
        <v>2</v>
      </c>
      <c r="I5" s="5">
        <f>H5/78</f>
        <v>2.564102564102564E-2</v>
      </c>
      <c r="J5" s="5">
        <f>C5/(G5+I5)</f>
        <v>0.59416499999999994</v>
      </c>
    </row>
    <row r="6" spans="1:10" ht="39" thickBot="1" x14ac:dyDescent="0.25">
      <c r="A6" s="1" t="s">
        <v>15</v>
      </c>
      <c r="B6" s="2">
        <v>22</v>
      </c>
      <c r="C6" s="2">
        <v>2.7699999999999999E-2</v>
      </c>
      <c r="D6" s="2">
        <v>7</v>
      </c>
      <c r="E6" s="2">
        <v>8</v>
      </c>
      <c r="F6" s="2">
        <v>3</v>
      </c>
      <c r="G6" s="5">
        <f>F6/143</f>
        <v>2.097902097902098E-2</v>
      </c>
      <c r="H6" s="2">
        <v>2</v>
      </c>
      <c r="I6" s="5">
        <f>H6/78</f>
        <v>2.564102564102564E-2</v>
      </c>
      <c r="J6" s="5">
        <f>C6/(G6+I6)</f>
        <v>0.59416499999999994</v>
      </c>
    </row>
    <row r="7" spans="1:10" ht="39" thickBot="1" x14ac:dyDescent="0.25">
      <c r="A7" s="1" t="s">
        <v>16</v>
      </c>
      <c r="B7" s="2">
        <v>25</v>
      </c>
      <c r="C7" s="2">
        <v>3.1399999999999997E-2</v>
      </c>
      <c r="D7" s="2">
        <v>8</v>
      </c>
      <c r="E7" s="2">
        <v>9</v>
      </c>
      <c r="F7" s="2">
        <v>4</v>
      </c>
      <c r="G7" s="5">
        <f>F7/143</f>
        <v>2.7972027972027972E-2</v>
      </c>
      <c r="H7" s="2">
        <v>2</v>
      </c>
      <c r="I7" s="5">
        <f>H7/78</f>
        <v>2.564102564102564E-2</v>
      </c>
      <c r="J7" s="5">
        <f>C7/(G7+I7)</f>
        <v>0.58567826086956509</v>
      </c>
    </row>
    <row r="8" spans="1:10" ht="39" thickBot="1" x14ac:dyDescent="0.25">
      <c r="A8" s="1" t="s">
        <v>17</v>
      </c>
      <c r="B8" s="2">
        <v>25</v>
      </c>
      <c r="C8" s="2">
        <v>3.1399999999999997E-2</v>
      </c>
      <c r="D8" s="2">
        <v>8</v>
      </c>
      <c r="E8" s="2">
        <v>9</v>
      </c>
      <c r="F8" s="2">
        <v>4</v>
      </c>
      <c r="G8" s="5">
        <f>F8/143</f>
        <v>2.7972027972027972E-2</v>
      </c>
      <c r="H8" s="2">
        <v>2</v>
      </c>
      <c r="I8" s="5">
        <f>H8/78</f>
        <v>2.564102564102564E-2</v>
      </c>
      <c r="J8" s="5">
        <f>C8/(G8+I8)</f>
        <v>0.58567826086956509</v>
      </c>
    </row>
    <row r="9" spans="1:10" ht="39" thickBot="1" x14ac:dyDescent="0.25">
      <c r="A9" s="1" t="s">
        <v>18</v>
      </c>
      <c r="B9" s="2">
        <v>21</v>
      </c>
      <c r="C9" s="2">
        <v>2.64E-2</v>
      </c>
      <c r="D9" s="2">
        <v>7</v>
      </c>
      <c r="E9" s="2">
        <v>7</v>
      </c>
      <c r="F9" s="2">
        <v>3</v>
      </c>
      <c r="G9" s="5">
        <f>F9/143</f>
        <v>2.097902097902098E-2</v>
      </c>
      <c r="H9" s="2">
        <v>2</v>
      </c>
      <c r="I9" s="5">
        <f>H9/78</f>
        <v>2.564102564102564E-2</v>
      </c>
      <c r="J9" s="5">
        <f>C9/(G9+I9)</f>
        <v>0.56628000000000001</v>
      </c>
    </row>
    <row r="10" spans="1:10" ht="39" thickBot="1" x14ac:dyDescent="0.25">
      <c r="A10" s="1" t="s">
        <v>19</v>
      </c>
      <c r="B10" s="2">
        <v>21</v>
      </c>
      <c r="C10" s="2">
        <v>2.64E-2</v>
      </c>
      <c r="D10" s="2">
        <v>7</v>
      </c>
      <c r="E10" s="2">
        <v>7</v>
      </c>
      <c r="F10" s="2">
        <v>3</v>
      </c>
      <c r="G10" s="5">
        <f>F10/143</f>
        <v>2.097902097902098E-2</v>
      </c>
      <c r="H10" s="2">
        <v>2</v>
      </c>
      <c r="I10" s="5">
        <f>H10/78</f>
        <v>2.564102564102564E-2</v>
      </c>
      <c r="J10" s="5">
        <f>C10/(G10+I10)</f>
        <v>0.56628000000000001</v>
      </c>
    </row>
    <row r="11" spans="1:10" ht="39" thickBot="1" x14ac:dyDescent="0.25">
      <c r="A11" s="1" t="s">
        <v>20</v>
      </c>
      <c r="B11" s="2">
        <v>20</v>
      </c>
      <c r="C11" s="2">
        <v>2.52E-2</v>
      </c>
      <c r="D11" s="2">
        <v>6</v>
      </c>
      <c r="E11" s="2">
        <v>8</v>
      </c>
      <c r="F11" s="2">
        <v>3</v>
      </c>
      <c r="G11" s="5">
        <f>F11/143</f>
        <v>2.097902097902098E-2</v>
      </c>
      <c r="H11" s="2">
        <v>2</v>
      </c>
      <c r="I11" s="5">
        <f>H11/78</f>
        <v>2.564102564102564E-2</v>
      </c>
      <c r="J11" s="5">
        <f>C11/(G11+I11)</f>
        <v>0.54053999999999991</v>
      </c>
    </row>
    <row r="12" spans="1:10" ht="39" thickBot="1" x14ac:dyDescent="0.25">
      <c r="A12" s="1" t="s">
        <v>21</v>
      </c>
      <c r="B12" s="2">
        <v>20</v>
      </c>
      <c r="C12" s="2">
        <v>2.52E-2</v>
      </c>
      <c r="D12" s="2">
        <v>6</v>
      </c>
      <c r="E12" s="2">
        <v>8</v>
      </c>
      <c r="F12" s="2">
        <v>3</v>
      </c>
      <c r="G12" s="5">
        <f>F12/143</f>
        <v>2.097902097902098E-2</v>
      </c>
      <c r="H12" s="2">
        <v>2</v>
      </c>
      <c r="I12" s="5">
        <f>H12/78</f>
        <v>2.564102564102564E-2</v>
      </c>
      <c r="J12" s="5">
        <f>C12/(G12+I12)</f>
        <v>0.54053999999999991</v>
      </c>
    </row>
    <row r="13" spans="1:10" ht="39" thickBot="1" x14ac:dyDescent="0.25">
      <c r="A13" s="1" t="s">
        <v>22</v>
      </c>
      <c r="B13" s="2">
        <v>20</v>
      </c>
      <c r="C13" s="2">
        <v>2.52E-2</v>
      </c>
      <c r="D13" s="2">
        <v>6</v>
      </c>
      <c r="E13" s="2">
        <v>8</v>
      </c>
      <c r="F13" s="2">
        <v>3</v>
      </c>
      <c r="G13" s="5">
        <f>F13/143</f>
        <v>2.097902097902098E-2</v>
      </c>
      <c r="H13" s="2">
        <v>2</v>
      </c>
      <c r="I13" s="5">
        <f>H13/78</f>
        <v>2.564102564102564E-2</v>
      </c>
      <c r="J13" s="5">
        <f>C13/(G13+I13)</f>
        <v>0.54053999999999991</v>
      </c>
    </row>
    <row r="14" spans="1:10" ht="39" thickBot="1" x14ac:dyDescent="0.25">
      <c r="A14" s="1" t="s">
        <v>23</v>
      </c>
      <c r="B14" s="2">
        <v>23</v>
      </c>
      <c r="C14" s="2">
        <v>2.8899999999999999E-2</v>
      </c>
      <c r="D14" s="2">
        <v>7</v>
      </c>
      <c r="E14" s="2">
        <v>9</v>
      </c>
      <c r="F14" s="2">
        <v>4</v>
      </c>
      <c r="G14" s="5">
        <f>F14/143</f>
        <v>2.7972027972027972E-2</v>
      </c>
      <c r="H14" s="2">
        <v>2</v>
      </c>
      <c r="I14" s="5">
        <f>H14/78</f>
        <v>2.564102564102564E-2</v>
      </c>
      <c r="J14" s="5">
        <f>C14/(G14+I14)</f>
        <v>0.53904782608695645</v>
      </c>
    </row>
    <row r="15" spans="1:10" ht="39" thickBot="1" x14ac:dyDescent="0.25">
      <c r="A15" s="1" t="s">
        <v>24</v>
      </c>
      <c r="B15" s="2">
        <v>23</v>
      </c>
      <c r="C15" s="2">
        <v>2.8899999999999999E-2</v>
      </c>
      <c r="D15" s="2">
        <v>7</v>
      </c>
      <c r="E15" s="2">
        <v>9</v>
      </c>
      <c r="F15" s="2">
        <v>4</v>
      </c>
      <c r="G15" s="5">
        <f>F15/143</f>
        <v>2.7972027972027972E-2</v>
      </c>
      <c r="H15" s="2">
        <v>2</v>
      </c>
      <c r="I15" s="5">
        <f>H15/78</f>
        <v>2.564102564102564E-2</v>
      </c>
      <c r="J15" s="5">
        <f>C15/(G15+I15)</f>
        <v>0.53904782608695645</v>
      </c>
    </row>
    <row r="16" spans="1:10" ht="39" thickBot="1" x14ac:dyDescent="0.25">
      <c r="A16" s="1" t="s">
        <v>25</v>
      </c>
      <c r="B16" s="2">
        <v>22</v>
      </c>
      <c r="C16" s="2">
        <v>2.7699999999999999E-2</v>
      </c>
      <c r="D16" s="2">
        <v>7</v>
      </c>
      <c r="E16" s="2">
        <v>8</v>
      </c>
      <c r="F16" s="2">
        <v>4</v>
      </c>
      <c r="G16" s="5">
        <f>F16/143</f>
        <v>2.7972027972027972E-2</v>
      </c>
      <c r="H16" s="2">
        <v>2</v>
      </c>
      <c r="I16" s="5">
        <f>H16/78</f>
        <v>2.564102564102564E-2</v>
      </c>
      <c r="J16" s="5">
        <f>C16/(G16+I16)</f>
        <v>0.51666521739130433</v>
      </c>
    </row>
    <row r="17" spans="1:10" ht="39" thickBot="1" x14ac:dyDescent="0.25">
      <c r="A17" s="1" t="s">
        <v>26</v>
      </c>
      <c r="B17" s="2">
        <v>22</v>
      </c>
      <c r="C17" s="2">
        <v>2.7699999999999999E-2</v>
      </c>
      <c r="D17" s="2">
        <v>7</v>
      </c>
      <c r="E17" s="2">
        <v>8</v>
      </c>
      <c r="F17" s="2">
        <v>4</v>
      </c>
      <c r="G17" s="5">
        <f>F17/143</f>
        <v>2.7972027972027972E-2</v>
      </c>
      <c r="H17" s="2">
        <v>2</v>
      </c>
      <c r="I17" s="5">
        <f>H17/78</f>
        <v>2.564102564102564E-2</v>
      </c>
      <c r="J17" s="5">
        <f>C17/(G17+I17)</f>
        <v>0.51666521739130433</v>
      </c>
    </row>
    <row r="18" spans="1:10" ht="26.25" thickBot="1" x14ac:dyDescent="0.25">
      <c r="A18" s="1" t="s">
        <v>27</v>
      </c>
      <c r="B18" s="2">
        <v>22</v>
      </c>
      <c r="C18" s="2">
        <v>2.7699999999999999E-2</v>
      </c>
      <c r="D18" s="2">
        <v>7</v>
      </c>
      <c r="E18" s="2">
        <v>8</v>
      </c>
      <c r="F18" s="2">
        <v>4</v>
      </c>
      <c r="G18" s="5">
        <f>F18/143</f>
        <v>2.7972027972027972E-2</v>
      </c>
      <c r="H18" s="2">
        <v>2</v>
      </c>
      <c r="I18" s="5">
        <f>H18/78</f>
        <v>2.564102564102564E-2</v>
      </c>
      <c r="J18" s="5">
        <f>C18/(G18+I18)</f>
        <v>0.51666521739130433</v>
      </c>
    </row>
    <row r="19" spans="1:10" ht="26.25" thickBot="1" x14ac:dyDescent="0.25">
      <c r="A19" s="1" t="s">
        <v>28</v>
      </c>
      <c r="B19" s="2">
        <v>22</v>
      </c>
      <c r="C19" s="2">
        <v>2.7699999999999999E-2</v>
      </c>
      <c r="D19" s="2">
        <v>7</v>
      </c>
      <c r="E19" s="2">
        <v>8</v>
      </c>
      <c r="F19" s="2">
        <v>4</v>
      </c>
      <c r="G19" s="5">
        <f>F19/143</f>
        <v>2.7972027972027972E-2</v>
      </c>
      <c r="H19" s="2">
        <v>2</v>
      </c>
      <c r="I19" s="5">
        <f>H19/78</f>
        <v>2.564102564102564E-2</v>
      </c>
      <c r="J19" s="5">
        <f>C19/(G19+I19)</f>
        <v>0.51666521739130433</v>
      </c>
    </row>
    <row r="20" spans="1:10" ht="39" thickBot="1" x14ac:dyDescent="0.25">
      <c r="A20" s="1" t="s">
        <v>29</v>
      </c>
      <c r="B20" s="2">
        <v>19</v>
      </c>
      <c r="C20" s="2">
        <v>2.3900000000000001E-2</v>
      </c>
      <c r="D20" s="2">
        <v>6</v>
      </c>
      <c r="E20" s="2">
        <v>7</v>
      </c>
      <c r="F20" s="2">
        <v>3</v>
      </c>
      <c r="G20" s="5">
        <f>F20/143</f>
        <v>2.097902097902098E-2</v>
      </c>
      <c r="H20" s="2">
        <v>2</v>
      </c>
      <c r="I20" s="5">
        <f>H20/78</f>
        <v>2.564102564102564E-2</v>
      </c>
      <c r="J20" s="5">
        <f>C20/(G20+I20)</f>
        <v>0.51265499999999997</v>
      </c>
    </row>
    <row r="21" spans="1:10" ht="39" thickBot="1" x14ac:dyDescent="0.25">
      <c r="A21" s="1" t="s">
        <v>30</v>
      </c>
      <c r="B21" s="2">
        <v>19</v>
      </c>
      <c r="C21" s="2">
        <v>2.3900000000000001E-2</v>
      </c>
      <c r="D21" s="2">
        <v>6</v>
      </c>
      <c r="E21" s="2">
        <v>7</v>
      </c>
      <c r="F21" s="2">
        <v>3</v>
      </c>
      <c r="G21" s="5">
        <f>F21/143</f>
        <v>2.097902097902098E-2</v>
      </c>
      <c r="H21" s="2">
        <v>2</v>
      </c>
      <c r="I21" s="5">
        <f>H21/78</f>
        <v>2.564102564102564E-2</v>
      </c>
      <c r="J21" s="5">
        <f>C21/(G21+I21)</f>
        <v>0.51265499999999997</v>
      </c>
    </row>
    <row r="22" spans="1:10" ht="39" thickBot="1" x14ac:dyDescent="0.25">
      <c r="A22" s="1" t="s">
        <v>31</v>
      </c>
      <c r="B22" s="2">
        <v>19</v>
      </c>
      <c r="C22" s="2">
        <v>2.3900000000000001E-2</v>
      </c>
      <c r="D22" s="2">
        <v>6</v>
      </c>
      <c r="E22" s="2">
        <v>7</v>
      </c>
      <c r="F22" s="2">
        <v>3</v>
      </c>
      <c r="G22" s="5">
        <f>F22/143</f>
        <v>2.097902097902098E-2</v>
      </c>
      <c r="H22" s="2">
        <v>2</v>
      </c>
      <c r="I22" s="5">
        <f>H22/78</f>
        <v>2.564102564102564E-2</v>
      </c>
      <c r="J22" s="5">
        <f>C22/(G22+I22)</f>
        <v>0.51265499999999997</v>
      </c>
    </row>
    <row r="23" spans="1:10" ht="39" thickBot="1" x14ac:dyDescent="0.25">
      <c r="A23" s="1" t="s">
        <v>32</v>
      </c>
      <c r="B23" s="2">
        <v>19</v>
      </c>
      <c r="C23" s="2">
        <v>2.3900000000000001E-2</v>
      </c>
      <c r="D23" s="2">
        <v>6</v>
      </c>
      <c r="E23" s="2">
        <v>7</v>
      </c>
      <c r="F23" s="2">
        <v>3</v>
      </c>
      <c r="G23" s="5">
        <f>F23/143</f>
        <v>2.097902097902098E-2</v>
      </c>
      <c r="H23" s="2">
        <v>2</v>
      </c>
      <c r="I23" s="5">
        <f>H23/78</f>
        <v>2.564102564102564E-2</v>
      </c>
      <c r="J23" s="5">
        <f>C23/(G23+I23)</f>
        <v>0.51265499999999997</v>
      </c>
    </row>
    <row r="24" spans="1:10" ht="39" thickBot="1" x14ac:dyDescent="0.25">
      <c r="A24" s="1" t="s">
        <v>33</v>
      </c>
      <c r="B24" s="2">
        <v>16</v>
      </c>
      <c r="C24" s="2">
        <v>2.01E-2</v>
      </c>
      <c r="D24" s="2">
        <v>5</v>
      </c>
      <c r="E24" s="2">
        <v>6</v>
      </c>
      <c r="F24" s="2">
        <v>2</v>
      </c>
      <c r="G24" s="5">
        <f>F24/143</f>
        <v>1.3986013986013986E-2</v>
      </c>
      <c r="H24" s="2">
        <v>2</v>
      </c>
      <c r="I24" s="5">
        <f>H24/78</f>
        <v>2.564102564102564E-2</v>
      </c>
      <c r="J24" s="5">
        <f>C24/(G24+I24)</f>
        <v>0.50722941176470593</v>
      </c>
    </row>
    <row r="25" spans="1:10" ht="26.25" thickBot="1" x14ac:dyDescent="0.25">
      <c r="A25" s="1" t="s">
        <v>10</v>
      </c>
      <c r="B25" s="2">
        <v>21</v>
      </c>
      <c r="C25" s="2">
        <v>2.64E-2</v>
      </c>
      <c r="D25" s="2">
        <v>6</v>
      </c>
      <c r="E25" s="2">
        <v>9</v>
      </c>
      <c r="F25" s="2">
        <v>4</v>
      </c>
      <c r="G25" s="5">
        <f>F25/143</f>
        <v>2.7972027972027972E-2</v>
      </c>
      <c r="H25" s="2">
        <v>2</v>
      </c>
      <c r="I25" s="5">
        <f>H25/78</f>
        <v>2.564102564102564E-2</v>
      </c>
      <c r="J25" s="5">
        <f>C25/(G25+I25)</f>
        <v>0.49241739130434781</v>
      </c>
    </row>
    <row r="26" spans="1:10" ht="26.25" thickBot="1" x14ac:dyDescent="0.25">
      <c r="A26" s="1" t="s">
        <v>34</v>
      </c>
      <c r="B26" s="2">
        <v>21</v>
      </c>
      <c r="C26" s="2">
        <v>2.64E-2</v>
      </c>
      <c r="D26" s="2">
        <v>7</v>
      </c>
      <c r="E26" s="2">
        <v>7</v>
      </c>
      <c r="F26" s="2">
        <v>4</v>
      </c>
      <c r="G26" s="5">
        <f>F26/143</f>
        <v>2.7972027972027972E-2</v>
      </c>
      <c r="H26" s="2">
        <v>2</v>
      </c>
      <c r="I26" s="5">
        <f>H26/78</f>
        <v>2.564102564102564E-2</v>
      </c>
      <c r="J26" s="5">
        <f>C26/(G26+I26)</f>
        <v>0.49241739130434781</v>
      </c>
    </row>
    <row r="27" spans="1:10" ht="39" thickBot="1" x14ac:dyDescent="0.25">
      <c r="A27" s="1" t="s">
        <v>35</v>
      </c>
      <c r="B27" s="2">
        <v>23</v>
      </c>
      <c r="C27" s="2">
        <v>2.8899999999999999E-2</v>
      </c>
      <c r="D27" s="2">
        <v>7</v>
      </c>
      <c r="E27" s="2">
        <v>9</v>
      </c>
      <c r="F27" s="2">
        <v>5</v>
      </c>
      <c r="G27" s="5">
        <f>F27/143</f>
        <v>3.4965034965034968E-2</v>
      </c>
      <c r="H27" s="2">
        <v>2</v>
      </c>
      <c r="I27" s="5">
        <f>H27/78</f>
        <v>2.564102564102564E-2</v>
      </c>
      <c r="J27" s="5">
        <f>C27/(G27+I27)</f>
        <v>0.47684999999999994</v>
      </c>
    </row>
    <row r="28" spans="1:10" ht="39" thickBot="1" x14ac:dyDescent="0.25">
      <c r="A28" s="1" t="s">
        <v>36</v>
      </c>
      <c r="B28" s="2">
        <v>23</v>
      </c>
      <c r="C28" s="2">
        <v>2.8899999999999999E-2</v>
      </c>
      <c r="D28" s="2">
        <v>7</v>
      </c>
      <c r="E28" s="2">
        <v>9</v>
      </c>
      <c r="F28" s="2">
        <v>5</v>
      </c>
      <c r="G28" s="5">
        <f>F28/143</f>
        <v>3.4965034965034968E-2</v>
      </c>
      <c r="H28" s="2">
        <v>2</v>
      </c>
      <c r="I28" s="5">
        <f>H28/78</f>
        <v>2.564102564102564E-2</v>
      </c>
      <c r="J28" s="5">
        <f>C28/(G28+I28)</f>
        <v>0.47684999999999994</v>
      </c>
    </row>
    <row r="29" spans="1:10" ht="39" thickBot="1" x14ac:dyDescent="0.25">
      <c r="A29" s="1" t="s">
        <v>37</v>
      </c>
      <c r="B29" s="2">
        <v>20</v>
      </c>
      <c r="C29" s="2">
        <v>2.52E-2</v>
      </c>
      <c r="D29" s="2">
        <v>6</v>
      </c>
      <c r="E29" s="2">
        <v>8</v>
      </c>
      <c r="F29" s="2">
        <v>4</v>
      </c>
      <c r="G29" s="5">
        <f>F29/143</f>
        <v>2.7972027972027972E-2</v>
      </c>
      <c r="H29" s="2">
        <v>2</v>
      </c>
      <c r="I29" s="5">
        <f>H29/78</f>
        <v>2.564102564102564E-2</v>
      </c>
      <c r="J29" s="5">
        <f>C29/(G29+I29)</f>
        <v>0.47003478260869563</v>
      </c>
    </row>
    <row r="30" spans="1:10" ht="26.25" thickBot="1" x14ac:dyDescent="0.25">
      <c r="A30" s="1" t="s">
        <v>38</v>
      </c>
      <c r="B30" s="2">
        <v>20</v>
      </c>
      <c r="C30" s="2">
        <v>2.52E-2</v>
      </c>
      <c r="D30" s="2">
        <v>6</v>
      </c>
      <c r="E30" s="2">
        <v>8</v>
      </c>
      <c r="F30" s="2">
        <v>4</v>
      </c>
      <c r="G30" s="5">
        <f>F30/143</f>
        <v>2.7972027972027972E-2</v>
      </c>
      <c r="H30" s="2">
        <v>2</v>
      </c>
      <c r="I30" s="5">
        <f>H30/78</f>
        <v>2.564102564102564E-2</v>
      </c>
      <c r="J30" s="5">
        <f>C30/(G30+I30)</f>
        <v>0.47003478260869563</v>
      </c>
    </row>
    <row r="31" spans="1:10" ht="39" thickBot="1" x14ac:dyDescent="0.25">
      <c r="A31" s="1" t="s">
        <v>39</v>
      </c>
      <c r="B31" s="2">
        <v>20</v>
      </c>
      <c r="C31" s="2">
        <v>2.52E-2</v>
      </c>
      <c r="D31" s="2">
        <v>6</v>
      </c>
      <c r="E31" s="2">
        <v>8</v>
      </c>
      <c r="F31" s="2">
        <v>4</v>
      </c>
      <c r="G31" s="5">
        <f>F31/143</f>
        <v>2.7972027972027972E-2</v>
      </c>
      <c r="H31" s="2">
        <v>2</v>
      </c>
      <c r="I31" s="5">
        <f>H31/78</f>
        <v>2.564102564102564E-2</v>
      </c>
      <c r="J31" s="5">
        <f>C31/(G31+I31)</f>
        <v>0.47003478260869563</v>
      </c>
    </row>
    <row r="32" spans="1:10" ht="39" thickBot="1" x14ac:dyDescent="0.25">
      <c r="A32" s="1" t="s">
        <v>40</v>
      </c>
      <c r="B32" s="2">
        <v>19</v>
      </c>
      <c r="C32" s="2">
        <v>2.3900000000000001E-2</v>
      </c>
      <c r="D32" s="2">
        <v>6</v>
      </c>
      <c r="E32" s="2">
        <v>7</v>
      </c>
      <c r="F32" s="2">
        <v>4</v>
      </c>
      <c r="G32" s="5">
        <f>F32/143</f>
        <v>2.7972027972027972E-2</v>
      </c>
      <c r="H32" s="2">
        <v>2</v>
      </c>
      <c r="I32" s="5">
        <f>H32/78</f>
        <v>2.564102564102564E-2</v>
      </c>
      <c r="J32" s="5">
        <f>C32/(G32+I32)</f>
        <v>0.44578695652173911</v>
      </c>
    </row>
    <row r="33" spans="1:10" ht="39" thickBot="1" x14ac:dyDescent="0.25">
      <c r="A33" s="1" t="s">
        <v>41</v>
      </c>
      <c r="B33" s="2">
        <v>19</v>
      </c>
      <c r="C33" s="2">
        <v>2.3900000000000001E-2</v>
      </c>
      <c r="D33" s="2">
        <v>6</v>
      </c>
      <c r="E33" s="2">
        <v>7</v>
      </c>
      <c r="F33" s="2">
        <v>4</v>
      </c>
      <c r="G33" s="5">
        <f>F33/143</f>
        <v>2.7972027972027972E-2</v>
      </c>
      <c r="H33" s="2">
        <v>2</v>
      </c>
      <c r="I33" s="5">
        <f>H33/78</f>
        <v>2.564102564102564E-2</v>
      </c>
      <c r="J33" s="5">
        <f>C33/(G33+I33)</f>
        <v>0.44578695652173911</v>
      </c>
    </row>
    <row r="34" spans="1:10" ht="39" thickBot="1" x14ac:dyDescent="0.25">
      <c r="A34" s="1" t="s">
        <v>42</v>
      </c>
      <c r="B34" s="2">
        <v>19</v>
      </c>
      <c r="C34" s="2">
        <v>2.3900000000000001E-2</v>
      </c>
      <c r="D34" s="2">
        <v>6</v>
      </c>
      <c r="E34" s="2">
        <v>7</v>
      </c>
      <c r="F34" s="2">
        <v>4</v>
      </c>
      <c r="G34" s="5">
        <f>F34/143</f>
        <v>2.7972027972027972E-2</v>
      </c>
      <c r="H34" s="2">
        <v>2</v>
      </c>
      <c r="I34" s="5">
        <f>H34/78</f>
        <v>2.564102564102564E-2</v>
      </c>
      <c r="J34" s="5">
        <f>C34/(G34+I34)</f>
        <v>0.44578695652173911</v>
      </c>
    </row>
    <row r="35" spans="1:10" ht="39" thickBot="1" x14ac:dyDescent="0.25">
      <c r="A35" s="1" t="s">
        <v>43</v>
      </c>
      <c r="B35" s="2">
        <v>15</v>
      </c>
      <c r="C35" s="2">
        <v>1.89E-2</v>
      </c>
      <c r="D35" s="2">
        <v>5</v>
      </c>
      <c r="E35" s="2">
        <v>5</v>
      </c>
      <c r="F35" s="2">
        <v>3</v>
      </c>
      <c r="G35" s="5">
        <f>F35/143</f>
        <v>2.097902097902098E-2</v>
      </c>
      <c r="H35" s="2">
        <v>2</v>
      </c>
      <c r="I35" s="5">
        <f>H35/78</f>
        <v>2.564102564102564E-2</v>
      </c>
      <c r="J35" s="5">
        <f>C35/(G35+I35)</f>
        <v>0.40540499999999996</v>
      </c>
    </row>
    <row r="36" spans="1:10" ht="39" thickBot="1" x14ac:dyDescent="0.25">
      <c r="A36" s="1" t="s">
        <v>44</v>
      </c>
      <c r="B36" s="2">
        <v>17</v>
      </c>
      <c r="C36" s="2">
        <v>2.1399999999999999E-2</v>
      </c>
      <c r="D36" s="2">
        <v>6</v>
      </c>
      <c r="E36" s="2">
        <v>5</v>
      </c>
      <c r="F36" s="2">
        <v>4</v>
      </c>
      <c r="G36" s="5">
        <f>F36/143</f>
        <v>2.7972027972027972E-2</v>
      </c>
      <c r="H36" s="2">
        <v>2</v>
      </c>
      <c r="I36" s="5">
        <f>H36/78</f>
        <v>2.564102564102564E-2</v>
      </c>
      <c r="J36" s="5">
        <f>C36/(G36+I36)</f>
        <v>0.39915652173913041</v>
      </c>
    </row>
    <row r="37" spans="1:10" ht="39" thickBot="1" x14ac:dyDescent="0.25">
      <c r="A37" s="1" t="s">
        <v>45</v>
      </c>
      <c r="B37" s="2">
        <v>17</v>
      </c>
      <c r="C37" s="2">
        <v>2.1399999999999999E-2</v>
      </c>
      <c r="D37" s="2">
        <v>6</v>
      </c>
      <c r="E37" s="2">
        <v>5</v>
      </c>
      <c r="F37" s="2">
        <v>4</v>
      </c>
      <c r="G37" s="5">
        <f>F37/143</f>
        <v>2.7972027972027972E-2</v>
      </c>
      <c r="H37" s="2">
        <v>2</v>
      </c>
      <c r="I37" s="5">
        <f>H37/78</f>
        <v>2.564102564102564E-2</v>
      </c>
      <c r="J37" s="5">
        <f>C37/(G37+I37)</f>
        <v>0.39915652173913041</v>
      </c>
    </row>
    <row r="38" spans="1:10" ht="26.25" thickBot="1" x14ac:dyDescent="0.25">
      <c r="A38" s="1" t="s">
        <v>46</v>
      </c>
      <c r="B38" s="2">
        <v>16</v>
      </c>
      <c r="C38" s="2">
        <v>2.01E-2</v>
      </c>
      <c r="D38" s="2">
        <v>5</v>
      </c>
      <c r="E38" s="2">
        <v>6</v>
      </c>
      <c r="F38" s="2">
        <v>4</v>
      </c>
      <c r="G38" s="5">
        <f>F38/143</f>
        <v>2.7972027972027972E-2</v>
      </c>
      <c r="H38" s="2">
        <v>2</v>
      </c>
      <c r="I38" s="5">
        <f>H38/78</f>
        <v>2.564102564102564E-2</v>
      </c>
      <c r="J38" s="5">
        <f>C38/(G38+I38)</f>
        <v>0.37490869565217388</v>
      </c>
    </row>
    <row r="39" spans="1:10" ht="26.25" thickBot="1" x14ac:dyDescent="0.25">
      <c r="A39" s="1" t="s">
        <v>47</v>
      </c>
      <c r="B39" s="2">
        <v>16</v>
      </c>
      <c r="C39" s="2">
        <v>2.01E-2</v>
      </c>
      <c r="D39" s="2">
        <v>5</v>
      </c>
      <c r="E39" s="2">
        <v>6</v>
      </c>
      <c r="F39" s="2">
        <v>5</v>
      </c>
      <c r="G39" s="5">
        <f>F39/143</f>
        <v>3.4965034965034968E-2</v>
      </c>
      <c r="H39" s="2">
        <v>2</v>
      </c>
      <c r="I39" s="5">
        <f>H39/78</f>
        <v>2.564102564102564E-2</v>
      </c>
      <c r="J39" s="5">
        <f>C39/(G39+I39)</f>
        <v>0.33165</v>
      </c>
    </row>
    <row r="40" spans="1:10" ht="26.25" thickBot="1" x14ac:dyDescent="0.25">
      <c r="A40" s="1" t="s">
        <v>48</v>
      </c>
      <c r="B40" s="2">
        <v>16</v>
      </c>
      <c r="C40" s="2">
        <v>2.01E-2</v>
      </c>
      <c r="D40" s="2">
        <v>5</v>
      </c>
      <c r="E40" s="2">
        <v>6</v>
      </c>
      <c r="F40" s="2">
        <v>5</v>
      </c>
      <c r="G40" s="5">
        <f>F40/143</f>
        <v>3.4965034965034968E-2</v>
      </c>
      <c r="H40" s="2">
        <v>2</v>
      </c>
      <c r="I40" s="5">
        <f>H40/78</f>
        <v>2.564102564102564E-2</v>
      </c>
      <c r="J40" s="5">
        <f>C40/(G40+I40)</f>
        <v>0.33165</v>
      </c>
    </row>
  </sheetData>
  <sortState ref="A2:J40">
    <sortCondition descending="1" ref="J2:J4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2019-01-13T12:30:48Z</dcterms:modified>
</cp:coreProperties>
</file>