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603DB8B-A7AD-4029-AC1B-054A6DD3168A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2" l="1"/>
  <c r="J60" i="2"/>
  <c r="J82" i="2"/>
  <c r="J93" i="2"/>
  <c r="G4" i="2"/>
  <c r="J4" i="2" s="1"/>
  <c r="G54" i="2"/>
  <c r="J54" i="2" s="1"/>
  <c r="G15" i="2"/>
  <c r="J15" i="2" s="1"/>
  <c r="G7" i="2"/>
  <c r="J7" i="2" s="1"/>
  <c r="G17" i="2"/>
  <c r="J17" i="2" s="1"/>
  <c r="G16" i="2"/>
  <c r="J16" i="2" s="1"/>
  <c r="G52" i="2"/>
  <c r="J52" i="2" s="1"/>
  <c r="G18" i="2"/>
  <c r="G63" i="2"/>
  <c r="J63" i="2" s="1"/>
  <c r="G64" i="2"/>
  <c r="J64" i="2" s="1"/>
  <c r="G53" i="2"/>
  <c r="J53" i="2" s="1"/>
  <c r="G44" i="2"/>
  <c r="J44" i="2" s="1"/>
  <c r="G45" i="2"/>
  <c r="J45" i="2" s="1"/>
  <c r="G71" i="2"/>
  <c r="J71" i="2" s="1"/>
  <c r="G84" i="2"/>
  <c r="J84" i="2" s="1"/>
  <c r="G60" i="2"/>
  <c r="G81" i="2"/>
  <c r="J81" i="2" s="1"/>
  <c r="G61" i="2"/>
  <c r="J61" i="2" s="1"/>
  <c r="G85" i="2"/>
  <c r="J85" i="2" s="1"/>
  <c r="G69" i="2"/>
  <c r="J69" i="2" s="1"/>
  <c r="G62" i="2"/>
  <c r="J62" i="2" s="1"/>
  <c r="G90" i="2"/>
  <c r="J90" i="2" s="1"/>
  <c r="G86" i="2"/>
  <c r="J86" i="2" s="1"/>
  <c r="G82" i="2"/>
  <c r="G83" i="2"/>
  <c r="J83" i="2" s="1"/>
  <c r="G92" i="2"/>
  <c r="J92" i="2" s="1"/>
  <c r="G73" i="2"/>
  <c r="J73" i="2" s="1"/>
  <c r="G87" i="2"/>
  <c r="J87" i="2" s="1"/>
  <c r="G88" i="2"/>
  <c r="J88" i="2" s="1"/>
  <c r="G91" i="2"/>
  <c r="J91" i="2" s="1"/>
  <c r="G96" i="2"/>
  <c r="J96" i="2" s="1"/>
  <c r="G93" i="2"/>
  <c r="G95" i="2"/>
  <c r="J95" i="2" s="1"/>
  <c r="G97" i="2"/>
  <c r="J97" i="2" s="1"/>
  <c r="G98" i="2"/>
  <c r="J98" i="2" s="1"/>
  <c r="G99" i="2"/>
  <c r="J99" i="2" s="1"/>
  <c r="G100" i="2"/>
  <c r="J100" i="2" s="1"/>
  <c r="G3" i="2"/>
  <c r="J3" i="2" s="1"/>
  <c r="G10" i="1"/>
  <c r="J10" i="1" s="1"/>
  <c r="G71" i="1"/>
  <c r="J71" i="1" s="1"/>
  <c r="G40" i="1"/>
  <c r="J40" i="1" s="1"/>
  <c r="G23" i="1"/>
  <c r="J23" i="1" s="1"/>
  <c r="G75" i="1"/>
  <c r="J75" i="1" s="1"/>
  <c r="G41" i="1"/>
  <c r="J41" i="1" s="1"/>
  <c r="G93" i="1"/>
  <c r="J93" i="1" s="1"/>
  <c r="G61" i="1"/>
  <c r="J61" i="1" s="1"/>
  <c r="G46" i="1"/>
  <c r="J46" i="1" s="1"/>
  <c r="G89" i="1"/>
  <c r="J89" i="1" s="1"/>
  <c r="G120" i="1"/>
  <c r="J120" i="1" s="1"/>
  <c r="G106" i="1"/>
  <c r="J106" i="1" s="1"/>
  <c r="G51" i="1"/>
  <c r="J51" i="1" s="1"/>
  <c r="G72" i="1"/>
  <c r="J72" i="1" s="1"/>
  <c r="G58" i="1"/>
  <c r="J58" i="1" s="1"/>
  <c r="G59" i="1"/>
  <c r="J59" i="1" s="1"/>
  <c r="G107" i="1"/>
  <c r="J107" i="1" s="1"/>
  <c r="G73" i="1"/>
  <c r="J73" i="1" s="1"/>
  <c r="G108" i="1"/>
  <c r="J108" i="1" s="1"/>
  <c r="G109" i="1"/>
  <c r="J109" i="1" s="1"/>
  <c r="G86" i="1"/>
  <c r="J86" i="1" s="1"/>
  <c r="G100" i="1"/>
  <c r="J100" i="1" s="1"/>
  <c r="G87" i="1"/>
  <c r="J87" i="1" s="1"/>
  <c r="G119" i="1"/>
  <c r="J119" i="1" s="1"/>
  <c r="G101" i="1"/>
  <c r="J101" i="1" s="1"/>
  <c r="G88" i="1"/>
  <c r="J88" i="1" s="1"/>
  <c r="G134" i="1"/>
  <c r="J134" i="1" s="1"/>
  <c r="G131" i="1"/>
  <c r="J131" i="1" s="1"/>
  <c r="G128" i="1"/>
  <c r="J128" i="1" s="1"/>
  <c r="G141" i="1"/>
  <c r="J141" i="1" s="1"/>
  <c r="G129" i="1"/>
  <c r="J129" i="1" s="1"/>
  <c r="G139" i="1"/>
  <c r="J139" i="1" s="1"/>
  <c r="G123" i="1"/>
  <c r="J123" i="1" s="1"/>
  <c r="G132" i="1"/>
  <c r="J132" i="1" s="1"/>
  <c r="G133" i="1"/>
  <c r="J133" i="1" s="1"/>
  <c r="G136" i="1"/>
  <c r="J136" i="1" s="1"/>
  <c r="G138" i="1"/>
  <c r="J138" i="1" s="1"/>
  <c r="G140" i="1"/>
  <c r="J140" i="1" s="1"/>
  <c r="G137" i="1"/>
  <c r="J137" i="1" s="1"/>
  <c r="G142" i="1"/>
  <c r="J142" i="1" s="1"/>
  <c r="G143" i="1"/>
  <c r="J143" i="1" s="1"/>
  <c r="G144" i="1"/>
  <c r="J144" i="1" s="1"/>
  <c r="G145" i="1"/>
  <c r="J145" i="1" s="1"/>
  <c r="G6" i="1"/>
  <c r="J6" i="1" s="1"/>
</calcChain>
</file>

<file path=xl/sharedStrings.xml><?xml version="1.0" encoding="utf-8"?>
<sst xmlns="http://schemas.openxmlformats.org/spreadsheetml/2006/main" count="263" uniqueCount="155">
  <si>
    <t>用例</t>
  </si>
  <si>
    <t>总价值</t>
  </si>
  <si>
    <t>价值%</t>
  </si>
  <si>
    <t>相对收益</t>
  </si>
  <si>
    <t>相对损失</t>
  </si>
  <si>
    <t>相对风险</t>
  </si>
  <si>
    <t>风险%</t>
  </si>
  <si>
    <t>相对成本</t>
  </si>
  <si>
    <t>成本%</t>
  </si>
  <si>
    <t>优先级</t>
  </si>
  <si>
    <t>Web端</t>
    <phoneticPr fontId="2" type="noConversion"/>
  </si>
  <si>
    <t>移动端</t>
    <phoneticPr fontId="2" type="noConversion"/>
  </si>
  <si>
    <t>用例</t>
    <phoneticPr fontId="2" type="noConversion"/>
  </si>
  <si>
    <t>学生登录</t>
    <phoneticPr fontId="2" type="noConversion"/>
  </si>
  <si>
    <t>学生查看我的课程</t>
    <phoneticPr fontId="2" type="noConversion"/>
  </si>
  <si>
    <t>学生浏览帖子</t>
    <phoneticPr fontId="2" type="noConversion"/>
  </si>
  <si>
    <t>学生查看课程公告</t>
    <phoneticPr fontId="2" type="noConversion"/>
  </si>
  <si>
    <t>学生查看课程</t>
    <phoneticPr fontId="2" type="noConversion"/>
  </si>
  <si>
    <t>学生查看我的帖子动态</t>
    <phoneticPr fontId="2" type="noConversion"/>
  </si>
  <si>
    <t>学生删除帖子</t>
    <phoneticPr fontId="2" type="noConversion"/>
  </si>
  <si>
    <t>学生浏览主页</t>
    <phoneticPr fontId="2" type="noConversion"/>
  </si>
  <si>
    <t>学生发布帖子</t>
    <phoneticPr fontId="2" type="noConversion"/>
  </si>
  <si>
    <t>学生参与答疑</t>
    <phoneticPr fontId="2" type="noConversion"/>
  </si>
  <si>
    <t>学生查看教师教学心得</t>
    <phoneticPr fontId="2" type="noConversion"/>
  </si>
  <si>
    <t>学生课程交流</t>
    <phoneticPr fontId="2" type="noConversion"/>
  </si>
  <si>
    <t>学生搜索</t>
    <phoneticPr fontId="2" type="noConversion"/>
  </si>
  <si>
    <t>学生查看教师所授课程</t>
    <phoneticPr fontId="2" type="noConversion"/>
  </si>
  <si>
    <t>学生我的账号</t>
    <phoneticPr fontId="2" type="noConversion"/>
  </si>
  <si>
    <t>学生回复帖子</t>
    <phoneticPr fontId="2" type="noConversion"/>
  </si>
  <si>
    <t>学生下载附件</t>
    <phoneticPr fontId="2" type="noConversion"/>
  </si>
  <si>
    <t>学生查看课程资料</t>
    <phoneticPr fontId="2" type="noConversion"/>
  </si>
  <si>
    <t>学生浏览板块</t>
    <phoneticPr fontId="2" type="noConversion"/>
  </si>
  <si>
    <t>学生答疑中下载附件</t>
    <phoneticPr fontId="2" type="noConversion"/>
  </si>
  <si>
    <t>学生重置密码</t>
    <phoneticPr fontId="2" type="noConversion"/>
  </si>
  <si>
    <t>学生帖子中上传附件</t>
    <phoneticPr fontId="2" type="noConversion"/>
  </si>
  <si>
    <t>学生上传图片</t>
    <phoneticPr fontId="2" type="noConversion"/>
  </si>
  <si>
    <t>学生答疑中上传附件</t>
    <phoneticPr fontId="2" type="noConversion"/>
  </si>
  <si>
    <t>学生查看论坛</t>
    <phoneticPr fontId="2" type="noConversion"/>
  </si>
  <si>
    <t>学生收藏帖子</t>
    <phoneticPr fontId="2" type="noConversion"/>
  </si>
  <si>
    <t>学生关注教师</t>
    <phoneticPr fontId="2" type="noConversion"/>
  </si>
  <si>
    <t>学生查看课程链接</t>
    <phoneticPr fontId="2" type="noConversion"/>
  </si>
  <si>
    <t>学生查看教师</t>
    <phoneticPr fontId="2" type="noConversion"/>
  </si>
  <si>
    <t>学生下载课程资料</t>
    <phoneticPr fontId="2" type="noConversion"/>
  </si>
  <si>
    <t>学生退出登录</t>
    <phoneticPr fontId="2" type="noConversion"/>
  </si>
  <si>
    <t>学生退出答疑</t>
    <phoneticPr fontId="2" type="noConversion"/>
  </si>
  <si>
    <t>学生下载历史答疑</t>
    <phoneticPr fontId="2" type="noConversion"/>
  </si>
  <si>
    <t>学生个人中心</t>
    <phoneticPr fontId="2" type="noConversion"/>
  </si>
  <si>
    <t>学生点赞帖子</t>
    <phoneticPr fontId="2" type="noConversion"/>
  </si>
  <si>
    <t>学生上传附件</t>
    <phoneticPr fontId="2" type="noConversion"/>
  </si>
  <si>
    <t>学生修改邮箱</t>
    <phoneticPr fontId="2" type="noConversion"/>
  </si>
  <si>
    <t>学生修改信息</t>
    <phoneticPr fontId="2" type="noConversion"/>
  </si>
  <si>
    <t>学生修改电话</t>
    <phoneticPr fontId="2" type="noConversion"/>
  </si>
  <si>
    <t>学生修改头像</t>
    <phoneticPr fontId="2" type="noConversion"/>
  </si>
  <si>
    <t>教师注册</t>
    <phoneticPr fontId="2" type="noConversion"/>
  </si>
  <si>
    <t>教师浏览课程模块</t>
    <phoneticPr fontId="2" type="noConversion"/>
  </si>
  <si>
    <t>教师浏览教师模块</t>
    <phoneticPr fontId="2" type="noConversion"/>
  </si>
  <si>
    <t>教师查看教师详情</t>
    <phoneticPr fontId="2" type="noConversion"/>
  </si>
  <si>
    <t>教师浏览帖子</t>
    <phoneticPr fontId="2" type="noConversion"/>
  </si>
  <si>
    <t>教师发布心得</t>
    <phoneticPr fontId="2" type="noConversion"/>
  </si>
  <si>
    <t>教师查看课程详情</t>
    <phoneticPr fontId="2" type="noConversion"/>
  </si>
  <si>
    <t>教师查看个人中心</t>
    <phoneticPr fontId="2" type="noConversion"/>
  </si>
  <si>
    <t>教师发布课程公告</t>
    <phoneticPr fontId="2" type="noConversion"/>
  </si>
  <si>
    <t>教师修改密码</t>
    <phoneticPr fontId="2" type="noConversion"/>
  </si>
  <si>
    <t>教师登录</t>
    <phoneticPr fontId="2" type="noConversion"/>
  </si>
  <si>
    <t>教师下载帖子图片</t>
    <phoneticPr fontId="2" type="noConversion"/>
  </si>
  <si>
    <t>教师删除帖子</t>
    <phoneticPr fontId="2" type="noConversion"/>
  </si>
  <si>
    <t>教师开设新课程</t>
    <phoneticPr fontId="2" type="noConversion"/>
  </si>
  <si>
    <t>教师下载历史答疑记录</t>
    <phoneticPr fontId="2" type="noConversion"/>
  </si>
  <si>
    <t>教师浏览主页</t>
    <phoneticPr fontId="2" type="noConversion"/>
  </si>
  <si>
    <t>教师浏览论坛模块</t>
    <phoneticPr fontId="2" type="noConversion"/>
  </si>
  <si>
    <t>教师编辑课程介绍</t>
    <phoneticPr fontId="2" type="noConversion"/>
  </si>
  <si>
    <t>教师评论帖子</t>
    <phoneticPr fontId="2" type="noConversion"/>
  </si>
  <si>
    <t>教师置顶帖子</t>
    <phoneticPr fontId="2" type="noConversion"/>
  </si>
  <si>
    <t>教师加精帖子</t>
    <phoneticPr fontId="2" type="noConversion"/>
  </si>
  <si>
    <t>教师新建链接</t>
    <phoneticPr fontId="2" type="noConversion"/>
  </si>
  <si>
    <t>查教师看教授课程</t>
    <phoneticPr fontId="2" type="noConversion"/>
  </si>
  <si>
    <t>教师发布帖子</t>
    <phoneticPr fontId="2" type="noConversion"/>
  </si>
  <si>
    <t>教师下载帖子附件</t>
    <phoneticPr fontId="2" type="noConversion"/>
  </si>
  <si>
    <t>教师查看公告</t>
    <phoneticPr fontId="2" type="noConversion"/>
  </si>
  <si>
    <t>教师全站搜索</t>
    <phoneticPr fontId="2" type="noConversion"/>
  </si>
  <si>
    <t>教师重命名课程资料文件夹</t>
    <phoneticPr fontId="2" type="noConversion"/>
  </si>
  <si>
    <t>教师点赞帖子</t>
    <phoneticPr fontId="2" type="noConversion"/>
  </si>
  <si>
    <t>教师删除链接</t>
    <phoneticPr fontId="2" type="noConversion"/>
  </si>
  <si>
    <t>教师关注教师博主</t>
    <phoneticPr fontId="2" type="noConversion"/>
  </si>
  <si>
    <t>教师删除心得</t>
    <phoneticPr fontId="2" type="noConversion"/>
  </si>
  <si>
    <t>教师修改博客</t>
    <phoneticPr fontId="2" type="noConversion"/>
  </si>
  <si>
    <t>教师修改个人资料</t>
    <phoneticPr fontId="2" type="noConversion"/>
  </si>
  <si>
    <t>教师修改课程公告</t>
    <phoneticPr fontId="2" type="noConversion"/>
  </si>
  <si>
    <t>教师删除课程资料文件夹</t>
    <phoneticPr fontId="2" type="noConversion"/>
  </si>
  <si>
    <t>教师删除答疑</t>
    <phoneticPr fontId="2" type="noConversion"/>
  </si>
  <si>
    <t>教师上传课程资料</t>
    <phoneticPr fontId="2" type="noConversion"/>
  </si>
  <si>
    <t>教师下载课程资料</t>
    <phoneticPr fontId="2" type="noConversion"/>
  </si>
  <si>
    <t>教师进入正在进行的答疑</t>
    <phoneticPr fontId="2" type="noConversion"/>
  </si>
  <si>
    <t>教师新建课程资料文件夹</t>
    <phoneticPr fontId="2" type="noConversion"/>
  </si>
  <si>
    <t>教师立即结束当前答疑</t>
    <phoneticPr fontId="2" type="noConversion"/>
  </si>
  <si>
    <t>教师新建答疑</t>
    <phoneticPr fontId="2" type="noConversion"/>
  </si>
  <si>
    <t>教师查看新粉丝</t>
    <phoneticPr fontId="2" type="noConversion"/>
  </si>
  <si>
    <t>教师查看总粉丝</t>
    <phoneticPr fontId="2" type="noConversion"/>
  </si>
  <si>
    <t>教师查看最新点赞</t>
    <phoneticPr fontId="2" type="noConversion"/>
  </si>
  <si>
    <t>教师查看最新收藏</t>
    <phoneticPr fontId="2" type="noConversion"/>
  </si>
  <si>
    <t>教师查看我的评论</t>
    <phoneticPr fontId="2" type="noConversion"/>
  </si>
  <si>
    <t>教师查看我的点赞</t>
    <phoneticPr fontId="2" type="noConversion"/>
  </si>
  <si>
    <t>教师查看我的收藏</t>
    <phoneticPr fontId="2" type="noConversion"/>
  </si>
  <si>
    <t>教师删除课程公告</t>
    <phoneticPr fontId="2" type="noConversion"/>
  </si>
  <si>
    <t>教师重命名课程资料</t>
    <phoneticPr fontId="2" type="noConversion"/>
  </si>
  <si>
    <r>
      <t>教师提前开始在线答疑</t>
    </r>
    <r>
      <rPr>
        <sz val="10.5"/>
        <color rgb="FF000000"/>
        <rFont val="等线"/>
        <family val="3"/>
        <charset val="134"/>
      </rPr>
      <t xml:space="preserve"> </t>
    </r>
    <phoneticPr fontId="2" type="noConversion"/>
  </si>
  <si>
    <t>教师暂时离开答疑</t>
    <phoneticPr fontId="2" type="noConversion"/>
  </si>
  <si>
    <t>教师查看最新评论</t>
    <phoneticPr fontId="2" type="noConversion"/>
  </si>
  <si>
    <t>教师删除课程资料</t>
    <phoneticPr fontId="2" type="noConversion"/>
  </si>
  <si>
    <t>教师延长在线答疑时间</t>
    <phoneticPr fontId="2" type="noConversion"/>
  </si>
  <si>
    <t>教师删除课程</t>
    <phoneticPr fontId="2" type="noConversion"/>
  </si>
  <si>
    <t>管理员登录</t>
    <phoneticPr fontId="2" type="noConversion"/>
  </si>
  <si>
    <t>管理员浏览课程内容页面</t>
    <phoneticPr fontId="2" type="noConversion"/>
  </si>
  <si>
    <t>管理员搜索帖子</t>
    <phoneticPr fontId="2" type="noConversion"/>
  </si>
  <si>
    <t>管理员浏览已审核用户</t>
    <phoneticPr fontId="2" type="noConversion"/>
  </si>
  <si>
    <t>管理员浏览未审核用户</t>
    <phoneticPr fontId="2" type="noConversion"/>
  </si>
  <si>
    <t>管理员搜索论坛板块</t>
    <phoneticPr fontId="2" type="noConversion"/>
  </si>
  <si>
    <t>管理员搜索已审核用户</t>
    <phoneticPr fontId="2" type="noConversion"/>
  </si>
  <si>
    <t>管理员搜索未审核用户</t>
    <phoneticPr fontId="2" type="noConversion"/>
  </si>
  <si>
    <t>管理员浏览推荐课程页面</t>
    <phoneticPr fontId="2" type="noConversion"/>
  </si>
  <si>
    <t>管理员浏览帖子管理</t>
    <phoneticPr fontId="2" type="noConversion"/>
  </si>
  <si>
    <t>管理员浏览推荐教师页面</t>
    <phoneticPr fontId="2" type="noConversion"/>
  </si>
  <si>
    <t>管理员浏览推荐帖子页面</t>
    <phoneticPr fontId="2" type="noConversion"/>
  </si>
  <si>
    <t>管理员浏览公告管理页面</t>
    <phoneticPr fontId="2" type="noConversion"/>
  </si>
  <si>
    <t>管理员同意未审核用户</t>
    <phoneticPr fontId="2" type="noConversion"/>
  </si>
  <si>
    <t>管理员设置推荐课程</t>
    <phoneticPr fontId="2" type="noConversion"/>
  </si>
  <si>
    <t>管理员设置推荐教师</t>
    <phoneticPr fontId="2" type="noConversion"/>
  </si>
  <si>
    <t>管理员设置推荐帖子</t>
    <phoneticPr fontId="2" type="noConversion"/>
  </si>
  <si>
    <t>管理员删除已有课程</t>
    <phoneticPr fontId="2" type="noConversion"/>
  </si>
  <si>
    <t>管理员修改公告管理</t>
    <phoneticPr fontId="2" type="noConversion"/>
  </si>
  <si>
    <t>管理员删除帖子</t>
    <phoneticPr fontId="2" type="noConversion"/>
  </si>
  <si>
    <t>管理员加精帖子</t>
    <phoneticPr fontId="2" type="noConversion"/>
  </si>
  <si>
    <t>管理员浏览课程删除页面</t>
    <phoneticPr fontId="2" type="noConversion"/>
  </si>
  <si>
    <t>管理员浏览版权页管理页面</t>
    <phoneticPr fontId="2" type="noConversion"/>
  </si>
  <si>
    <t>管理员浏览板块管理页面</t>
    <phoneticPr fontId="2" type="noConversion"/>
  </si>
  <si>
    <t>管理员取消加精帖子</t>
    <phoneticPr fontId="2" type="noConversion"/>
  </si>
  <si>
    <t>管理员浏览后台中心主页</t>
    <phoneticPr fontId="2" type="noConversion"/>
  </si>
  <si>
    <t>管理员置顶帖子</t>
    <phoneticPr fontId="2" type="noConversion"/>
  </si>
  <si>
    <t>管理员拒绝未审核用户</t>
    <phoneticPr fontId="2" type="noConversion"/>
  </si>
  <si>
    <t>管理员重置密码</t>
    <phoneticPr fontId="2" type="noConversion"/>
  </si>
  <si>
    <t>管理员搜索已有课程</t>
    <phoneticPr fontId="2" type="noConversion"/>
  </si>
  <si>
    <t>管理员恢复已删除课程</t>
    <phoneticPr fontId="2" type="noConversion"/>
  </si>
  <si>
    <t>管理员取消置顶帖子</t>
    <phoneticPr fontId="2" type="noConversion"/>
  </si>
  <si>
    <t>管理员搜索已删除课程</t>
    <phoneticPr fontId="2" type="noConversion"/>
  </si>
  <si>
    <t>管理员浏览课程恢复页面</t>
    <phoneticPr fontId="2" type="noConversion"/>
  </si>
  <si>
    <t>管理员注销已审核用户</t>
    <phoneticPr fontId="2" type="noConversion"/>
  </si>
  <si>
    <t>管理员恢复已注销用户</t>
    <phoneticPr fontId="2" type="noConversion"/>
  </si>
  <si>
    <t>管理员修改版权页</t>
    <phoneticPr fontId="2" type="noConversion"/>
  </si>
  <si>
    <t>管理员删除版块</t>
    <phoneticPr fontId="2" type="noConversion"/>
  </si>
  <si>
    <t>管理员轮播图管理</t>
    <phoneticPr fontId="2" type="noConversion"/>
  </si>
  <si>
    <t>退出登录</t>
    <phoneticPr fontId="2" type="noConversion"/>
  </si>
  <si>
    <r>
      <rPr>
        <sz val="10.5"/>
        <color theme="1"/>
        <rFont val="宋体"/>
        <family val="3"/>
        <charset val="134"/>
      </rPr>
      <t>学生</t>
    </r>
    <r>
      <rPr>
        <sz val="10.5"/>
        <color theme="1"/>
        <rFont val="宋体"/>
        <family val="3"/>
        <charset val="134"/>
      </rPr>
      <t>修改信息</t>
    </r>
    <phoneticPr fontId="2" type="noConversion"/>
  </si>
  <si>
    <t>游客注册</t>
    <phoneticPr fontId="2" type="noConversion"/>
  </si>
  <si>
    <t>游客登录</t>
    <phoneticPr fontId="2" type="noConversion"/>
  </si>
  <si>
    <t>教师浏览启动页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</si>
</sst>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9" x14ac:knownFonts="1">
    <font>
      <sz val="11"/>
      <color theme="1"/>
      <name val="等线"/>
      <family val="2"/>
      <scheme val="minor"/>
    </font>
    <font>
      <sz val="10.5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rgb="FF000000"/>
      <name val="Times New Roman"/>
      <family val="1"/>
    </font>
    <font>
      <sz val="11"/>
      <color rgb="FF000000"/>
      <name val="Times New Roman"/>
      <family val="1"/>
    </font>
    <font>
      <sz val="10.5"/>
      <color rgb="FF000000"/>
      <name val="等线"/>
      <family val="3"/>
      <charset val="134"/>
    </font>
    <font>
      <sz val="10.5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BEBE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top" wrapText="1"/>
    </xf>
    <xf numFmtId="0" fontId="3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top" wrapText="1"/>
    </xf>
    <xf numFmtId="176" fontId="1" fillId="0" borderId="2" xfId="0" applyNumberFormat="1" applyFont="1" applyBorder="1" applyAlignment="1">
      <alignment horizontal="justify" vertical="top" wrapText="1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justify" vertical="top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justify" vertical="center" wrapText="1"/>
    </xf>
    <xf numFmtId="176" fontId="1" fillId="0" borderId="1" xfId="0" applyNumberFormat="1" applyFont="1" applyBorder="1" applyAlignment="1">
      <alignment horizontal="justify" vertical="top" wrapText="1"/>
    </xf>
    <xf numFmtId="176" fontId="3" fillId="0" borderId="1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justify" vertical="top" wrapText="1"/>
    </xf>
    <xf numFmtId="0" fontId="4" fillId="0" borderId="5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justify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top" wrapText="1"/>
    </xf>
    <xf numFmtId="0" fontId="1" fillId="0" borderId="5" xfId="0" applyFont="1" applyBorder="1" applyAlignment="1">
      <alignment horizontal="justify" vertical="top" wrapText="1"/>
    </xf>
    <xf numFmtId="0" fontId="1" fillId="0" borderId="5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justify" vertical="center" wrapText="1"/>
    </xf>
    <xf numFmtId="9" fontId="8" fillId="0" borderId="2" xfId="0" applyNumberFormat="1" applyFont="1" applyBorder="1" applyAlignment="1">
      <alignment horizontal="justify" vertical="center" wrapText="1"/>
    </xf>
    <xf numFmtId="0" fontId="7" fillId="3" borderId="2" xfId="0" applyFont="1" applyFill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1" fillId="3" borderId="5" xfId="0" applyFont="1" applyFill="1" applyBorder="1" applyAlignment="1">
      <alignment horizontal="center" vertical="center" wrapText="1"/>
    </xf>
    <xf numFmtId="9" fontId="8" fillId="0" borderId="1" xfId="0" applyNumberFormat="1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"/>
  <sheetViews>
    <sheetView topLeftCell="A137" workbookViewId="0">
      <selection activeCell="N142" sqref="N142"/>
    </sheetView>
  </sheetViews>
  <sheetFormatPr defaultRowHeight="14.25" x14ac:dyDescent="0.2"/>
  <cols>
    <col min="7" max="7" width="11" customWidth="1"/>
    <col min="10" max="10" width="12.75" bestFit="1" customWidth="1"/>
  </cols>
  <sheetData>
    <row r="1" spans="1:10" ht="15" thickBot="1" x14ac:dyDescent="0.25">
      <c r="A1" s="7" t="s">
        <v>10</v>
      </c>
      <c r="B1" s="7"/>
      <c r="C1" s="7"/>
      <c r="D1" s="7"/>
      <c r="E1" s="7"/>
      <c r="F1" s="7"/>
      <c r="G1" s="7"/>
      <c r="H1" s="7"/>
      <c r="I1" s="7"/>
      <c r="J1" s="7"/>
    </row>
    <row r="2" spans="1:10" ht="15" thickBo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ht="26.25" thickBot="1" x14ac:dyDescent="0.25">
      <c r="A3" s="19" t="s">
        <v>111</v>
      </c>
      <c r="B3" s="8">
        <v>21</v>
      </c>
      <c r="C3" s="8">
        <v>2.64E-2</v>
      </c>
      <c r="D3" s="8">
        <v>6</v>
      </c>
      <c r="E3" s="8">
        <v>9</v>
      </c>
      <c r="F3" s="8">
        <v>2</v>
      </c>
      <c r="G3" s="8">
        <v>1.44E-2</v>
      </c>
      <c r="H3" s="8">
        <v>2</v>
      </c>
      <c r="I3" s="8">
        <v>2.5999999999999999E-2</v>
      </c>
      <c r="J3" s="8">
        <v>0.65400000000000003</v>
      </c>
    </row>
    <row r="4" spans="1:10" ht="39" thickBot="1" x14ac:dyDescent="0.25">
      <c r="A4" s="20" t="s">
        <v>112</v>
      </c>
      <c r="B4" s="2">
        <v>24</v>
      </c>
      <c r="C4" s="2">
        <v>3.0200000000000001E-2</v>
      </c>
      <c r="D4" s="2">
        <v>8</v>
      </c>
      <c r="E4" s="2">
        <v>8</v>
      </c>
      <c r="F4" s="2">
        <v>3</v>
      </c>
      <c r="G4" s="8">
        <v>2.1600000000000001E-2</v>
      </c>
      <c r="H4" s="2">
        <v>2</v>
      </c>
      <c r="I4" s="2">
        <v>2.5999999999999999E-2</v>
      </c>
      <c r="J4" s="8">
        <v>0.63439999999999996</v>
      </c>
    </row>
    <row r="5" spans="1:10" ht="26.25" thickBot="1" x14ac:dyDescent="0.25">
      <c r="A5" s="20" t="s">
        <v>113</v>
      </c>
      <c r="B5" s="2">
        <v>24</v>
      </c>
      <c r="C5" s="2">
        <v>3.0200000000000001E-2</v>
      </c>
      <c r="D5" s="2">
        <v>8</v>
      </c>
      <c r="E5" s="2">
        <v>8</v>
      </c>
      <c r="F5" s="2">
        <v>3</v>
      </c>
      <c r="G5" s="8">
        <v>2.1600000000000001E-2</v>
      </c>
      <c r="H5" s="2">
        <v>2</v>
      </c>
      <c r="I5" s="2">
        <v>2.5999999999999999E-2</v>
      </c>
      <c r="J5" s="8">
        <v>0.63439999999999996</v>
      </c>
    </row>
    <row r="6" spans="1:10" ht="15" thickBot="1" x14ac:dyDescent="0.25">
      <c r="A6" s="14" t="s">
        <v>13</v>
      </c>
      <c r="B6" s="2">
        <v>30</v>
      </c>
      <c r="C6" s="3">
        <v>3.6299999999999999E-2</v>
      </c>
      <c r="D6" s="2">
        <v>10</v>
      </c>
      <c r="E6" s="2">
        <v>10</v>
      </c>
      <c r="F6" s="4">
        <v>2</v>
      </c>
      <c r="G6" s="11">
        <f>F6/107</f>
        <v>1.8691588785046728E-2</v>
      </c>
      <c r="H6" s="4">
        <v>2</v>
      </c>
      <c r="I6" s="2">
        <v>0.04</v>
      </c>
      <c r="J6" s="12">
        <f>C6/(G6+I6)</f>
        <v>0.61848726114649688</v>
      </c>
    </row>
    <row r="7" spans="1:10" ht="39" thickBot="1" x14ac:dyDescent="0.25">
      <c r="A7" s="20" t="s">
        <v>114</v>
      </c>
      <c r="B7" s="2">
        <v>23</v>
      </c>
      <c r="C7" s="2">
        <v>2.8899999999999999E-2</v>
      </c>
      <c r="D7" s="2">
        <v>7</v>
      </c>
      <c r="E7" s="2">
        <v>9</v>
      </c>
      <c r="F7" s="2">
        <v>3</v>
      </c>
      <c r="G7" s="8">
        <v>2.1600000000000001E-2</v>
      </c>
      <c r="H7" s="2">
        <v>2</v>
      </c>
      <c r="I7" s="2">
        <v>2.5999999999999999E-2</v>
      </c>
      <c r="J7" s="8">
        <v>0.60799999999999998</v>
      </c>
    </row>
    <row r="8" spans="1:10" ht="39" thickBot="1" x14ac:dyDescent="0.25">
      <c r="A8" s="20" t="s">
        <v>115</v>
      </c>
      <c r="B8" s="2">
        <v>22</v>
      </c>
      <c r="C8" s="2">
        <v>2.7699999999999999E-2</v>
      </c>
      <c r="D8" s="2">
        <v>7</v>
      </c>
      <c r="E8" s="2">
        <v>8</v>
      </c>
      <c r="F8" s="2">
        <v>3</v>
      </c>
      <c r="G8" s="8">
        <v>2.1600000000000001E-2</v>
      </c>
      <c r="H8" s="2">
        <v>2</v>
      </c>
      <c r="I8" s="2">
        <v>2.5999999999999999E-2</v>
      </c>
      <c r="J8" s="8">
        <v>0.58160000000000001</v>
      </c>
    </row>
    <row r="9" spans="1:10" ht="39" thickBot="1" x14ac:dyDescent="0.25">
      <c r="A9" s="20" t="s">
        <v>116</v>
      </c>
      <c r="B9" s="2">
        <v>22</v>
      </c>
      <c r="C9" s="2">
        <v>2.7699999999999999E-2</v>
      </c>
      <c r="D9" s="2">
        <v>7</v>
      </c>
      <c r="E9" s="2">
        <v>8</v>
      </c>
      <c r="F9" s="2">
        <v>3</v>
      </c>
      <c r="G9" s="8">
        <v>2.1600000000000001E-2</v>
      </c>
      <c r="H9" s="2">
        <v>2</v>
      </c>
      <c r="I9" s="2">
        <v>2.5999999999999999E-2</v>
      </c>
      <c r="J9" s="8">
        <v>0.58160000000000001</v>
      </c>
    </row>
    <row r="10" spans="1:10" ht="26.25" thickBot="1" x14ac:dyDescent="0.25">
      <c r="A10" s="14" t="s">
        <v>14</v>
      </c>
      <c r="B10" s="2">
        <v>28</v>
      </c>
      <c r="C10" s="3">
        <v>3.39E-2</v>
      </c>
      <c r="D10" s="2">
        <v>9</v>
      </c>
      <c r="E10" s="2">
        <v>10</v>
      </c>
      <c r="F10" s="4">
        <v>2</v>
      </c>
      <c r="G10" s="11">
        <f>F10/107</f>
        <v>1.8691588785046728E-2</v>
      </c>
      <c r="H10" s="4">
        <v>2</v>
      </c>
      <c r="I10" s="2">
        <v>0.04</v>
      </c>
      <c r="J10" s="12">
        <f>C10/(G10+I10)</f>
        <v>0.57759554140127389</v>
      </c>
    </row>
    <row r="11" spans="1:10" ht="39" thickBot="1" x14ac:dyDescent="0.25">
      <c r="A11" s="20" t="s">
        <v>117</v>
      </c>
      <c r="B11" s="2">
        <v>25</v>
      </c>
      <c r="C11" s="2">
        <v>3.1399999999999997E-2</v>
      </c>
      <c r="D11" s="2">
        <v>8</v>
      </c>
      <c r="E11" s="2">
        <v>9</v>
      </c>
      <c r="F11" s="2">
        <v>4</v>
      </c>
      <c r="G11" s="8">
        <v>2.8799999999999999E-2</v>
      </c>
      <c r="H11" s="2">
        <v>2</v>
      </c>
      <c r="I11" s="2">
        <v>2.5999999999999999E-2</v>
      </c>
      <c r="J11" s="8">
        <v>0.57410000000000005</v>
      </c>
    </row>
    <row r="12" spans="1:10" ht="39" thickBot="1" x14ac:dyDescent="0.25">
      <c r="A12" s="20" t="s">
        <v>118</v>
      </c>
      <c r="B12" s="2">
        <v>25</v>
      </c>
      <c r="C12" s="2">
        <v>3.1399999999999997E-2</v>
      </c>
      <c r="D12" s="2">
        <v>8</v>
      </c>
      <c r="E12" s="2">
        <v>9</v>
      </c>
      <c r="F12" s="2">
        <v>4</v>
      </c>
      <c r="G12" s="8">
        <v>2.8799999999999999E-2</v>
      </c>
      <c r="H12" s="2">
        <v>2</v>
      </c>
      <c r="I12" s="2">
        <v>2.5999999999999999E-2</v>
      </c>
      <c r="J12" s="8">
        <v>0.57410000000000005</v>
      </c>
    </row>
    <row r="13" spans="1:10" ht="39" thickBot="1" x14ac:dyDescent="0.25">
      <c r="A13" s="20" t="s">
        <v>119</v>
      </c>
      <c r="B13" s="2">
        <v>21</v>
      </c>
      <c r="C13" s="2">
        <v>2.64E-2</v>
      </c>
      <c r="D13" s="2">
        <v>7</v>
      </c>
      <c r="E13" s="2">
        <v>7</v>
      </c>
      <c r="F13" s="2">
        <v>3</v>
      </c>
      <c r="G13" s="8">
        <v>2.1600000000000001E-2</v>
      </c>
      <c r="H13" s="2">
        <v>2</v>
      </c>
      <c r="I13" s="2">
        <v>2.5999999999999999E-2</v>
      </c>
      <c r="J13" s="8">
        <v>0.55510000000000004</v>
      </c>
    </row>
    <row r="14" spans="1:10" ht="39" thickBot="1" x14ac:dyDescent="0.25">
      <c r="A14" s="20" t="s">
        <v>120</v>
      </c>
      <c r="B14" s="2">
        <v>21</v>
      </c>
      <c r="C14" s="2">
        <v>2.64E-2</v>
      </c>
      <c r="D14" s="2">
        <v>7</v>
      </c>
      <c r="E14" s="2">
        <v>7</v>
      </c>
      <c r="F14" s="2">
        <v>3</v>
      </c>
      <c r="G14" s="8">
        <v>2.1600000000000001E-2</v>
      </c>
      <c r="H14" s="2">
        <v>2</v>
      </c>
      <c r="I14" s="2">
        <v>2.5999999999999999E-2</v>
      </c>
      <c r="J14" s="8">
        <v>0.55510000000000004</v>
      </c>
    </row>
    <row r="15" spans="1:10" ht="15.75" thickBot="1" x14ac:dyDescent="0.25">
      <c r="A15" s="21" t="s">
        <v>53</v>
      </c>
      <c r="B15" s="16">
        <v>24</v>
      </c>
      <c r="C15" s="16">
        <v>2.1999999999999999E-2</v>
      </c>
      <c r="D15" s="17">
        <v>8</v>
      </c>
      <c r="E15" s="17">
        <v>8</v>
      </c>
      <c r="F15" s="18">
        <v>2</v>
      </c>
      <c r="G15" s="22">
        <v>1.4E-2</v>
      </c>
      <c r="H15" s="18">
        <v>2</v>
      </c>
      <c r="I15" s="18">
        <v>2.5999999999999999E-2</v>
      </c>
      <c r="J15" s="24">
        <v>0.55200000000000005</v>
      </c>
    </row>
    <row r="16" spans="1:10" ht="39" thickBot="1" x14ac:dyDescent="0.25">
      <c r="A16" s="20" t="s">
        <v>121</v>
      </c>
      <c r="B16" s="2">
        <v>20</v>
      </c>
      <c r="C16" s="2">
        <v>2.52E-2</v>
      </c>
      <c r="D16" s="2">
        <v>6</v>
      </c>
      <c r="E16" s="2">
        <v>8</v>
      </c>
      <c r="F16" s="2">
        <v>3</v>
      </c>
      <c r="G16" s="8">
        <v>2.1600000000000001E-2</v>
      </c>
      <c r="H16" s="2">
        <v>2</v>
      </c>
      <c r="I16" s="2">
        <v>2.5999999999999999E-2</v>
      </c>
      <c r="J16" s="8">
        <v>0.52869999999999995</v>
      </c>
    </row>
    <row r="17" spans="1:10" ht="39" thickBot="1" x14ac:dyDescent="0.25">
      <c r="A17" s="20" t="s">
        <v>122</v>
      </c>
      <c r="B17" s="2">
        <v>20</v>
      </c>
      <c r="C17" s="2">
        <v>2.52E-2</v>
      </c>
      <c r="D17" s="2">
        <v>6</v>
      </c>
      <c r="E17" s="2">
        <v>8</v>
      </c>
      <c r="F17" s="2">
        <v>3</v>
      </c>
      <c r="G17" s="8">
        <v>2.1600000000000001E-2</v>
      </c>
      <c r="H17" s="2">
        <v>2</v>
      </c>
      <c r="I17" s="2">
        <v>2.5999999999999999E-2</v>
      </c>
      <c r="J17" s="8">
        <v>0.52869999999999995</v>
      </c>
    </row>
    <row r="18" spans="1:10" ht="39" thickBot="1" x14ac:dyDescent="0.25">
      <c r="A18" s="20" t="s">
        <v>123</v>
      </c>
      <c r="B18" s="2">
        <v>20</v>
      </c>
      <c r="C18" s="2">
        <v>2.52E-2</v>
      </c>
      <c r="D18" s="2">
        <v>6</v>
      </c>
      <c r="E18" s="2">
        <v>8</v>
      </c>
      <c r="F18" s="2">
        <v>3</v>
      </c>
      <c r="G18" s="8">
        <v>2.1600000000000001E-2</v>
      </c>
      <c r="H18" s="2">
        <v>2</v>
      </c>
      <c r="I18" s="2">
        <v>2.5999999999999999E-2</v>
      </c>
      <c r="J18" s="8">
        <v>0.52869999999999995</v>
      </c>
    </row>
    <row r="19" spans="1:10" ht="39" thickBot="1" x14ac:dyDescent="0.25">
      <c r="A19" s="20" t="s">
        <v>124</v>
      </c>
      <c r="B19" s="2">
        <v>23</v>
      </c>
      <c r="C19" s="2">
        <v>2.8899999999999999E-2</v>
      </c>
      <c r="D19" s="2">
        <v>7</v>
      </c>
      <c r="E19" s="2">
        <v>9</v>
      </c>
      <c r="F19" s="2">
        <v>4</v>
      </c>
      <c r="G19" s="8">
        <v>2.8799999999999999E-2</v>
      </c>
      <c r="H19" s="2">
        <v>2</v>
      </c>
      <c r="I19" s="2">
        <v>2.5999999999999999E-2</v>
      </c>
      <c r="J19" s="8">
        <v>0.5282</v>
      </c>
    </row>
    <row r="20" spans="1:10" ht="39" thickBot="1" x14ac:dyDescent="0.25">
      <c r="A20" s="20" t="s">
        <v>125</v>
      </c>
      <c r="B20" s="2">
        <v>23</v>
      </c>
      <c r="C20" s="2">
        <v>2.8899999999999999E-2</v>
      </c>
      <c r="D20" s="2">
        <v>7</v>
      </c>
      <c r="E20" s="2">
        <v>9</v>
      </c>
      <c r="F20" s="2">
        <v>4</v>
      </c>
      <c r="G20" s="8">
        <v>2.8799999999999999E-2</v>
      </c>
      <c r="H20" s="2">
        <v>2</v>
      </c>
      <c r="I20" s="2">
        <v>2.5999999999999999E-2</v>
      </c>
      <c r="J20" s="8">
        <v>0.5282</v>
      </c>
    </row>
    <row r="21" spans="1:10" ht="39" thickBot="1" x14ac:dyDescent="0.25">
      <c r="A21" s="20" t="s">
        <v>126</v>
      </c>
      <c r="B21" s="2">
        <v>23</v>
      </c>
      <c r="C21" s="2">
        <v>2.8899999999999999E-2</v>
      </c>
      <c r="D21" s="2">
        <v>7</v>
      </c>
      <c r="E21" s="2">
        <v>9</v>
      </c>
      <c r="F21" s="2">
        <v>4</v>
      </c>
      <c r="G21" s="8">
        <v>2.8799999999999999E-2</v>
      </c>
      <c r="H21" s="2">
        <v>2</v>
      </c>
      <c r="I21" s="2">
        <v>2.5999999999999999E-2</v>
      </c>
      <c r="J21" s="8">
        <v>0.5282</v>
      </c>
    </row>
    <row r="22" spans="1:10" ht="39" thickBot="1" x14ac:dyDescent="0.25">
      <c r="A22" s="20" t="s">
        <v>127</v>
      </c>
      <c r="B22" s="2">
        <v>23</v>
      </c>
      <c r="C22" s="2">
        <v>2.8899999999999999E-2</v>
      </c>
      <c r="D22" s="2">
        <v>7</v>
      </c>
      <c r="E22" s="2">
        <v>9</v>
      </c>
      <c r="F22" s="2">
        <v>4</v>
      </c>
      <c r="G22" s="8">
        <v>2.8799999999999999E-2</v>
      </c>
      <c r="H22" s="2">
        <v>2</v>
      </c>
      <c r="I22" s="2">
        <v>2.5999999999999999E-2</v>
      </c>
      <c r="J22" s="8">
        <v>0.5282</v>
      </c>
    </row>
    <row r="23" spans="1:10" ht="26.25" thickBot="1" x14ac:dyDescent="0.25">
      <c r="A23" s="14" t="s">
        <v>15</v>
      </c>
      <c r="B23" s="2">
        <v>25</v>
      </c>
      <c r="C23" s="3">
        <v>3.0300000000000001E-2</v>
      </c>
      <c r="D23" s="2">
        <v>8</v>
      </c>
      <c r="E23" s="2">
        <v>9</v>
      </c>
      <c r="F23" s="4">
        <v>2</v>
      </c>
      <c r="G23" s="11">
        <f>F23/107</f>
        <v>1.8691588785046728E-2</v>
      </c>
      <c r="H23" s="4">
        <v>2</v>
      </c>
      <c r="I23" s="2">
        <v>0.04</v>
      </c>
      <c r="J23" s="12">
        <f>C23/(G23+I23)</f>
        <v>0.51625796178343952</v>
      </c>
    </row>
    <row r="24" spans="1:10" ht="39" thickBot="1" x14ac:dyDescent="0.25">
      <c r="A24" s="20" t="s">
        <v>128</v>
      </c>
      <c r="B24" s="2">
        <v>22</v>
      </c>
      <c r="C24" s="2">
        <v>2.7699999999999999E-2</v>
      </c>
      <c r="D24" s="2">
        <v>7</v>
      </c>
      <c r="E24" s="2">
        <v>8</v>
      </c>
      <c r="F24" s="2">
        <v>4</v>
      </c>
      <c r="G24" s="8">
        <v>2.8799999999999999E-2</v>
      </c>
      <c r="H24" s="2">
        <v>2</v>
      </c>
      <c r="I24" s="2">
        <v>2.5999999999999999E-2</v>
      </c>
      <c r="J24" s="8">
        <v>0.50519999999999998</v>
      </c>
    </row>
    <row r="25" spans="1:10" ht="39" thickBot="1" x14ac:dyDescent="0.25">
      <c r="A25" s="20" t="s">
        <v>129</v>
      </c>
      <c r="B25" s="2">
        <v>22</v>
      </c>
      <c r="C25" s="2">
        <v>2.7699999999999999E-2</v>
      </c>
      <c r="D25" s="2">
        <v>7</v>
      </c>
      <c r="E25" s="2">
        <v>8</v>
      </c>
      <c r="F25" s="2">
        <v>4</v>
      </c>
      <c r="G25" s="8">
        <v>2.8799999999999999E-2</v>
      </c>
      <c r="H25" s="2">
        <v>2</v>
      </c>
      <c r="I25" s="2">
        <v>2.5999999999999999E-2</v>
      </c>
      <c r="J25" s="8">
        <v>0.50519999999999998</v>
      </c>
    </row>
    <row r="26" spans="1:10" ht="26.25" thickBot="1" x14ac:dyDescent="0.25">
      <c r="A26" s="20" t="s">
        <v>130</v>
      </c>
      <c r="B26" s="2">
        <v>22</v>
      </c>
      <c r="C26" s="2">
        <v>2.7699999999999999E-2</v>
      </c>
      <c r="D26" s="2">
        <v>7</v>
      </c>
      <c r="E26" s="2">
        <v>8</v>
      </c>
      <c r="F26" s="2">
        <v>4</v>
      </c>
      <c r="G26" s="8">
        <v>2.8799999999999999E-2</v>
      </c>
      <c r="H26" s="2">
        <v>2</v>
      </c>
      <c r="I26" s="2">
        <v>2.5999999999999999E-2</v>
      </c>
      <c r="J26" s="8">
        <v>0.50519999999999998</v>
      </c>
    </row>
    <row r="27" spans="1:10" ht="26.25" thickBot="1" x14ac:dyDescent="0.25">
      <c r="A27" s="20" t="s">
        <v>131</v>
      </c>
      <c r="B27" s="2">
        <v>22</v>
      </c>
      <c r="C27" s="2">
        <v>2.7699999999999999E-2</v>
      </c>
      <c r="D27" s="2">
        <v>7</v>
      </c>
      <c r="E27" s="2">
        <v>8</v>
      </c>
      <c r="F27" s="2">
        <v>4</v>
      </c>
      <c r="G27" s="8">
        <v>2.8799999999999999E-2</v>
      </c>
      <c r="H27" s="2">
        <v>2</v>
      </c>
      <c r="I27" s="2">
        <v>2.5999999999999999E-2</v>
      </c>
      <c r="J27" s="8">
        <v>0.50519999999999998</v>
      </c>
    </row>
    <row r="28" spans="1:10" ht="39" thickBot="1" x14ac:dyDescent="0.25">
      <c r="A28" s="20" t="s">
        <v>132</v>
      </c>
      <c r="B28" s="2">
        <v>19</v>
      </c>
      <c r="C28" s="2">
        <v>2.3900000000000001E-2</v>
      </c>
      <c r="D28" s="2">
        <v>6</v>
      </c>
      <c r="E28" s="2">
        <v>7</v>
      </c>
      <c r="F28" s="2">
        <v>3</v>
      </c>
      <c r="G28" s="8">
        <v>2.1600000000000001E-2</v>
      </c>
      <c r="H28" s="2">
        <v>2</v>
      </c>
      <c r="I28" s="2">
        <v>2.5999999999999999E-2</v>
      </c>
      <c r="J28" s="8">
        <v>0.50229999999999997</v>
      </c>
    </row>
    <row r="29" spans="1:10" ht="39" thickBot="1" x14ac:dyDescent="0.25">
      <c r="A29" s="20" t="s">
        <v>133</v>
      </c>
      <c r="B29" s="2">
        <v>19</v>
      </c>
      <c r="C29" s="2">
        <v>2.3900000000000001E-2</v>
      </c>
      <c r="D29" s="2">
        <v>6</v>
      </c>
      <c r="E29" s="2">
        <v>7</v>
      </c>
      <c r="F29" s="2">
        <v>3</v>
      </c>
      <c r="G29" s="8">
        <v>2.1600000000000001E-2</v>
      </c>
      <c r="H29" s="2">
        <v>2</v>
      </c>
      <c r="I29" s="2">
        <v>2.5999999999999999E-2</v>
      </c>
      <c r="J29" s="8">
        <v>0.50229999999999997</v>
      </c>
    </row>
    <row r="30" spans="1:10" ht="39" thickBot="1" x14ac:dyDescent="0.25">
      <c r="A30" s="20" t="s">
        <v>134</v>
      </c>
      <c r="B30" s="2">
        <v>19</v>
      </c>
      <c r="C30" s="2">
        <v>2.3900000000000001E-2</v>
      </c>
      <c r="D30" s="2">
        <v>6</v>
      </c>
      <c r="E30" s="2">
        <v>7</v>
      </c>
      <c r="F30" s="2">
        <v>3</v>
      </c>
      <c r="G30" s="8">
        <v>2.1600000000000001E-2</v>
      </c>
      <c r="H30" s="2">
        <v>2</v>
      </c>
      <c r="I30" s="2">
        <v>2.5999999999999999E-2</v>
      </c>
      <c r="J30" s="8">
        <v>0.50229999999999997</v>
      </c>
    </row>
    <row r="31" spans="1:10" ht="39" thickBot="1" x14ac:dyDescent="0.25">
      <c r="A31" s="20" t="s">
        <v>135</v>
      </c>
      <c r="B31" s="2">
        <v>19</v>
      </c>
      <c r="C31" s="2">
        <v>2.3900000000000001E-2</v>
      </c>
      <c r="D31" s="2">
        <v>6</v>
      </c>
      <c r="E31" s="2">
        <v>7</v>
      </c>
      <c r="F31" s="2">
        <v>3</v>
      </c>
      <c r="G31" s="8">
        <v>2.1600000000000001E-2</v>
      </c>
      <c r="H31" s="2">
        <v>2</v>
      </c>
      <c r="I31" s="2">
        <v>2.5999999999999999E-2</v>
      </c>
      <c r="J31" s="8">
        <v>0.50229999999999997</v>
      </c>
    </row>
    <row r="32" spans="1:10" ht="26.25" thickBot="1" x14ac:dyDescent="0.25">
      <c r="A32" s="21" t="s">
        <v>54</v>
      </c>
      <c r="B32" s="16">
        <v>22</v>
      </c>
      <c r="C32" s="16">
        <v>0.02</v>
      </c>
      <c r="D32" s="17">
        <v>7</v>
      </c>
      <c r="E32" s="17">
        <v>8</v>
      </c>
      <c r="F32" s="18">
        <v>2</v>
      </c>
      <c r="G32" s="22">
        <v>1.4E-2</v>
      </c>
      <c r="H32" s="18">
        <v>2</v>
      </c>
      <c r="I32" s="18">
        <v>2.5999999999999999E-2</v>
      </c>
      <c r="J32" s="24">
        <v>0.501</v>
      </c>
    </row>
    <row r="33" spans="1:10" ht="26.25" thickBot="1" x14ac:dyDescent="0.25">
      <c r="A33" s="21" t="s">
        <v>55</v>
      </c>
      <c r="B33" s="16">
        <v>22</v>
      </c>
      <c r="C33" s="16">
        <v>0.02</v>
      </c>
      <c r="D33" s="17">
        <v>7</v>
      </c>
      <c r="E33" s="17">
        <v>8</v>
      </c>
      <c r="F33" s="18">
        <v>2</v>
      </c>
      <c r="G33" s="22">
        <v>1.4E-2</v>
      </c>
      <c r="H33" s="18">
        <v>2</v>
      </c>
      <c r="I33" s="18">
        <v>2.5999999999999999E-2</v>
      </c>
      <c r="J33" s="24">
        <v>0.501</v>
      </c>
    </row>
    <row r="34" spans="1:10" ht="26.25" thickBot="1" x14ac:dyDescent="0.25">
      <c r="A34" s="21" t="s">
        <v>56</v>
      </c>
      <c r="B34" s="16">
        <v>22</v>
      </c>
      <c r="C34" s="16">
        <v>0.02</v>
      </c>
      <c r="D34" s="17">
        <v>7</v>
      </c>
      <c r="E34" s="17">
        <v>8</v>
      </c>
      <c r="F34" s="18">
        <v>2</v>
      </c>
      <c r="G34" s="22">
        <v>1.4E-2</v>
      </c>
      <c r="H34" s="18">
        <v>2</v>
      </c>
      <c r="I34" s="18">
        <v>2.5999999999999999E-2</v>
      </c>
      <c r="J34" s="24">
        <v>0.501</v>
      </c>
    </row>
    <row r="35" spans="1:10" ht="26.25" thickBot="1" x14ac:dyDescent="0.25">
      <c r="A35" s="21" t="s">
        <v>57</v>
      </c>
      <c r="B35" s="16">
        <v>22</v>
      </c>
      <c r="C35" s="16">
        <v>0.02</v>
      </c>
      <c r="D35" s="17">
        <v>7</v>
      </c>
      <c r="E35" s="17">
        <v>8</v>
      </c>
      <c r="F35" s="18">
        <v>2</v>
      </c>
      <c r="G35" s="22">
        <v>1.4E-2</v>
      </c>
      <c r="H35" s="18">
        <v>2</v>
      </c>
      <c r="I35" s="18">
        <v>2.5999999999999999E-2</v>
      </c>
      <c r="J35" s="24">
        <v>0.501</v>
      </c>
    </row>
    <row r="36" spans="1:10" ht="26.25" thickBot="1" x14ac:dyDescent="0.25">
      <c r="A36" s="21" t="s">
        <v>58</v>
      </c>
      <c r="B36" s="16">
        <v>22</v>
      </c>
      <c r="C36" s="16">
        <v>0.02</v>
      </c>
      <c r="D36" s="17">
        <v>7</v>
      </c>
      <c r="E36" s="17">
        <v>8</v>
      </c>
      <c r="F36" s="18">
        <v>2</v>
      </c>
      <c r="G36" s="22">
        <v>1.4E-2</v>
      </c>
      <c r="H36" s="18">
        <v>2</v>
      </c>
      <c r="I36" s="18">
        <v>2.5999999999999999E-2</v>
      </c>
      <c r="J36" s="24">
        <v>0.501</v>
      </c>
    </row>
    <row r="37" spans="1:10" ht="15" thickBot="1" x14ac:dyDescent="0.25">
      <c r="A37" s="28" t="s">
        <v>152</v>
      </c>
      <c r="B37" s="25">
        <v>5</v>
      </c>
      <c r="C37" s="25">
        <v>6</v>
      </c>
      <c r="D37" s="25">
        <v>16</v>
      </c>
      <c r="E37" s="26">
        <v>0.5</v>
      </c>
      <c r="F37" s="25">
        <v>2</v>
      </c>
      <c r="G37" s="30">
        <v>0.5</v>
      </c>
      <c r="H37" s="25">
        <v>2</v>
      </c>
      <c r="I37" s="26">
        <v>0.5</v>
      </c>
      <c r="J37" s="31">
        <v>0.5</v>
      </c>
    </row>
    <row r="38" spans="1:10" ht="15" thickBot="1" x14ac:dyDescent="0.25">
      <c r="A38" s="28" t="s">
        <v>153</v>
      </c>
      <c r="B38" s="25">
        <v>5</v>
      </c>
      <c r="C38" s="25">
        <v>6</v>
      </c>
      <c r="D38" s="25">
        <v>16</v>
      </c>
      <c r="E38" s="26">
        <v>0.5</v>
      </c>
      <c r="F38" s="25">
        <v>2</v>
      </c>
      <c r="G38" s="30">
        <v>0.5</v>
      </c>
      <c r="H38" s="25">
        <v>2</v>
      </c>
      <c r="I38" s="26">
        <v>0.5</v>
      </c>
      <c r="J38" s="31">
        <v>0.5</v>
      </c>
    </row>
    <row r="39" spans="1:10" ht="39" thickBot="1" x14ac:dyDescent="0.25">
      <c r="A39" s="20" t="s">
        <v>136</v>
      </c>
      <c r="B39" s="2">
        <v>16</v>
      </c>
      <c r="C39" s="2">
        <v>2.01E-2</v>
      </c>
      <c r="D39" s="2">
        <v>5</v>
      </c>
      <c r="E39" s="2">
        <v>6</v>
      </c>
      <c r="F39" s="2">
        <v>2</v>
      </c>
      <c r="G39" s="8">
        <v>1.44E-2</v>
      </c>
      <c r="H39" s="2">
        <v>2</v>
      </c>
      <c r="I39" s="2">
        <v>2.5999999999999999E-2</v>
      </c>
      <c r="J39" s="8">
        <v>0.49830000000000002</v>
      </c>
    </row>
    <row r="40" spans="1:10" ht="26.25" thickBot="1" x14ac:dyDescent="0.25">
      <c r="A40" s="14" t="s">
        <v>16</v>
      </c>
      <c r="B40" s="2">
        <v>24</v>
      </c>
      <c r="C40" s="3">
        <v>2.9100000000000001E-2</v>
      </c>
      <c r="D40" s="2">
        <v>7</v>
      </c>
      <c r="E40" s="2">
        <v>10</v>
      </c>
      <c r="F40" s="4">
        <v>2</v>
      </c>
      <c r="G40" s="11">
        <f>F40/107</f>
        <v>1.8691588785046728E-2</v>
      </c>
      <c r="H40" s="4">
        <v>2</v>
      </c>
      <c r="I40" s="2">
        <v>0.04</v>
      </c>
      <c r="J40" s="12">
        <f>C40/(G40+I40)</f>
        <v>0.49581210191082808</v>
      </c>
    </row>
    <row r="41" spans="1:10" ht="26.25" thickBot="1" x14ac:dyDescent="0.25">
      <c r="A41" s="14" t="s">
        <v>17</v>
      </c>
      <c r="B41" s="2">
        <v>24</v>
      </c>
      <c r="C41" s="3">
        <v>2.9100000000000001E-2</v>
      </c>
      <c r="D41" s="2">
        <v>8</v>
      </c>
      <c r="E41" s="2">
        <v>8</v>
      </c>
      <c r="F41" s="4">
        <v>2</v>
      </c>
      <c r="G41" s="11">
        <f>F41/107</f>
        <v>1.8691588785046728E-2</v>
      </c>
      <c r="H41" s="4">
        <v>2</v>
      </c>
      <c r="I41" s="2">
        <v>0.04</v>
      </c>
      <c r="J41" s="12">
        <f>C41/(G41+I41)</f>
        <v>0.49581210191082808</v>
      </c>
    </row>
    <row r="42" spans="1:10" ht="26.25" thickBot="1" x14ac:dyDescent="0.25">
      <c r="A42" s="20" t="s">
        <v>137</v>
      </c>
      <c r="B42" s="2">
        <v>21</v>
      </c>
      <c r="C42" s="2">
        <v>2.64E-2</v>
      </c>
      <c r="D42" s="2">
        <v>7</v>
      </c>
      <c r="E42" s="2">
        <v>7</v>
      </c>
      <c r="F42" s="2">
        <v>4</v>
      </c>
      <c r="G42" s="8">
        <v>2.8799999999999999E-2</v>
      </c>
      <c r="H42" s="2">
        <v>2</v>
      </c>
      <c r="I42" s="2">
        <v>2.5999999999999999E-2</v>
      </c>
      <c r="J42" s="8">
        <v>0.48220000000000002</v>
      </c>
    </row>
    <row r="43" spans="1:10" ht="26.25" thickBot="1" x14ac:dyDescent="0.25">
      <c r="A43" s="21" t="s">
        <v>59</v>
      </c>
      <c r="B43" s="16">
        <v>21</v>
      </c>
      <c r="C43" s="16">
        <v>1.9E-2</v>
      </c>
      <c r="D43" s="17">
        <v>7</v>
      </c>
      <c r="E43" s="17">
        <v>7</v>
      </c>
      <c r="F43" s="18">
        <v>2</v>
      </c>
      <c r="G43" s="22">
        <v>1.4E-2</v>
      </c>
      <c r="H43" s="18">
        <v>2</v>
      </c>
      <c r="I43" s="18">
        <v>2.5999999999999999E-2</v>
      </c>
      <c r="J43" s="24">
        <v>0.47599999999999998</v>
      </c>
    </row>
    <row r="44" spans="1:10" ht="26.25" thickBot="1" x14ac:dyDescent="0.25">
      <c r="A44" s="21" t="s">
        <v>60</v>
      </c>
      <c r="B44" s="16">
        <v>21</v>
      </c>
      <c r="C44" s="16">
        <v>1.9E-2</v>
      </c>
      <c r="D44" s="17">
        <v>7</v>
      </c>
      <c r="E44" s="17">
        <v>7</v>
      </c>
      <c r="F44" s="18">
        <v>2</v>
      </c>
      <c r="G44" s="22">
        <v>1.4E-2</v>
      </c>
      <c r="H44" s="18">
        <v>2</v>
      </c>
      <c r="I44" s="18">
        <v>2.5999999999999999E-2</v>
      </c>
      <c r="J44" s="24">
        <v>0.47599999999999998</v>
      </c>
    </row>
    <row r="45" spans="1:10" ht="26.25" thickBot="1" x14ac:dyDescent="0.25">
      <c r="A45" s="21" t="s">
        <v>61</v>
      </c>
      <c r="B45" s="16">
        <v>21</v>
      </c>
      <c r="C45" s="16">
        <v>1.9E-2</v>
      </c>
      <c r="D45" s="17">
        <v>7</v>
      </c>
      <c r="E45" s="17">
        <v>7</v>
      </c>
      <c r="F45" s="18">
        <v>2</v>
      </c>
      <c r="G45" s="22">
        <v>1.4E-2</v>
      </c>
      <c r="H45" s="18">
        <v>2</v>
      </c>
      <c r="I45" s="18">
        <v>2.5999999999999999E-2</v>
      </c>
      <c r="J45" s="24">
        <v>0.47599999999999998</v>
      </c>
    </row>
    <row r="46" spans="1:10" ht="39" thickBot="1" x14ac:dyDescent="0.25">
      <c r="A46" s="14" t="s">
        <v>18</v>
      </c>
      <c r="B46" s="2">
        <v>23</v>
      </c>
      <c r="C46" s="3">
        <v>2.7799999999999998E-2</v>
      </c>
      <c r="D46" s="2">
        <v>8</v>
      </c>
      <c r="E46" s="2">
        <v>7</v>
      </c>
      <c r="F46" s="4">
        <v>2</v>
      </c>
      <c r="G46" s="11">
        <f>F46/107</f>
        <v>1.8691588785046728E-2</v>
      </c>
      <c r="H46" s="4">
        <v>2</v>
      </c>
      <c r="I46" s="2">
        <v>0.04</v>
      </c>
      <c r="J46" s="12">
        <f>C46/(G46+I46)</f>
        <v>0.47366242038216561</v>
      </c>
    </row>
    <row r="47" spans="1:10" ht="26.25" thickBot="1" x14ac:dyDescent="0.25">
      <c r="A47" s="15" t="s">
        <v>62</v>
      </c>
      <c r="B47" s="16">
        <v>24</v>
      </c>
      <c r="C47" s="16">
        <v>2.1999999999999999E-2</v>
      </c>
      <c r="D47" s="17">
        <v>8</v>
      </c>
      <c r="E47" s="17">
        <v>8</v>
      </c>
      <c r="F47" s="18">
        <v>3</v>
      </c>
      <c r="G47" s="18">
        <v>2.1000000000000001E-2</v>
      </c>
      <c r="H47" s="18">
        <v>2</v>
      </c>
      <c r="I47" s="18">
        <v>2.5999999999999999E-2</v>
      </c>
      <c r="J47" s="16">
        <v>0.47</v>
      </c>
    </row>
    <row r="48" spans="1:10" ht="39" thickBot="1" x14ac:dyDescent="0.25">
      <c r="A48" s="2" t="s">
        <v>138</v>
      </c>
      <c r="B48" s="2">
        <v>20</v>
      </c>
      <c r="C48" s="2">
        <v>2.52E-2</v>
      </c>
      <c r="D48" s="2">
        <v>6</v>
      </c>
      <c r="E48" s="2">
        <v>8</v>
      </c>
      <c r="F48" s="2">
        <v>4</v>
      </c>
      <c r="G48" s="2">
        <v>2.8799999999999999E-2</v>
      </c>
      <c r="H48" s="2">
        <v>2</v>
      </c>
      <c r="I48" s="2">
        <v>2.5999999999999999E-2</v>
      </c>
      <c r="J48" s="2">
        <v>0.45929999999999999</v>
      </c>
    </row>
    <row r="49" spans="1:10" ht="26.25" thickBot="1" x14ac:dyDescent="0.25">
      <c r="A49" s="2" t="s">
        <v>139</v>
      </c>
      <c r="B49" s="2">
        <v>20</v>
      </c>
      <c r="C49" s="2">
        <v>2.52E-2</v>
      </c>
      <c r="D49" s="2">
        <v>6</v>
      </c>
      <c r="E49" s="2">
        <v>8</v>
      </c>
      <c r="F49" s="2">
        <v>4</v>
      </c>
      <c r="G49" s="2">
        <v>2.8799999999999999E-2</v>
      </c>
      <c r="H49" s="2">
        <v>2</v>
      </c>
      <c r="I49" s="2">
        <v>2.5999999999999999E-2</v>
      </c>
      <c r="J49" s="2">
        <v>0.45929999999999999</v>
      </c>
    </row>
    <row r="50" spans="1:10" ht="39" thickBot="1" x14ac:dyDescent="0.25">
      <c r="A50" s="2" t="s">
        <v>140</v>
      </c>
      <c r="B50" s="2">
        <v>20</v>
      </c>
      <c r="C50" s="2">
        <v>2.52E-2</v>
      </c>
      <c r="D50" s="2">
        <v>6</v>
      </c>
      <c r="E50" s="2">
        <v>8</v>
      </c>
      <c r="F50" s="2">
        <v>4</v>
      </c>
      <c r="G50" s="2">
        <v>2.8799999999999999E-2</v>
      </c>
      <c r="H50" s="2">
        <v>2</v>
      </c>
      <c r="I50" s="2">
        <v>2.5999999999999999E-2</v>
      </c>
      <c r="J50" s="2">
        <v>0.45929999999999999</v>
      </c>
    </row>
    <row r="51" spans="1:10" ht="26.25" thickBot="1" x14ac:dyDescent="0.25">
      <c r="A51" s="5" t="s">
        <v>19</v>
      </c>
      <c r="B51" s="2">
        <v>22</v>
      </c>
      <c r="C51" s="3">
        <v>2.6599999999999999E-2</v>
      </c>
      <c r="D51" s="2">
        <v>7</v>
      </c>
      <c r="E51" s="2">
        <v>8</v>
      </c>
      <c r="F51" s="4">
        <v>2</v>
      </c>
      <c r="G51" s="6">
        <f>F51/107</f>
        <v>1.8691588785046728E-2</v>
      </c>
      <c r="H51" s="4">
        <v>2</v>
      </c>
      <c r="I51" s="2">
        <v>0.04</v>
      </c>
      <c r="J51" s="23">
        <f>C51/(G51+I51)</f>
        <v>0.45321656050955417</v>
      </c>
    </row>
    <row r="52" spans="1:10" ht="15.75" thickBot="1" x14ac:dyDescent="0.25">
      <c r="A52" s="15" t="s">
        <v>63</v>
      </c>
      <c r="B52" s="16">
        <v>20</v>
      </c>
      <c r="C52" s="16">
        <v>1.7999999999999999E-2</v>
      </c>
      <c r="D52" s="17">
        <v>6</v>
      </c>
      <c r="E52" s="17">
        <v>8</v>
      </c>
      <c r="F52" s="18">
        <v>2</v>
      </c>
      <c r="G52" s="18">
        <v>1.4E-2</v>
      </c>
      <c r="H52" s="18">
        <v>2</v>
      </c>
      <c r="I52" s="18">
        <v>2.5999999999999999E-2</v>
      </c>
      <c r="J52" s="16">
        <v>0.45100000000000001</v>
      </c>
    </row>
    <row r="53" spans="1:10" ht="26.25" thickBot="1" x14ac:dyDescent="0.25">
      <c r="A53" s="15" t="s">
        <v>64</v>
      </c>
      <c r="B53" s="16">
        <v>20</v>
      </c>
      <c r="C53" s="16">
        <v>1.7999999999999999E-2</v>
      </c>
      <c r="D53" s="17">
        <v>7</v>
      </c>
      <c r="E53" s="17">
        <v>6</v>
      </c>
      <c r="F53" s="18">
        <v>2</v>
      </c>
      <c r="G53" s="18">
        <v>1.4E-2</v>
      </c>
      <c r="H53" s="18">
        <v>2</v>
      </c>
      <c r="I53" s="18">
        <v>2.5999999999999999E-2</v>
      </c>
      <c r="J53" s="16">
        <v>0.45100000000000001</v>
      </c>
    </row>
    <row r="54" spans="1:10" ht="26.25" thickBot="1" x14ac:dyDescent="0.25">
      <c r="A54" s="15" t="s">
        <v>65</v>
      </c>
      <c r="B54" s="16">
        <v>20</v>
      </c>
      <c r="C54" s="16">
        <v>1.7999999999999999E-2</v>
      </c>
      <c r="D54" s="17">
        <v>7</v>
      </c>
      <c r="E54" s="17">
        <v>6</v>
      </c>
      <c r="F54" s="18">
        <v>2</v>
      </c>
      <c r="G54" s="18">
        <v>1.4E-2</v>
      </c>
      <c r="H54" s="18">
        <v>2</v>
      </c>
      <c r="I54" s="18">
        <v>2.5999999999999999E-2</v>
      </c>
      <c r="J54" s="16">
        <v>0.45100000000000001</v>
      </c>
    </row>
    <row r="55" spans="1:10" ht="39" thickBot="1" x14ac:dyDescent="0.25">
      <c r="A55" s="2" t="s">
        <v>141</v>
      </c>
      <c r="B55" s="2">
        <v>19</v>
      </c>
      <c r="C55" s="2">
        <v>2.3900000000000001E-2</v>
      </c>
      <c r="D55" s="2">
        <v>6</v>
      </c>
      <c r="E55" s="2">
        <v>7</v>
      </c>
      <c r="F55" s="2">
        <v>4</v>
      </c>
      <c r="G55" s="2">
        <v>2.8799999999999999E-2</v>
      </c>
      <c r="H55" s="2">
        <v>2</v>
      </c>
      <c r="I55" s="2">
        <v>2.5999999999999999E-2</v>
      </c>
      <c r="J55" s="2">
        <v>0.43630000000000002</v>
      </c>
    </row>
    <row r="56" spans="1:10" ht="39" thickBot="1" x14ac:dyDescent="0.25">
      <c r="A56" s="2" t="s">
        <v>142</v>
      </c>
      <c r="B56" s="2">
        <v>19</v>
      </c>
      <c r="C56" s="2">
        <v>2.3900000000000001E-2</v>
      </c>
      <c r="D56" s="2">
        <v>6</v>
      </c>
      <c r="E56" s="2">
        <v>7</v>
      </c>
      <c r="F56" s="2">
        <v>4</v>
      </c>
      <c r="G56" s="2">
        <v>2.8799999999999999E-2</v>
      </c>
      <c r="H56" s="2">
        <v>2</v>
      </c>
      <c r="I56" s="2">
        <v>2.5999999999999999E-2</v>
      </c>
      <c r="J56" s="2">
        <v>0.43630000000000002</v>
      </c>
    </row>
    <row r="57" spans="1:10" ht="39" thickBot="1" x14ac:dyDescent="0.25">
      <c r="A57" s="2" t="s">
        <v>143</v>
      </c>
      <c r="B57" s="2">
        <v>19</v>
      </c>
      <c r="C57" s="2">
        <v>2.3900000000000001E-2</v>
      </c>
      <c r="D57" s="2">
        <v>6</v>
      </c>
      <c r="E57" s="2">
        <v>7</v>
      </c>
      <c r="F57" s="2">
        <v>4</v>
      </c>
      <c r="G57" s="2">
        <v>2.8799999999999999E-2</v>
      </c>
      <c r="H57" s="2">
        <v>2</v>
      </c>
      <c r="I57" s="2">
        <v>2.5999999999999999E-2</v>
      </c>
      <c r="J57" s="2">
        <v>0.43630000000000002</v>
      </c>
    </row>
    <row r="58" spans="1:10" ht="26.25" thickBot="1" x14ac:dyDescent="0.25">
      <c r="A58" s="5" t="s">
        <v>20</v>
      </c>
      <c r="B58" s="2">
        <v>21</v>
      </c>
      <c r="C58" s="3">
        <v>2.5399999999999999E-2</v>
      </c>
      <c r="D58" s="2">
        <v>7</v>
      </c>
      <c r="E58" s="2">
        <v>7</v>
      </c>
      <c r="F58" s="4">
        <v>2</v>
      </c>
      <c r="G58" s="6">
        <f>F58/107</f>
        <v>1.8691588785046728E-2</v>
      </c>
      <c r="H58" s="4">
        <v>2</v>
      </c>
      <c r="I58" s="2">
        <v>0.04</v>
      </c>
      <c r="J58" s="23">
        <f>C58/(G58+I58)</f>
        <v>0.43277070063694267</v>
      </c>
    </row>
    <row r="59" spans="1:10" ht="26.25" thickBot="1" x14ac:dyDescent="0.25">
      <c r="A59" s="5" t="s">
        <v>15</v>
      </c>
      <c r="B59" s="2">
        <v>21</v>
      </c>
      <c r="C59" s="3">
        <v>2.5399999999999999E-2</v>
      </c>
      <c r="D59" s="2">
        <v>7</v>
      </c>
      <c r="E59" s="2">
        <v>7</v>
      </c>
      <c r="F59" s="4">
        <v>2</v>
      </c>
      <c r="G59" s="6">
        <f>F59/107</f>
        <v>1.8691588785046728E-2</v>
      </c>
      <c r="H59" s="4">
        <v>2</v>
      </c>
      <c r="I59" s="2">
        <v>0.04</v>
      </c>
      <c r="J59" s="23">
        <f>C59/(G59+I59)</f>
        <v>0.43277070063694267</v>
      </c>
    </row>
    <row r="60" spans="1:10" ht="26.25" thickBot="1" x14ac:dyDescent="0.25">
      <c r="A60" s="15" t="s">
        <v>66</v>
      </c>
      <c r="B60" s="16">
        <v>25</v>
      </c>
      <c r="C60" s="16">
        <v>2.3E-2</v>
      </c>
      <c r="D60" s="17">
        <v>8</v>
      </c>
      <c r="E60" s="17">
        <v>9</v>
      </c>
      <c r="F60" s="18">
        <v>4</v>
      </c>
      <c r="G60" s="18">
        <v>2.8000000000000001E-2</v>
      </c>
      <c r="H60" s="18">
        <v>2</v>
      </c>
      <c r="I60" s="18">
        <v>2.5999999999999999E-2</v>
      </c>
      <c r="J60" s="16">
        <v>0.42799999999999999</v>
      </c>
    </row>
    <row r="61" spans="1:10" ht="26.25" thickBot="1" x14ac:dyDescent="0.25">
      <c r="A61" s="5" t="s">
        <v>21</v>
      </c>
      <c r="B61" s="2">
        <v>24</v>
      </c>
      <c r="C61" s="3">
        <v>2.9100000000000001E-2</v>
      </c>
      <c r="D61" s="2">
        <v>8</v>
      </c>
      <c r="E61" s="2">
        <v>8</v>
      </c>
      <c r="F61" s="4">
        <v>3</v>
      </c>
      <c r="G61" s="6">
        <f>F61/107</f>
        <v>2.8037383177570093E-2</v>
      </c>
      <c r="H61" s="4">
        <v>2</v>
      </c>
      <c r="I61" s="2">
        <v>0.04</v>
      </c>
      <c r="J61" s="23">
        <f>C61/(G61+I61)</f>
        <v>0.427706043956044</v>
      </c>
    </row>
    <row r="62" spans="1:10" ht="39" thickBot="1" x14ac:dyDescent="0.25">
      <c r="A62" s="15" t="s">
        <v>67</v>
      </c>
      <c r="B62" s="16">
        <v>22</v>
      </c>
      <c r="C62" s="16">
        <v>0.02</v>
      </c>
      <c r="D62" s="17">
        <v>7</v>
      </c>
      <c r="E62" s="17">
        <v>8</v>
      </c>
      <c r="F62" s="18">
        <v>3</v>
      </c>
      <c r="G62" s="18">
        <v>2.1000000000000001E-2</v>
      </c>
      <c r="H62" s="18">
        <v>2</v>
      </c>
      <c r="I62" s="18">
        <v>2.5999999999999999E-2</v>
      </c>
      <c r="J62" s="16">
        <v>0.42699999999999999</v>
      </c>
    </row>
    <row r="63" spans="1:10" ht="26.25" thickBot="1" x14ac:dyDescent="0.25">
      <c r="A63" s="15" t="s">
        <v>68</v>
      </c>
      <c r="B63" s="16">
        <v>19</v>
      </c>
      <c r="C63" s="16">
        <v>1.7000000000000001E-2</v>
      </c>
      <c r="D63" s="17">
        <v>6</v>
      </c>
      <c r="E63" s="17">
        <v>7</v>
      </c>
      <c r="F63" s="18">
        <v>2</v>
      </c>
      <c r="G63" s="18">
        <v>1.4E-2</v>
      </c>
      <c r="H63" s="18">
        <v>2</v>
      </c>
      <c r="I63" s="18">
        <v>2.5999999999999999E-2</v>
      </c>
      <c r="J63" s="16">
        <v>0.42599999999999999</v>
      </c>
    </row>
    <row r="64" spans="1:10" ht="26.25" thickBot="1" x14ac:dyDescent="0.25">
      <c r="A64" s="15" t="s">
        <v>69</v>
      </c>
      <c r="B64" s="16">
        <v>19</v>
      </c>
      <c r="C64" s="16">
        <v>1.7000000000000001E-2</v>
      </c>
      <c r="D64" s="17">
        <v>6</v>
      </c>
      <c r="E64" s="17">
        <v>7</v>
      </c>
      <c r="F64" s="18">
        <v>2</v>
      </c>
      <c r="G64" s="18">
        <v>1.4E-2</v>
      </c>
      <c r="H64" s="18">
        <v>2</v>
      </c>
      <c r="I64" s="18">
        <v>2.5999999999999999E-2</v>
      </c>
      <c r="J64" s="16">
        <v>0.42599999999999999</v>
      </c>
    </row>
    <row r="65" spans="1:10" ht="26.25" thickBot="1" x14ac:dyDescent="0.25">
      <c r="A65" s="15" t="s">
        <v>70</v>
      </c>
      <c r="B65" s="16">
        <v>19</v>
      </c>
      <c r="C65" s="16">
        <v>1.7000000000000001E-2</v>
      </c>
      <c r="D65" s="17">
        <v>6</v>
      </c>
      <c r="E65" s="17">
        <v>7</v>
      </c>
      <c r="F65" s="18">
        <v>2</v>
      </c>
      <c r="G65" s="18">
        <v>1.4E-2</v>
      </c>
      <c r="H65" s="18">
        <v>2</v>
      </c>
      <c r="I65" s="18">
        <v>2.5999999999999999E-2</v>
      </c>
      <c r="J65" s="16">
        <v>0.42599999999999999</v>
      </c>
    </row>
    <row r="66" spans="1:10" ht="26.25" thickBot="1" x14ac:dyDescent="0.25">
      <c r="A66" s="15" t="s">
        <v>71</v>
      </c>
      <c r="B66" s="16">
        <v>19</v>
      </c>
      <c r="C66" s="16">
        <v>1.7000000000000001E-2</v>
      </c>
      <c r="D66" s="17">
        <v>6</v>
      </c>
      <c r="E66" s="17">
        <v>7</v>
      </c>
      <c r="F66" s="18">
        <v>2</v>
      </c>
      <c r="G66" s="18">
        <v>1.4E-2</v>
      </c>
      <c r="H66" s="18">
        <v>2</v>
      </c>
      <c r="I66" s="18">
        <v>2.5999999999999999E-2</v>
      </c>
      <c r="J66" s="16">
        <v>0.42599999999999999</v>
      </c>
    </row>
    <row r="67" spans="1:10" ht="26.25" thickBot="1" x14ac:dyDescent="0.25">
      <c r="A67" s="15" t="s">
        <v>72</v>
      </c>
      <c r="B67" s="16">
        <v>19</v>
      </c>
      <c r="C67" s="16">
        <v>1.7000000000000001E-2</v>
      </c>
      <c r="D67" s="17">
        <v>6</v>
      </c>
      <c r="E67" s="17">
        <v>7</v>
      </c>
      <c r="F67" s="18">
        <v>2</v>
      </c>
      <c r="G67" s="18">
        <v>1.4E-2</v>
      </c>
      <c r="H67" s="18">
        <v>2</v>
      </c>
      <c r="I67" s="18">
        <v>2.5999999999999999E-2</v>
      </c>
      <c r="J67" s="16">
        <v>0.42599999999999999</v>
      </c>
    </row>
    <row r="68" spans="1:10" ht="26.25" thickBot="1" x14ac:dyDescent="0.25">
      <c r="A68" s="15" t="s">
        <v>73</v>
      </c>
      <c r="B68" s="16">
        <v>19</v>
      </c>
      <c r="C68" s="16">
        <v>1.7000000000000001E-2</v>
      </c>
      <c r="D68" s="17">
        <v>6</v>
      </c>
      <c r="E68" s="17">
        <v>7</v>
      </c>
      <c r="F68" s="18">
        <v>2</v>
      </c>
      <c r="G68" s="18">
        <v>1.4E-2</v>
      </c>
      <c r="H68" s="18">
        <v>2</v>
      </c>
      <c r="I68" s="18">
        <v>2.5999999999999999E-2</v>
      </c>
      <c r="J68" s="16">
        <v>0.42599999999999999</v>
      </c>
    </row>
    <row r="69" spans="1:10" ht="26.25" thickBot="1" x14ac:dyDescent="0.25">
      <c r="A69" s="15" t="s">
        <v>74</v>
      </c>
      <c r="B69" s="16">
        <v>19</v>
      </c>
      <c r="C69" s="16">
        <v>1.7000000000000001E-2</v>
      </c>
      <c r="D69" s="17">
        <v>6</v>
      </c>
      <c r="E69" s="17">
        <v>7</v>
      </c>
      <c r="F69" s="18">
        <v>2</v>
      </c>
      <c r="G69" s="18">
        <v>1.4E-2</v>
      </c>
      <c r="H69" s="18">
        <v>2</v>
      </c>
      <c r="I69" s="18">
        <v>2.5999999999999999E-2</v>
      </c>
      <c r="J69" s="16">
        <v>0.42599999999999999</v>
      </c>
    </row>
    <row r="70" spans="1:10" ht="26.25" thickBot="1" x14ac:dyDescent="0.25">
      <c r="A70" s="15" t="s">
        <v>75</v>
      </c>
      <c r="B70" s="16">
        <v>19</v>
      </c>
      <c r="C70" s="16">
        <v>1.7000000000000001E-2</v>
      </c>
      <c r="D70" s="17">
        <v>6</v>
      </c>
      <c r="E70" s="17">
        <v>7</v>
      </c>
      <c r="F70" s="18">
        <v>2</v>
      </c>
      <c r="G70" s="18">
        <v>1.4E-2</v>
      </c>
      <c r="H70" s="18">
        <v>2</v>
      </c>
      <c r="I70" s="18">
        <v>2.5999999999999999E-2</v>
      </c>
      <c r="J70" s="16">
        <v>0.42599999999999999</v>
      </c>
    </row>
    <row r="71" spans="1:10" ht="26.25" thickBot="1" x14ac:dyDescent="0.25">
      <c r="A71" s="5" t="s">
        <v>22</v>
      </c>
      <c r="B71" s="2">
        <v>27</v>
      </c>
      <c r="C71" s="3">
        <v>3.27E-2</v>
      </c>
      <c r="D71" s="2">
        <v>9</v>
      </c>
      <c r="E71" s="2">
        <v>9</v>
      </c>
      <c r="F71" s="4">
        <v>4</v>
      </c>
      <c r="G71" s="6">
        <f>F71/107</f>
        <v>3.7383177570093455E-2</v>
      </c>
      <c r="H71" s="4">
        <v>2</v>
      </c>
      <c r="I71" s="2">
        <v>0.04</v>
      </c>
      <c r="J71" s="23">
        <f>C71/(G71+I71)</f>
        <v>0.42257246376811597</v>
      </c>
    </row>
    <row r="72" spans="1:10" ht="39" thickBot="1" x14ac:dyDescent="0.25">
      <c r="A72" s="5" t="s">
        <v>23</v>
      </c>
      <c r="B72" s="2">
        <v>20</v>
      </c>
      <c r="C72" s="3">
        <v>2.4199999999999999E-2</v>
      </c>
      <c r="D72" s="2">
        <v>6</v>
      </c>
      <c r="E72" s="2">
        <v>8</v>
      </c>
      <c r="F72" s="4">
        <v>2</v>
      </c>
      <c r="G72" s="6">
        <f>F72/107</f>
        <v>1.8691588785046728E-2</v>
      </c>
      <c r="H72" s="4">
        <v>2</v>
      </c>
      <c r="I72" s="2">
        <v>0.04</v>
      </c>
      <c r="J72" s="23">
        <f>C72/(G72+I72)</f>
        <v>0.41232484076433124</v>
      </c>
    </row>
    <row r="73" spans="1:10" ht="26.25" thickBot="1" x14ac:dyDescent="0.25">
      <c r="A73" s="5" t="s">
        <v>24</v>
      </c>
      <c r="B73" s="2">
        <v>20</v>
      </c>
      <c r="C73" s="3">
        <v>2.4199999999999999E-2</v>
      </c>
      <c r="D73" s="2">
        <v>6</v>
      </c>
      <c r="E73" s="2">
        <v>8</v>
      </c>
      <c r="F73" s="4">
        <v>2</v>
      </c>
      <c r="G73" s="6">
        <f>F73/107</f>
        <v>1.8691588785046728E-2</v>
      </c>
      <c r="H73" s="4">
        <v>2</v>
      </c>
      <c r="I73" s="2">
        <v>0.04</v>
      </c>
      <c r="J73" s="23">
        <f>C73/(G73+I73)</f>
        <v>0.41232484076433124</v>
      </c>
    </row>
    <row r="74" spans="1:10" ht="26.25" thickBot="1" x14ac:dyDescent="0.25">
      <c r="A74" s="15" t="s">
        <v>76</v>
      </c>
      <c r="B74" s="16">
        <v>24</v>
      </c>
      <c r="C74" s="16">
        <v>2.1999999999999999E-2</v>
      </c>
      <c r="D74" s="17">
        <v>8</v>
      </c>
      <c r="E74" s="17">
        <v>8</v>
      </c>
      <c r="F74" s="18">
        <v>4</v>
      </c>
      <c r="G74" s="18">
        <v>2.8000000000000001E-2</v>
      </c>
      <c r="H74" s="18">
        <v>2</v>
      </c>
      <c r="I74" s="18">
        <v>2.5999999999999999E-2</v>
      </c>
      <c r="J74" s="16">
        <v>0.40899999999999997</v>
      </c>
    </row>
    <row r="75" spans="1:10" ht="15" thickBot="1" x14ac:dyDescent="0.25">
      <c r="A75" s="5" t="s">
        <v>25</v>
      </c>
      <c r="B75" s="2">
        <v>23</v>
      </c>
      <c r="C75" s="3">
        <v>2.7799999999999998E-2</v>
      </c>
      <c r="D75" s="2">
        <v>7</v>
      </c>
      <c r="E75" s="2">
        <v>9</v>
      </c>
      <c r="F75" s="4">
        <v>3</v>
      </c>
      <c r="G75" s="6">
        <f>F75/107</f>
        <v>2.8037383177570093E-2</v>
      </c>
      <c r="H75" s="4">
        <v>2</v>
      </c>
      <c r="I75" s="2">
        <v>0.04</v>
      </c>
      <c r="J75" s="23">
        <f>C75/(G75+I75)</f>
        <v>0.40859890109890107</v>
      </c>
    </row>
    <row r="76" spans="1:10" ht="26.25" thickBot="1" x14ac:dyDescent="0.25">
      <c r="A76" s="15" t="s">
        <v>77</v>
      </c>
      <c r="B76" s="16">
        <v>21</v>
      </c>
      <c r="C76" s="16">
        <v>1.9E-2</v>
      </c>
      <c r="D76" s="17">
        <v>7</v>
      </c>
      <c r="E76" s="17">
        <v>7</v>
      </c>
      <c r="F76" s="18">
        <v>3</v>
      </c>
      <c r="G76" s="18">
        <v>2.1000000000000001E-2</v>
      </c>
      <c r="H76" s="18">
        <v>2</v>
      </c>
      <c r="I76" s="18">
        <v>2.5999999999999999E-2</v>
      </c>
      <c r="J76" s="16">
        <v>0.40600000000000003</v>
      </c>
    </row>
    <row r="77" spans="1:10" ht="26.25" thickBot="1" x14ac:dyDescent="0.25">
      <c r="A77" s="15" t="s">
        <v>78</v>
      </c>
      <c r="B77" s="16">
        <v>18</v>
      </c>
      <c r="C77" s="16">
        <v>1.6E-2</v>
      </c>
      <c r="D77" s="17">
        <v>6</v>
      </c>
      <c r="E77" s="17">
        <v>6</v>
      </c>
      <c r="F77" s="18">
        <v>2</v>
      </c>
      <c r="G77" s="18">
        <v>1.4E-2</v>
      </c>
      <c r="H77" s="18">
        <v>2</v>
      </c>
      <c r="I77" s="18">
        <v>2.5999999999999999E-2</v>
      </c>
      <c r="J77" s="16">
        <v>0.40100000000000002</v>
      </c>
    </row>
    <row r="78" spans="1:10" ht="26.25" thickBot="1" x14ac:dyDescent="0.25">
      <c r="A78" s="15" t="s">
        <v>79</v>
      </c>
      <c r="B78" s="16">
        <v>18</v>
      </c>
      <c r="C78" s="16">
        <v>1.6E-2</v>
      </c>
      <c r="D78" s="17">
        <v>5</v>
      </c>
      <c r="E78" s="17">
        <v>8</v>
      </c>
      <c r="F78" s="18">
        <v>2</v>
      </c>
      <c r="G78" s="18">
        <v>1.4E-2</v>
      </c>
      <c r="H78" s="18">
        <v>2</v>
      </c>
      <c r="I78" s="18">
        <v>2.5999999999999999E-2</v>
      </c>
      <c r="J78" s="16">
        <v>0.40100000000000002</v>
      </c>
    </row>
    <row r="79" spans="1:10" ht="39" thickBot="1" x14ac:dyDescent="0.25">
      <c r="A79" s="15" t="s">
        <v>80</v>
      </c>
      <c r="B79" s="16">
        <v>18</v>
      </c>
      <c r="C79" s="16">
        <v>1.6E-2</v>
      </c>
      <c r="D79" s="17">
        <v>6</v>
      </c>
      <c r="E79" s="17">
        <v>6</v>
      </c>
      <c r="F79" s="18">
        <v>2</v>
      </c>
      <c r="G79" s="18">
        <v>1.4E-2</v>
      </c>
      <c r="H79" s="18">
        <v>2</v>
      </c>
      <c r="I79" s="18">
        <v>2.5999999999999999E-2</v>
      </c>
      <c r="J79" s="16">
        <v>0.40100000000000002</v>
      </c>
    </row>
    <row r="80" spans="1:10" ht="26.25" thickBot="1" x14ac:dyDescent="0.25">
      <c r="A80" s="15" t="s">
        <v>81</v>
      </c>
      <c r="B80" s="16">
        <v>18</v>
      </c>
      <c r="C80" s="16">
        <v>1.6E-2</v>
      </c>
      <c r="D80" s="17">
        <v>6</v>
      </c>
      <c r="E80" s="17">
        <v>6</v>
      </c>
      <c r="F80" s="18">
        <v>2</v>
      </c>
      <c r="G80" s="18">
        <v>1.4E-2</v>
      </c>
      <c r="H80" s="18">
        <v>2</v>
      </c>
      <c r="I80" s="18">
        <v>2.5999999999999999E-2</v>
      </c>
      <c r="J80" s="16">
        <v>0.40100000000000002</v>
      </c>
    </row>
    <row r="81" spans="1:10" ht="26.25" thickBot="1" x14ac:dyDescent="0.25">
      <c r="A81" s="15" t="s">
        <v>82</v>
      </c>
      <c r="B81" s="16">
        <v>18</v>
      </c>
      <c r="C81" s="16">
        <v>1.6E-2</v>
      </c>
      <c r="D81" s="17">
        <v>6</v>
      </c>
      <c r="E81" s="17">
        <v>6</v>
      </c>
      <c r="F81" s="18">
        <v>2</v>
      </c>
      <c r="G81" s="18">
        <v>1.4E-2</v>
      </c>
      <c r="H81" s="18">
        <v>2</v>
      </c>
      <c r="I81" s="18">
        <v>2.5999999999999999E-2</v>
      </c>
      <c r="J81" s="16">
        <v>0.40100000000000002</v>
      </c>
    </row>
    <row r="82" spans="1:10" ht="26.25" thickBot="1" x14ac:dyDescent="0.25">
      <c r="A82" s="15" t="s">
        <v>83</v>
      </c>
      <c r="B82" s="16">
        <v>18</v>
      </c>
      <c r="C82" s="16">
        <v>1.6E-2</v>
      </c>
      <c r="D82" s="17">
        <v>6</v>
      </c>
      <c r="E82" s="17">
        <v>6</v>
      </c>
      <c r="F82" s="18">
        <v>2</v>
      </c>
      <c r="G82" s="18">
        <v>1.4E-2</v>
      </c>
      <c r="H82" s="18">
        <v>2</v>
      </c>
      <c r="I82" s="18">
        <v>2.5999999999999999E-2</v>
      </c>
      <c r="J82" s="16">
        <v>0.40100000000000002</v>
      </c>
    </row>
    <row r="83" spans="1:10" ht="26.25" thickBot="1" x14ac:dyDescent="0.25">
      <c r="A83" s="15" t="s">
        <v>84</v>
      </c>
      <c r="B83" s="16">
        <v>18</v>
      </c>
      <c r="C83" s="16">
        <v>1.6E-2</v>
      </c>
      <c r="D83" s="17">
        <v>6</v>
      </c>
      <c r="E83" s="17">
        <v>6</v>
      </c>
      <c r="F83" s="18">
        <v>2</v>
      </c>
      <c r="G83" s="18">
        <v>1.4E-2</v>
      </c>
      <c r="H83" s="18">
        <v>2</v>
      </c>
      <c r="I83" s="18">
        <v>2.5999999999999999E-2</v>
      </c>
      <c r="J83" s="16">
        <v>0.40100000000000002</v>
      </c>
    </row>
    <row r="84" spans="1:10" ht="26.25" thickBot="1" x14ac:dyDescent="0.25">
      <c r="A84" s="15" t="s">
        <v>85</v>
      </c>
      <c r="B84" s="16">
        <v>18</v>
      </c>
      <c r="C84" s="16">
        <v>1.6E-2</v>
      </c>
      <c r="D84" s="17">
        <v>6</v>
      </c>
      <c r="E84" s="17">
        <v>6</v>
      </c>
      <c r="F84" s="18">
        <v>2</v>
      </c>
      <c r="G84" s="18">
        <v>1.4E-2</v>
      </c>
      <c r="H84" s="18">
        <v>2</v>
      </c>
      <c r="I84" s="18">
        <v>2.5999999999999999E-2</v>
      </c>
      <c r="J84" s="16">
        <v>0.40100000000000002</v>
      </c>
    </row>
    <row r="85" spans="1:10" ht="39" thickBot="1" x14ac:dyDescent="0.25">
      <c r="A85" s="2" t="s">
        <v>144</v>
      </c>
      <c r="B85" s="2">
        <v>15</v>
      </c>
      <c r="C85" s="2">
        <v>1.89E-2</v>
      </c>
      <c r="D85" s="2">
        <v>5</v>
      </c>
      <c r="E85" s="2">
        <v>5</v>
      </c>
      <c r="F85" s="2">
        <v>3</v>
      </c>
      <c r="G85" s="2">
        <v>2.1600000000000001E-2</v>
      </c>
      <c r="H85" s="2">
        <v>2</v>
      </c>
      <c r="I85" s="2">
        <v>2.5999999999999999E-2</v>
      </c>
      <c r="J85" s="2">
        <v>0.39650000000000002</v>
      </c>
    </row>
    <row r="86" spans="1:10" ht="26.25" thickBot="1" x14ac:dyDescent="0.25">
      <c r="A86" s="5" t="s">
        <v>21</v>
      </c>
      <c r="B86" s="2">
        <v>19</v>
      </c>
      <c r="C86" s="3">
        <v>2.3E-2</v>
      </c>
      <c r="D86" s="2">
        <v>6</v>
      </c>
      <c r="E86" s="2">
        <v>7</v>
      </c>
      <c r="F86" s="4">
        <v>2</v>
      </c>
      <c r="G86" s="6">
        <f>F86/107</f>
        <v>1.8691588785046728E-2</v>
      </c>
      <c r="H86" s="4">
        <v>2</v>
      </c>
      <c r="I86" s="2">
        <v>0.04</v>
      </c>
      <c r="J86" s="23">
        <f>C86/(G86+I86)</f>
        <v>0.39187898089171974</v>
      </c>
    </row>
    <row r="87" spans="1:10" ht="39" thickBot="1" x14ac:dyDescent="0.25">
      <c r="A87" s="5" t="s">
        <v>26</v>
      </c>
      <c r="B87" s="2">
        <v>19</v>
      </c>
      <c r="C87" s="3">
        <v>2.3E-2</v>
      </c>
      <c r="D87" s="2">
        <v>7</v>
      </c>
      <c r="E87" s="2">
        <v>5</v>
      </c>
      <c r="F87" s="4">
        <v>2</v>
      </c>
      <c r="G87" s="6">
        <f>F87/107</f>
        <v>1.8691588785046728E-2</v>
      </c>
      <c r="H87" s="4">
        <v>2</v>
      </c>
      <c r="I87" s="2">
        <v>0.04</v>
      </c>
      <c r="J87" s="23">
        <f>C87/(G87+I87)</f>
        <v>0.39187898089171974</v>
      </c>
    </row>
    <row r="88" spans="1:10" ht="26.25" thickBot="1" x14ac:dyDescent="0.25">
      <c r="A88" s="5" t="s">
        <v>27</v>
      </c>
      <c r="B88" s="2">
        <v>19</v>
      </c>
      <c r="C88" s="3">
        <v>2.3E-2</v>
      </c>
      <c r="D88" s="2">
        <v>7</v>
      </c>
      <c r="E88" s="2">
        <v>5</v>
      </c>
      <c r="F88" s="4">
        <v>2</v>
      </c>
      <c r="G88" s="6">
        <f>F88/107</f>
        <v>1.8691588785046728E-2</v>
      </c>
      <c r="H88" s="4">
        <v>2</v>
      </c>
      <c r="I88" s="2">
        <v>0.04</v>
      </c>
      <c r="J88" s="23">
        <f>C88/(G88+I88)</f>
        <v>0.39187898089171974</v>
      </c>
    </row>
    <row r="89" spans="1:10" ht="26.25" thickBot="1" x14ac:dyDescent="0.25">
      <c r="A89" s="5" t="s">
        <v>28</v>
      </c>
      <c r="B89" s="2">
        <v>22</v>
      </c>
      <c r="C89" s="3">
        <v>2.6599999999999999E-2</v>
      </c>
      <c r="D89" s="2">
        <v>7</v>
      </c>
      <c r="E89" s="2">
        <v>8</v>
      </c>
      <c r="F89" s="4">
        <v>3</v>
      </c>
      <c r="G89" s="6">
        <f>F89/107</f>
        <v>2.8037383177570093E-2</v>
      </c>
      <c r="H89" s="4">
        <v>2</v>
      </c>
      <c r="I89" s="2">
        <v>0.04</v>
      </c>
      <c r="J89" s="23">
        <f>C89/(G89+I89)</f>
        <v>0.39096153846153847</v>
      </c>
    </row>
    <row r="90" spans="1:10" ht="39" thickBot="1" x14ac:dyDescent="0.25">
      <c r="A90" s="2" t="s">
        <v>145</v>
      </c>
      <c r="B90" s="2">
        <v>17</v>
      </c>
      <c r="C90" s="2">
        <v>2.1399999999999999E-2</v>
      </c>
      <c r="D90" s="2">
        <v>6</v>
      </c>
      <c r="E90" s="2">
        <v>5</v>
      </c>
      <c r="F90" s="2">
        <v>4</v>
      </c>
      <c r="G90" s="2">
        <v>2.8799999999999999E-2</v>
      </c>
      <c r="H90" s="2">
        <v>2</v>
      </c>
      <c r="I90" s="2">
        <v>2.5999999999999999E-2</v>
      </c>
      <c r="J90" s="2">
        <v>0.39040000000000002</v>
      </c>
    </row>
    <row r="91" spans="1:10" ht="39" thickBot="1" x14ac:dyDescent="0.25">
      <c r="A91" s="2" t="s">
        <v>146</v>
      </c>
      <c r="B91" s="2">
        <v>17</v>
      </c>
      <c r="C91" s="2">
        <v>2.1399999999999999E-2</v>
      </c>
      <c r="D91" s="2">
        <v>6</v>
      </c>
      <c r="E91" s="2">
        <v>5</v>
      </c>
      <c r="F91" s="2">
        <v>4</v>
      </c>
      <c r="G91" s="2">
        <v>2.8799999999999999E-2</v>
      </c>
      <c r="H91" s="2">
        <v>2</v>
      </c>
      <c r="I91" s="2">
        <v>2.5999999999999999E-2</v>
      </c>
      <c r="J91" s="2">
        <v>0.39040000000000002</v>
      </c>
    </row>
    <row r="92" spans="1:10" ht="26.25" thickBot="1" x14ac:dyDescent="0.25">
      <c r="A92" s="15" t="s">
        <v>86</v>
      </c>
      <c r="B92" s="16">
        <v>20</v>
      </c>
      <c r="C92" s="16">
        <v>1.7999999999999999E-2</v>
      </c>
      <c r="D92" s="17">
        <v>7</v>
      </c>
      <c r="E92" s="17">
        <v>6</v>
      </c>
      <c r="F92" s="18">
        <v>3</v>
      </c>
      <c r="G92" s="18">
        <v>2.1000000000000001E-2</v>
      </c>
      <c r="H92" s="18">
        <v>2</v>
      </c>
      <c r="I92" s="18">
        <v>2.5999999999999999E-2</v>
      </c>
      <c r="J92" s="16">
        <v>0.38400000000000001</v>
      </c>
    </row>
    <row r="93" spans="1:10" ht="26.25" thickBot="1" x14ac:dyDescent="0.25">
      <c r="A93" s="5" t="s">
        <v>29</v>
      </c>
      <c r="B93" s="2">
        <v>24</v>
      </c>
      <c r="C93" s="3">
        <v>2.9100000000000001E-2</v>
      </c>
      <c r="D93" s="2">
        <v>8</v>
      </c>
      <c r="E93" s="2">
        <v>8</v>
      </c>
      <c r="F93" s="4">
        <v>4</v>
      </c>
      <c r="G93" s="6">
        <f>F93/107</f>
        <v>3.7383177570093455E-2</v>
      </c>
      <c r="H93" s="4">
        <v>2</v>
      </c>
      <c r="I93" s="2">
        <v>0.04</v>
      </c>
      <c r="J93" s="23">
        <f>C93/(G93+I93)</f>
        <v>0.37605072463768119</v>
      </c>
    </row>
    <row r="94" spans="1:10" ht="26.25" thickBot="1" x14ac:dyDescent="0.25">
      <c r="A94" s="15" t="s">
        <v>87</v>
      </c>
      <c r="B94" s="16">
        <v>17</v>
      </c>
      <c r="C94" s="16">
        <v>1.4999999999999999E-2</v>
      </c>
      <c r="D94" s="17">
        <v>6</v>
      </c>
      <c r="E94" s="17">
        <v>5</v>
      </c>
      <c r="F94" s="18">
        <v>2</v>
      </c>
      <c r="G94" s="18">
        <v>1.4E-2</v>
      </c>
      <c r="H94" s="18">
        <v>2</v>
      </c>
      <c r="I94" s="18">
        <v>2.5999999999999999E-2</v>
      </c>
      <c r="J94" s="16">
        <v>0.376</v>
      </c>
    </row>
    <row r="95" spans="1:10" ht="39" thickBot="1" x14ac:dyDescent="0.25">
      <c r="A95" s="15" t="s">
        <v>88</v>
      </c>
      <c r="B95" s="16">
        <v>17</v>
      </c>
      <c r="C95" s="16">
        <v>1.4999999999999999E-2</v>
      </c>
      <c r="D95" s="17">
        <v>6</v>
      </c>
      <c r="E95" s="17">
        <v>5</v>
      </c>
      <c r="F95" s="18">
        <v>2</v>
      </c>
      <c r="G95" s="18">
        <v>1.4E-2</v>
      </c>
      <c r="H95" s="18">
        <v>2</v>
      </c>
      <c r="I95" s="18">
        <v>2.5999999999999999E-2</v>
      </c>
      <c r="J95" s="16">
        <v>0.376</v>
      </c>
    </row>
    <row r="96" spans="1:10" ht="26.25" thickBot="1" x14ac:dyDescent="0.25">
      <c r="A96" s="15" t="s">
        <v>89</v>
      </c>
      <c r="B96" s="16">
        <v>17</v>
      </c>
      <c r="C96" s="16">
        <v>1.4999999999999999E-2</v>
      </c>
      <c r="D96" s="17">
        <v>6</v>
      </c>
      <c r="E96" s="17">
        <v>5</v>
      </c>
      <c r="F96" s="18">
        <v>2</v>
      </c>
      <c r="G96" s="18">
        <v>1.4E-2</v>
      </c>
      <c r="H96" s="18">
        <v>2</v>
      </c>
      <c r="I96" s="18">
        <v>2.5999999999999999E-2</v>
      </c>
      <c r="J96" s="16">
        <v>0.376</v>
      </c>
    </row>
    <row r="97" spans="1:10" ht="26.25" thickBot="1" x14ac:dyDescent="0.25">
      <c r="A97" s="15" t="s">
        <v>90</v>
      </c>
      <c r="B97" s="16">
        <v>22</v>
      </c>
      <c r="C97" s="16">
        <v>0.02</v>
      </c>
      <c r="D97" s="17">
        <v>7</v>
      </c>
      <c r="E97" s="17">
        <v>8</v>
      </c>
      <c r="F97" s="18">
        <v>4</v>
      </c>
      <c r="G97" s="18">
        <v>2.8000000000000001E-2</v>
      </c>
      <c r="H97" s="18">
        <v>2</v>
      </c>
      <c r="I97" s="18">
        <v>2.5999999999999999E-2</v>
      </c>
      <c r="J97" s="16">
        <v>0.372</v>
      </c>
    </row>
    <row r="98" spans="1:10" ht="26.25" thickBot="1" x14ac:dyDescent="0.25">
      <c r="A98" s="15" t="s">
        <v>91</v>
      </c>
      <c r="B98" s="16">
        <v>22</v>
      </c>
      <c r="C98" s="16">
        <v>0.02</v>
      </c>
      <c r="D98" s="17">
        <v>7</v>
      </c>
      <c r="E98" s="17">
        <v>8</v>
      </c>
      <c r="F98" s="18">
        <v>4</v>
      </c>
      <c r="G98" s="18">
        <v>2.8000000000000001E-2</v>
      </c>
      <c r="H98" s="18">
        <v>2</v>
      </c>
      <c r="I98" s="18">
        <v>2.5999999999999999E-2</v>
      </c>
      <c r="J98" s="16">
        <v>0.372</v>
      </c>
    </row>
    <row r="99" spans="1:10" ht="39" thickBot="1" x14ac:dyDescent="0.25">
      <c r="A99" s="15" t="s">
        <v>92</v>
      </c>
      <c r="B99" s="16">
        <v>22</v>
      </c>
      <c r="C99" s="16">
        <v>0.02</v>
      </c>
      <c r="D99" s="17">
        <v>7</v>
      </c>
      <c r="E99" s="17">
        <v>8</v>
      </c>
      <c r="F99" s="18">
        <v>4</v>
      </c>
      <c r="G99" s="18">
        <v>2.8000000000000001E-2</v>
      </c>
      <c r="H99" s="18">
        <v>2</v>
      </c>
      <c r="I99" s="18">
        <v>2.5999999999999999E-2</v>
      </c>
      <c r="J99" s="16">
        <v>0.372</v>
      </c>
    </row>
    <row r="100" spans="1:10" ht="26.25" thickBot="1" x14ac:dyDescent="0.25">
      <c r="A100" s="5" t="s">
        <v>30</v>
      </c>
      <c r="B100" s="2">
        <v>18</v>
      </c>
      <c r="C100" s="3">
        <v>2.18E-2</v>
      </c>
      <c r="D100" s="2">
        <v>5</v>
      </c>
      <c r="E100" s="2">
        <v>8</v>
      </c>
      <c r="F100" s="4">
        <v>2</v>
      </c>
      <c r="G100" s="6">
        <f>F100/107</f>
        <v>1.8691588785046728E-2</v>
      </c>
      <c r="H100" s="4">
        <v>2</v>
      </c>
      <c r="I100" s="2">
        <v>0.04</v>
      </c>
      <c r="J100" s="23">
        <f>C100/(G100+I100)</f>
        <v>0.3714331210191083</v>
      </c>
    </row>
    <row r="101" spans="1:10" ht="26.25" thickBot="1" x14ac:dyDescent="0.25">
      <c r="A101" s="5" t="s">
        <v>31</v>
      </c>
      <c r="B101" s="2">
        <v>18</v>
      </c>
      <c r="C101" s="3">
        <v>2.18E-2</v>
      </c>
      <c r="D101" s="2">
        <v>6</v>
      </c>
      <c r="E101" s="2">
        <v>6</v>
      </c>
      <c r="F101" s="4">
        <v>2</v>
      </c>
      <c r="G101" s="6">
        <f>F101/107</f>
        <v>1.8691588785046728E-2</v>
      </c>
      <c r="H101" s="4">
        <v>2</v>
      </c>
      <c r="I101" s="2">
        <v>0.04</v>
      </c>
      <c r="J101" s="23">
        <f>C101/(G101+I101)</f>
        <v>0.3714331210191083</v>
      </c>
    </row>
    <row r="102" spans="1:10" ht="26.25" thickBot="1" x14ac:dyDescent="0.25">
      <c r="A102" s="2" t="s">
        <v>147</v>
      </c>
      <c r="B102" s="2">
        <v>16</v>
      </c>
      <c r="C102" s="2">
        <v>2.01E-2</v>
      </c>
      <c r="D102" s="2">
        <v>5</v>
      </c>
      <c r="E102" s="2">
        <v>6</v>
      </c>
      <c r="F102" s="2">
        <v>4</v>
      </c>
      <c r="G102" s="2">
        <v>2.8799999999999999E-2</v>
      </c>
      <c r="H102" s="2">
        <v>2</v>
      </c>
      <c r="I102" s="2">
        <v>2.5999999999999999E-2</v>
      </c>
      <c r="J102" s="2">
        <v>0.3674</v>
      </c>
    </row>
    <row r="103" spans="1:10" ht="39" thickBot="1" x14ac:dyDescent="0.25">
      <c r="A103" s="15" t="s">
        <v>93</v>
      </c>
      <c r="B103" s="16">
        <v>19</v>
      </c>
      <c r="C103" s="16">
        <v>1.7000000000000001E-2</v>
      </c>
      <c r="D103" s="17">
        <v>6</v>
      </c>
      <c r="E103" s="17">
        <v>7</v>
      </c>
      <c r="F103" s="18">
        <v>3</v>
      </c>
      <c r="G103" s="18">
        <v>2.1000000000000001E-2</v>
      </c>
      <c r="H103" s="18">
        <v>2</v>
      </c>
      <c r="I103" s="18">
        <v>2.5999999999999999E-2</v>
      </c>
      <c r="J103" s="16">
        <v>0.36299999999999999</v>
      </c>
    </row>
    <row r="104" spans="1:10" ht="39" thickBot="1" x14ac:dyDescent="0.25">
      <c r="A104" s="15" t="s">
        <v>94</v>
      </c>
      <c r="B104" s="16">
        <v>19</v>
      </c>
      <c r="C104" s="16">
        <v>1.7000000000000001E-2</v>
      </c>
      <c r="D104" s="17">
        <v>6</v>
      </c>
      <c r="E104" s="17">
        <v>7</v>
      </c>
      <c r="F104" s="18">
        <v>3</v>
      </c>
      <c r="G104" s="18">
        <v>2.1000000000000001E-2</v>
      </c>
      <c r="H104" s="18">
        <v>2</v>
      </c>
      <c r="I104" s="18">
        <v>2.5999999999999999E-2</v>
      </c>
      <c r="J104" s="16">
        <v>0.36299999999999999</v>
      </c>
    </row>
    <row r="105" spans="1:10" ht="26.25" thickBot="1" x14ac:dyDescent="0.25">
      <c r="A105" s="32" t="s">
        <v>95</v>
      </c>
      <c r="B105" s="24">
        <v>24</v>
      </c>
      <c r="C105" s="24">
        <v>2.1999999999999999E-2</v>
      </c>
      <c r="D105" s="33">
        <v>8</v>
      </c>
      <c r="E105" s="33">
        <v>8</v>
      </c>
      <c r="F105" s="22">
        <v>5</v>
      </c>
      <c r="G105" s="22">
        <v>3.5000000000000003E-2</v>
      </c>
      <c r="H105" s="22">
        <v>2</v>
      </c>
      <c r="I105" s="22">
        <v>2.5999999999999999E-2</v>
      </c>
      <c r="J105" s="24">
        <v>0.36199999999999999</v>
      </c>
    </row>
    <row r="106" spans="1:10" ht="39" thickBot="1" x14ac:dyDescent="0.25">
      <c r="A106" s="14" t="s">
        <v>32</v>
      </c>
      <c r="B106" s="2">
        <v>23</v>
      </c>
      <c r="C106" s="3">
        <v>2.7799999999999998E-2</v>
      </c>
      <c r="D106" s="2">
        <v>8</v>
      </c>
      <c r="E106" s="2">
        <v>7</v>
      </c>
      <c r="F106" s="4">
        <v>4</v>
      </c>
      <c r="G106" s="6">
        <f>F106/107</f>
        <v>3.7383177570093455E-2</v>
      </c>
      <c r="H106" s="4">
        <v>2</v>
      </c>
      <c r="I106" s="2">
        <v>0.04</v>
      </c>
      <c r="J106" s="23">
        <f>C106/(G106+I106)</f>
        <v>0.35925120772946861</v>
      </c>
    </row>
    <row r="107" spans="1:10" ht="26.25" thickBot="1" x14ac:dyDescent="0.25">
      <c r="A107" s="14" t="s">
        <v>33</v>
      </c>
      <c r="B107" s="2">
        <v>20</v>
      </c>
      <c r="C107" s="3">
        <v>2.4199999999999999E-2</v>
      </c>
      <c r="D107" s="2">
        <v>6</v>
      </c>
      <c r="E107" s="2">
        <v>8</v>
      </c>
      <c r="F107" s="4">
        <v>3</v>
      </c>
      <c r="G107" s="6">
        <f>F107/107</f>
        <v>2.8037383177570093E-2</v>
      </c>
      <c r="H107" s="4">
        <v>2</v>
      </c>
      <c r="I107" s="2">
        <v>0.04</v>
      </c>
      <c r="J107" s="23">
        <f>C107/(G107+I107)</f>
        <v>0.35568681318681317</v>
      </c>
    </row>
    <row r="108" spans="1:10" ht="39" thickBot="1" x14ac:dyDescent="0.25">
      <c r="A108" s="14" t="s">
        <v>34</v>
      </c>
      <c r="B108" s="2">
        <v>20</v>
      </c>
      <c r="C108" s="3">
        <v>2.4199999999999999E-2</v>
      </c>
      <c r="D108" s="2">
        <v>6</v>
      </c>
      <c r="E108" s="2">
        <v>8</v>
      </c>
      <c r="F108" s="4">
        <v>3</v>
      </c>
      <c r="G108" s="6">
        <f>F108/107</f>
        <v>2.8037383177570093E-2</v>
      </c>
      <c r="H108" s="4">
        <v>2</v>
      </c>
      <c r="I108" s="2">
        <v>0.04</v>
      </c>
      <c r="J108" s="23">
        <f>C108/(G108+I108)</f>
        <v>0.35568681318681317</v>
      </c>
    </row>
    <row r="109" spans="1:10" ht="26.25" thickBot="1" x14ac:dyDescent="0.25">
      <c r="A109" s="14" t="s">
        <v>35</v>
      </c>
      <c r="B109" s="2">
        <v>20</v>
      </c>
      <c r="C109" s="3">
        <v>2.4199999999999999E-2</v>
      </c>
      <c r="D109" s="2">
        <v>6</v>
      </c>
      <c r="E109" s="2">
        <v>8</v>
      </c>
      <c r="F109" s="4">
        <v>3</v>
      </c>
      <c r="G109" s="6">
        <f>F109/107</f>
        <v>2.8037383177570093E-2</v>
      </c>
      <c r="H109" s="4">
        <v>2</v>
      </c>
      <c r="I109" s="2">
        <v>0.04</v>
      </c>
      <c r="J109" s="23">
        <f>C109/(G109+I109)</f>
        <v>0.35568681318681317</v>
      </c>
    </row>
    <row r="110" spans="1:10" ht="26.25" thickBot="1" x14ac:dyDescent="0.25">
      <c r="A110" s="21" t="s">
        <v>96</v>
      </c>
      <c r="B110" s="16">
        <v>16</v>
      </c>
      <c r="C110" s="16">
        <v>1.4E-2</v>
      </c>
      <c r="D110" s="17">
        <v>5</v>
      </c>
      <c r="E110" s="17">
        <v>6</v>
      </c>
      <c r="F110" s="18">
        <v>2</v>
      </c>
      <c r="G110" s="18">
        <v>1.4E-2</v>
      </c>
      <c r="H110" s="18">
        <v>2</v>
      </c>
      <c r="I110" s="18">
        <v>2.5999999999999999E-2</v>
      </c>
      <c r="J110" s="16">
        <v>0.35099999999999998</v>
      </c>
    </row>
    <row r="111" spans="1:10" ht="26.25" thickBot="1" x14ac:dyDescent="0.25">
      <c r="A111" s="21" t="s">
        <v>97</v>
      </c>
      <c r="B111" s="16">
        <v>15</v>
      </c>
      <c r="C111" s="16">
        <v>1.4E-2</v>
      </c>
      <c r="D111" s="17">
        <v>5</v>
      </c>
      <c r="E111" s="17">
        <v>5</v>
      </c>
      <c r="F111" s="18">
        <v>2</v>
      </c>
      <c r="G111" s="18">
        <v>1.4E-2</v>
      </c>
      <c r="H111" s="18">
        <v>2</v>
      </c>
      <c r="I111" s="18">
        <v>2.5999999999999999E-2</v>
      </c>
      <c r="J111" s="16">
        <v>0.35099999999999998</v>
      </c>
    </row>
    <row r="112" spans="1:10" ht="26.25" thickBot="1" x14ac:dyDescent="0.25">
      <c r="A112" s="21" t="s">
        <v>98</v>
      </c>
      <c r="B112" s="16">
        <v>15</v>
      </c>
      <c r="C112" s="16">
        <v>1.4E-2</v>
      </c>
      <c r="D112" s="17">
        <v>5</v>
      </c>
      <c r="E112" s="17">
        <v>5</v>
      </c>
      <c r="F112" s="18">
        <v>2</v>
      </c>
      <c r="G112" s="18">
        <v>1.4E-2</v>
      </c>
      <c r="H112" s="18">
        <v>2</v>
      </c>
      <c r="I112" s="18">
        <v>2.5999999999999999E-2</v>
      </c>
      <c r="J112" s="16">
        <v>0.35099999999999998</v>
      </c>
    </row>
    <row r="113" spans="1:10" ht="26.25" thickBot="1" x14ac:dyDescent="0.25">
      <c r="A113" s="21" t="s">
        <v>99</v>
      </c>
      <c r="B113" s="16">
        <v>15</v>
      </c>
      <c r="C113" s="16">
        <v>1.4E-2</v>
      </c>
      <c r="D113" s="17">
        <v>5</v>
      </c>
      <c r="E113" s="17">
        <v>5</v>
      </c>
      <c r="F113" s="18">
        <v>2</v>
      </c>
      <c r="G113" s="18">
        <v>1.4E-2</v>
      </c>
      <c r="H113" s="18">
        <v>2</v>
      </c>
      <c r="I113" s="18">
        <v>2.5999999999999999E-2</v>
      </c>
      <c r="J113" s="16">
        <v>0.35099999999999998</v>
      </c>
    </row>
    <row r="114" spans="1:10" ht="26.25" thickBot="1" x14ac:dyDescent="0.25">
      <c r="A114" s="21" t="s">
        <v>100</v>
      </c>
      <c r="B114" s="16">
        <v>15</v>
      </c>
      <c r="C114" s="16">
        <v>1.4E-2</v>
      </c>
      <c r="D114" s="17">
        <v>5</v>
      </c>
      <c r="E114" s="17">
        <v>5</v>
      </c>
      <c r="F114" s="18">
        <v>2</v>
      </c>
      <c r="G114" s="18">
        <v>1.4E-2</v>
      </c>
      <c r="H114" s="18">
        <v>2</v>
      </c>
      <c r="I114" s="18">
        <v>2.5999999999999999E-2</v>
      </c>
      <c r="J114" s="16">
        <v>0.35099999999999998</v>
      </c>
    </row>
    <row r="115" spans="1:10" ht="26.25" thickBot="1" x14ac:dyDescent="0.25">
      <c r="A115" s="21" t="s">
        <v>101</v>
      </c>
      <c r="B115" s="16">
        <v>15</v>
      </c>
      <c r="C115" s="16">
        <v>1.4E-2</v>
      </c>
      <c r="D115" s="17">
        <v>5</v>
      </c>
      <c r="E115" s="17">
        <v>5</v>
      </c>
      <c r="F115" s="18">
        <v>2</v>
      </c>
      <c r="G115" s="18">
        <v>1.4E-2</v>
      </c>
      <c r="H115" s="18">
        <v>2</v>
      </c>
      <c r="I115" s="18">
        <v>2.5999999999999999E-2</v>
      </c>
      <c r="J115" s="16">
        <v>0.35099999999999998</v>
      </c>
    </row>
    <row r="116" spans="1:10" ht="26.25" thickBot="1" x14ac:dyDescent="0.25">
      <c r="A116" s="21" t="s">
        <v>102</v>
      </c>
      <c r="B116" s="16">
        <v>15</v>
      </c>
      <c r="C116" s="16">
        <v>1.4E-2</v>
      </c>
      <c r="D116" s="17">
        <v>5</v>
      </c>
      <c r="E116" s="17">
        <v>5</v>
      </c>
      <c r="F116" s="18">
        <v>2</v>
      </c>
      <c r="G116" s="18">
        <v>1.4E-2</v>
      </c>
      <c r="H116" s="18">
        <v>2</v>
      </c>
      <c r="I116" s="18">
        <v>2.5999999999999999E-2</v>
      </c>
      <c r="J116" s="16">
        <v>0.35099999999999998</v>
      </c>
    </row>
    <row r="117" spans="1:10" ht="26.25" thickBot="1" x14ac:dyDescent="0.25">
      <c r="A117" s="21" t="s">
        <v>103</v>
      </c>
      <c r="B117" s="16">
        <v>15</v>
      </c>
      <c r="C117" s="16">
        <v>1.4E-2</v>
      </c>
      <c r="D117" s="17">
        <v>5</v>
      </c>
      <c r="E117" s="17">
        <v>5</v>
      </c>
      <c r="F117" s="18">
        <v>2</v>
      </c>
      <c r="G117" s="18">
        <v>1.4E-2</v>
      </c>
      <c r="H117" s="18">
        <v>2</v>
      </c>
      <c r="I117" s="18">
        <v>2.5999999999999999E-2</v>
      </c>
      <c r="J117" s="16">
        <v>0.35099999999999998</v>
      </c>
    </row>
    <row r="118" spans="1:10" ht="39" thickBot="1" x14ac:dyDescent="0.25">
      <c r="A118" s="21" t="s">
        <v>104</v>
      </c>
      <c r="B118" s="16">
        <v>15</v>
      </c>
      <c r="C118" s="16">
        <v>1.4E-2</v>
      </c>
      <c r="D118" s="17">
        <v>5</v>
      </c>
      <c r="E118" s="17">
        <v>5</v>
      </c>
      <c r="F118" s="18">
        <v>2</v>
      </c>
      <c r="G118" s="18">
        <v>1.4E-2</v>
      </c>
      <c r="H118" s="18">
        <v>2</v>
      </c>
      <c r="I118" s="18">
        <v>2.5999999999999999E-2</v>
      </c>
      <c r="J118" s="16">
        <v>0.35099999999999998</v>
      </c>
    </row>
    <row r="119" spans="1:10" ht="26.25" thickBot="1" x14ac:dyDescent="0.25">
      <c r="A119" s="14" t="s">
        <v>19</v>
      </c>
      <c r="B119" s="2">
        <v>17</v>
      </c>
      <c r="C119" s="3">
        <v>2.06E-2</v>
      </c>
      <c r="D119" s="2">
        <v>5</v>
      </c>
      <c r="E119" s="2">
        <v>7</v>
      </c>
      <c r="F119" s="4">
        <v>2</v>
      </c>
      <c r="G119" s="6">
        <f>F119/107</f>
        <v>1.8691588785046728E-2</v>
      </c>
      <c r="H119" s="4">
        <v>2</v>
      </c>
      <c r="I119" s="2">
        <v>0.04</v>
      </c>
      <c r="J119" s="23">
        <f>C119/(G119+I119)</f>
        <v>0.35098726114649687</v>
      </c>
    </row>
    <row r="120" spans="1:10" ht="39" thickBot="1" x14ac:dyDescent="0.25">
      <c r="A120" s="14" t="s">
        <v>36</v>
      </c>
      <c r="B120" s="2">
        <v>22</v>
      </c>
      <c r="C120" s="3">
        <v>2.6599999999999999E-2</v>
      </c>
      <c r="D120" s="2">
        <v>7</v>
      </c>
      <c r="E120" s="2">
        <v>8</v>
      </c>
      <c r="F120" s="4">
        <v>4</v>
      </c>
      <c r="G120" s="6">
        <f>F120/107</f>
        <v>3.7383177570093455E-2</v>
      </c>
      <c r="H120" s="4">
        <v>2</v>
      </c>
      <c r="I120" s="2">
        <v>0.04</v>
      </c>
      <c r="J120" s="23">
        <f>C120/(G120+I120)</f>
        <v>0.343743961352657</v>
      </c>
    </row>
    <row r="121" spans="1:10" ht="39" thickBot="1" x14ac:dyDescent="0.25">
      <c r="A121" s="21" t="s">
        <v>105</v>
      </c>
      <c r="B121" s="16">
        <v>18</v>
      </c>
      <c r="C121" s="16">
        <v>1.6E-2</v>
      </c>
      <c r="D121" s="17">
        <v>6</v>
      </c>
      <c r="E121" s="17">
        <v>6</v>
      </c>
      <c r="F121" s="18">
        <v>3</v>
      </c>
      <c r="G121" s="18">
        <v>2.1000000000000001E-2</v>
      </c>
      <c r="H121" s="18">
        <v>2</v>
      </c>
      <c r="I121" s="18">
        <v>2.5999999999999999E-2</v>
      </c>
      <c r="J121" s="16">
        <v>0.34200000000000003</v>
      </c>
    </row>
    <row r="122" spans="1:10" ht="26.25" thickBot="1" x14ac:dyDescent="0.25">
      <c r="A122" s="21" t="s">
        <v>106</v>
      </c>
      <c r="B122" s="16">
        <v>18</v>
      </c>
      <c r="C122" s="16">
        <v>1.6E-2</v>
      </c>
      <c r="D122" s="17">
        <v>6</v>
      </c>
      <c r="E122" s="17">
        <v>6</v>
      </c>
      <c r="F122" s="18">
        <v>3</v>
      </c>
      <c r="G122" s="18">
        <v>2.1000000000000001E-2</v>
      </c>
      <c r="H122" s="18">
        <v>2</v>
      </c>
      <c r="I122" s="18">
        <v>2.5999999999999999E-2</v>
      </c>
      <c r="J122" s="16">
        <v>0.34200000000000003</v>
      </c>
    </row>
    <row r="123" spans="1:10" ht="26.25" thickBot="1" x14ac:dyDescent="0.25">
      <c r="A123" s="14" t="s">
        <v>30</v>
      </c>
      <c r="B123" s="2">
        <v>16</v>
      </c>
      <c r="C123" s="3">
        <v>1.9400000000000001E-2</v>
      </c>
      <c r="D123" s="2">
        <v>6</v>
      </c>
      <c r="E123" s="2">
        <v>4</v>
      </c>
      <c r="F123" s="4">
        <v>2</v>
      </c>
      <c r="G123" s="6">
        <f>F123/107</f>
        <v>1.8691588785046728E-2</v>
      </c>
      <c r="H123" s="4">
        <v>2</v>
      </c>
      <c r="I123" s="2">
        <v>0.04</v>
      </c>
      <c r="J123" s="23">
        <f>C123/(G123+I123)</f>
        <v>0.33054140127388537</v>
      </c>
    </row>
    <row r="124" spans="1:10" ht="26.25" thickBot="1" x14ac:dyDescent="0.25">
      <c r="A124" s="21" t="s">
        <v>107</v>
      </c>
      <c r="B124" s="16">
        <v>14</v>
      </c>
      <c r="C124" s="16">
        <v>1.2999999999999999E-2</v>
      </c>
      <c r="D124" s="17">
        <v>5</v>
      </c>
      <c r="E124" s="17">
        <v>4</v>
      </c>
      <c r="F124" s="18">
        <v>2</v>
      </c>
      <c r="G124" s="18">
        <v>1.4E-2</v>
      </c>
      <c r="H124" s="18">
        <v>2</v>
      </c>
      <c r="I124" s="18">
        <v>2.5999999999999999E-2</v>
      </c>
      <c r="J124" s="16">
        <v>0.32600000000000001</v>
      </c>
    </row>
    <row r="125" spans="1:10" ht="26.25" thickBot="1" x14ac:dyDescent="0.25">
      <c r="A125" s="20" t="s">
        <v>148</v>
      </c>
      <c r="B125" s="2">
        <v>16</v>
      </c>
      <c r="C125" s="2">
        <v>2.01E-2</v>
      </c>
      <c r="D125" s="2">
        <v>5</v>
      </c>
      <c r="E125" s="2">
        <v>6</v>
      </c>
      <c r="F125" s="2">
        <v>5</v>
      </c>
      <c r="G125" s="2">
        <v>3.5999999999999997E-2</v>
      </c>
      <c r="H125" s="2">
        <v>2</v>
      </c>
      <c r="I125" s="2">
        <v>2.5999999999999999E-2</v>
      </c>
      <c r="J125" s="2">
        <v>0.32479999999999998</v>
      </c>
    </row>
    <row r="126" spans="1:10" ht="26.25" thickBot="1" x14ac:dyDescent="0.25">
      <c r="A126" s="20" t="s">
        <v>149</v>
      </c>
      <c r="B126" s="2">
        <v>16</v>
      </c>
      <c r="C126" s="2">
        <v>2.01E-2</v>
      </c>
      <c r="D126" s="2">
        <v>5</v>
      </c>
      <c r="E126" s="2">
        <v>6</v>
      </c>
      <c r="F126" s="2">
        <v>5</v>
      </c>
      <c r="G126" s="2">
        <v>3.5999999999999997E-2</v>
      </c>
      <c r="H126" s="2">
        <v>2</v>
      </c>
      <c r="I126" s="2">
        <v>2.5999999999999999E-2</v>
      </c>
      <c r="J126" s="2">
        <v>0.32479999999999998</v>
      </c>
    </row>
    <row r="127" spans="1:10" ht="26.25" thickBot="1" x14ac:dyDescent="0.25">
      <c r="A127" s="21" t="s">
        <v>108</v>
      </c>
      <c r="B127" s="16">
        <v>19</v>
      </c>
      <c r="C127" s="16">
        <v>1.7000000000000001E-2</v>
      </c>
      <c r="D127" s="17">
        <v>6</v>
      </c>
      <c r="E127" s="17">
        <v>7</v>
      </c>
      <c r="F127" s="18">
        <v>4</v>
      </c>
      <c r="G127" s="18">
        <v>2.8000000000000001E-2</v>
      </c>
      <c r="H127" s="18">
        <v>2</v>
      </c>
      <c r="I127" s="18">
        <v>2.5999999999999999E-2</v>
      </c>
      <c r="J127" s="16">
        <v>0.316</v>
      </c>
    </row>
    <row r="128" spans="1:10" ht="26.25" thickBot="1" x14ac:dyDescent="0.25">
      <c r="A128" s="14" t="s">
        <v>37</v>
      </c>
      <c r="B128" s="2">
        <v>15</v>
      </c>
      <c r="C128" s="3">
        <v>1.8200000000000001E-2</v>
      </c>
      <c r="D128" s="2">
        <v>5</v>
      </c>
      <c r="E128" s="2">
        <v>5</v>
      </c>
      <c r="F128" s="4">
        <v>2</v>
      </c>
      <c r="G128" s="6">
        <f>F128/107</f>
        <v>1.8691588785046728E-2</v>
      </c>
      <c r="H128" s="4">
        <v>2</v>
      </c>
      <c r="I128" s="2">
        <v>0.04</v>
      </c>
      <c r="J128" s="23">
        <f>C128/(G128+I128)</f>
        <v>0.31009554140127393</v>
      </c>
    </row>
    <row r="129" spans="1:10" ht="26.25" thickBot="1" x14ac:dyDescent="0.25">
      <c r="A129" s="14" t="s">
        <v>38</v>
      </c>
      <c r="B129" s="2">
        <v>15</v>
      </c>
      <c r="C129" s="3">
        <v>1.8200000000000001E-2</v>
      </c>
      <c r="D129" s="2">
        <v>5</v>
      </c>
      <c r="E129" s="2">
        <v>5</v>
      </c>
      <c r="F129" s="4">
        <v>2</v>
      </c>
      <c r="G129" s="6">
        <f>F129/107</f>
        <v>1.8691588785046728E-2</v>
      </c>
      <c r="H129" s="4">
        <v>2</v>
      </c>
      <c r="I129" s="2">
        <v>0.04</v>
      </c>
      <c r="J129" s="23">
        <f>C129/(G129+I129)</f>
        <v>0.31009554140127393</v>
      </c>
    </row>
    <row r="130" spans="1:10" ht="39" thickBot="1" x14ac:dyDescent="0.25">
      <c r="A130" s="21" t="s">
        <v>109</v>
      </c>
      <c r="B130" s="16">
        <v>18</v>
      </c>
      <c r="C130" s="16">
        <v>1.6E-2</v>
      </c>
      <c r="D130" s="17">
        <v>6</v>
      </c>
      <c r="E130" s="17">
        <v>6</v>
      </c>
      <c r="F130" s="18">
        <v>4</v>
      </c>
      <c r="G130" s="18">
        <v>2.8000000000000001E-2</v>
      </c>
      <c r="H130" s="18">
        <v>2</v>
      </c>
      <c r="I130" s="18">
        <v>2.5999999999999999E-2</v>
      </c>
      <c r="J130" s="16">
        <v>0.29799999999999999</v>
      </c>
    </row>
    <row r="131" spans="1:10" ht="26.25" thickBot="1" x14ac:dyDescent="0.25">
      <c r="A131" s="14" t="s">
        <v>39</v>
      </c>
      <c r="B131" s="2">
        <v>14</v>
      </c>
      <c r="C131" s="3">
        <v>1.6899999999999998E-2</v>
      </c>
      <c r="D131" s="2">
        <v>4</v>
      </c>
      <c r="E131" s="2">
        <v>6</v>
      </c>
      <c r="F131" s="4">
        <v>2</v>
      </c>
      <c r="G131" s="6">
        <f>F131/107</f>
        <v>1.8691588785046728E-2</v>
      </c>
      <c r="H131" s="4">
        <v>2</v>
      </c>
      <c r="I131" s="2">
        <v>0.04</v>
      </c>
      <c r="J131" s="23">
        <f>C131/(G131+I131)</f>
        <v>0.28794585987261145</v>
      </c>
    </row>
    <row r="132" spans="1:10" ht="26.25" thickBot="1" x14ac:dyDescent="0.25">
      <c r="A132" s="14" t="s">
        <v>40</v>
      </c>
      <c r="B132" s="2">
        <v>14</v>
      </c>
      <c r="C132" s="3">
        <v>1.6899999999999998E-2</v>
      </c>
      <c r="D132" s="2">
        <v>4</v>
      </c>
      <c r="E132" s="2">
        <v>6</v>
      </c>
      <c r="F132" s="4">
        <v>2</v>
      </c>
      <c r="G132" s="6">
        <f>F132/107</f>
        <v>1.8691588785046728E-2</v>
      </c>
      <c r="H132" s="4">
        <v>2</v>
      </c>
      <c r="I132" s="2">
        <v>0.04</v>
      </c>
      <c r="J132" s="23">
        <f>C132/(G132+I132)</f>
        <v>0.28794585987261145</v>
      </c>
    </row>
    <row r="133" spans="1:10" ht="26.25" thickBot="1" x14ac:dyDescent="0.25">
      <c r="A133" s="14" t="s">
        <v>41</v>
      </c>
      <c r="B133" s="2">
        <v>14</v>
      </c>
      <c r="C133" s="3">
        <v>1.6899999999999998E-2</v>
      </c>
      <c r="D133" s="2">
        <v>5</v>
      </c>
      <c r="E133" s="2">
        <v>4</v>
      </c>
      <c r="F133" s="4">
        <v>2</v>
      </c>
      <c r="G133" s="6">
        <f>F133/107</f>
        <v>1.8691588785046728E-2</v>
      </c>
      <c r="H133" s="4">
        <v>2</v>
      </c>
      <c r="I133" s="2">
        <v>0.04</v>
      </c>
      <c r="J133" s="23">
        <f>C133/(G133+I133)</f>
        <v>0.28794585987261145</v>
      </c>
    </row>
    <row r="134" spans="1:10" ht="26.25" thickBot="1" x14ac:dyDescent="0.25">
      <c r="A134" s="14" t="s">
        <v>42</v>
      </c>
      <c r="B134" s="2">
        <v>18</v>
      </c>
      <c r="C134" s="3">
        <v>2.18E-2</v>
      </c>
      <c r="D134" s="2">
        <v>6</v>
      </c>
      <c r="E134" s="2">
        <v>6</v>
      </c>
      <c r="F134" s="4">
        <v>4</v>
      </c>
      <c r="G134" s="6">
        <f>F134/107</f>
        <v>3.7383177570093455E-2</v>
      </c>
      <c r="H134" s="4">
        <v>2</v>
      </c>
      <c r="I134" s="2">
        <v>0.04</v>
      </c>
      <c r="J134" s="23">
        <f>C134/(G134+I134)</f>
        <v>0.28171497584541061</v>
      </c>
    </row>
    <row r="135" spans="1:10" ht="26.25" thickBot="1" x14ac:dyDescent="0.25">
      <c r="A135" s="21" t="s">
        <v>110</v>
      </c>
      <c r="B135" s="16">
        <v>19</v>
      </c>
      <c r="C135" s="16">
        <v>1.7000000000000001E-2</v>
      </c>
      <c r="D135" s="17">
        <v>6</v>
      </c>
      <c r="E135" s="17">
        <v>7</v>
      </c>
      <c r="F135" s="18">
        <v>5</v>
      </c>
      <c r="G135" s="18">
        <v>3.5000000000000003E-2</v>
      </c>
      <c r="H135" s="18">
        <v>2</v>
      </c>
      <c r="I135" s="18">
        <v>2.5999999999999999E-2</v>
      </c>
      <c r="J135" s="16">
        <v>0.28000000000000003</v>
      </c>
    </row>
    <row r="136" spans="1:10" ht="26.25" thickBot="1" x14ac:dyDescent="0.25">
      <c r="A136" s="14" t="s">
        <v>43</v>
      </c>
      <c r="B136" s="2">
        <v>13</v>
      </c>
      <c r="C136" s="3">
        <v>1.5699999999999999E-2</v>
      </c>
      <c r="D136" s="2">
        <v>4</v>
      </c>
      <c r="E136" s="2">
        <v>5</v>
      </c>
      <c r="F136" s="4">
        <v>2</v>
      </c>
      <c r="G136" s="6">
        <f>F136/107</f>
        <v>1.8691588785046728E-2</v>
      </c>
      <c r="H136" s="4">
        <v>2</v>
      </c>
      <c r="I136" s="2">
        <v>0.04</v>
      </c>
      <c r="J136" s="23">
        <f>C136/(G136+I136)</f>
        <v>0.26750000000000002</v>
      </c>
    </row>
    <row r="137" spans="1:10" ht="26.25" thickBot="1" x14ac:dyDescent="0.25">
      <c r="A137" s="14" t="s">
        <v>44</v>
      </c>
      <c r="B137" s="2">
        <v>13</v>
      </c>
      <c r="C137" s="3">
        <v>1.5699999999999999E-2</v>
      </c>
      <c r="D137" s="2">
        <v>5</v>
      </c>
      <c r="E137" s="2">
        <v>3</v>
      </c>
      <c r="F137" s="4">
        <v>2</v>
      </c>
      <c r="G137" s="6">
        <f>F137/107</f>
        <v>1.8691588785046728E-2</v>
      </c>
      <c r="H137" s="4">
        <v>2</v>
      </c>
      <c r="I137" s="2">
        <v>0.04</v>
      </c>
      <c r="J137" s="23">
        <f>C137/(G137+I137)</f>
        <v>0.26750000000000002</v>
      </c>
    </row>
    <row r="138" spans="1:10" ht="26.25" thickBot="1" x14ac:dyDescent="0.25">
      <c r="A138" s="14" t="s">
        <v>45</v>
      </c>
      <c r="B138" s="2">
        <v>14</v>
      </c>
      <c r="C138" s="3">
        <v>1.6899999999999998E-2</v>
      </c>
      <c r="D138" s="2">
        <v>5</v>
      </c>
      <c r="E138" s="2">
        <v>4</v>
      </c>
      <c r="F138" s="4">
        <v>3</v>
      </c>
      <c r="G138" s="6">
        <f>F138/107</f>
        <v>2.8037383177570093E-2</v>
      </c>
      <c r="H138" s="4">
        <v>2</v>
      </c>
      <c r="I138" s="2">
        <v>0.04</v>
      </c>
      <c r="J138" s="23">
        <f>C138/(G138+I138)</f>
        <v>0.24839285714285714</v>
      </c>
    </row>
    <row r="139" spans="1:10" ht="26.25" thickBot="1" x14ac:dyDescent="0.25">
      <c r="A139" s="14" t="s">
        <v>46</v>
      </c>
      <c r="B139" s="2">
        <v>12</v>
      </c>
      <c r="C139" s="3">
        <v>1.4500000000000001E-2</v>
      </c>
      <c r="D139" s="2">
        <v>2</v>
      </c>
      <c r="E139" s="2">
        <v>8</v>
      </c>
      <c r="F139" s="4">
        <v>2</v>
      </c>
      <c r="G139" s="6">
        <f>F139/107</f>
        <v>1.8691588785046728E-2</v>
      </c>
      <c r="H139" s="4">
        <v>2</v>
      </c>
      <c r="I139" s="2">
        <v>0.04</v>
      </c>
      <c r="J139" s="23">
        <f>C139/(G139+I139)</f>
        <v>0.24705414012738858</v>
      </c>
    </row>
    <row r="140" spans="1:10" ht="26.25" thickBot="1" x14ac:dyDescent="0.25">
      <c r="A140" s="14" t="s">
        <v>47</v>
      </c>
      <c r="B140" s="2">
        <v>12</v>
      </c>
      <c r="C140" s="3">
        <v>1.4500000000000001E-2</v>
      </c>
      <c r="D140" s="2">
        <v>4</v>
      </c>
      <c r="E140" s="2">
        <v>4</v>
      </c>
      <c r="F140" s="4">
        <v>2</v>
      </c>
      <c r="G140" s="6">
        <f>F140/107</f>
        <v>1.8691588785046728E-2</v>
      </c>
      <c r="H140" s="4">
        <v>2</v>
      </c>
      <c r="I140" s="2">
        <v>0.04</v>
      </c>
      <c r="J140" s="23">
        <f>C140/(G140+I140)</f>
        <v>0.24705414012738858</v>
      </c>
    </row>
    <row r="141" spans="1:10" ht="26.25" thickBot="1" x14ac:dyDescent="0.25">
      <c r="A141" s="14" t="s">
        <v>48</v>
      </c>
      <c r="B141" s="2">
        <v>15</v>
      </c>
      <c r="C141" s="3">
        <v>1.8200000000000001E-2</v>
      </c>
      <c r="D141" s="2">
        <v>5</v>
      </c>
      <c r="E141" s="2">
        <v>5</v>
      </c>
      <c r="F141" s="4">
        <v>4</v>
      </c>
      <c r="G141" s="6">
        <f>F141/107</f>
        <v>3.7383177570093455E-2</v>
      </c>
      <c r="H141" s="4">
        <v>2</v>
      </c>
      <c r="I141" s="2">
        <v>0.04</v>
      </c>
      <c r="J141" s="23">
        <f>C141/(G141+I141)</f>
        <v>0.23519323671497586</v>
      </c>
    </row>
    <row r="142" spans="1:10" ht="26.25" thickBot="1" x14ac:dyDescent="0.25">
      <c r="A142" s="14" t="s">
        <v>49</v>
      </c>
      <c r="B142" s="2">
        <v>8</v>
      </c>
      <c r="C142" s="3">
        <v>9.7000000000000003E-3</v>
      </c>
      <c r="D142" s="2">
        <v>3</v>
      </c>
      <c r="E142" s="2">
        <v>2</v>
      </c>
      <c r="F142" s="4">
        <v>2</v>
      </c>
      <c r="G142" s="6">
        <f>F142/107</f>
        <v>1.8691588785046728E-2</v>
      </c>
      <c r="H142" s="4">
        <v>2</v>
      </c>
      <c r="I142" s="2">
        <v>0.04</v>
      </c>
      <c r="J142" s="23">
        <f>C142/(G142+I142)</f>
        <v>0.16527070063694269</v>
      </c>
    </row>
    <row r="143" spans="1:10" ht="26.25" thickBot="1" x14ac:dyDescent="0.25">
      <c r="A143" s="14" t="s">
        <v>50</v>
      </c>
      <c r="B143" s="2">
        <v>6</v>
      </c>
      <c r="C143" s="3">
        <v>7.3000000000000001E-3</v>
      </c>
      <c r="D143" s="2">
        <v>2</v>
      </c>
      <c r="E143" s="2">
        <v>2</v>
      </c>
      <c r="F143" s="4">
        <v>2</v>
      </c>
      <c r="G143" s="6">
        <f>F143/107</f>
        <v>1.8691588785046728E-2</v>
      </c>
      <c r="H143" s="4">
        <v>2</v>
      </c>
      <c r="I143" s="2">
        <v>0.04</v>
      </c>
      <c r="J143" s="23">
        <f>C143/(G143+I143)</f>
        <v>0.12437898089171975</v>
      </c>
    </row>
    <row r="144" spans="1:10" ht="26.25" thickBot="1" x14ac:dyDescent="0.25">
      <c r="A144" s="5" t="s">
        <v>51</v>
      </c>
      <c r="B144" s="2">
        <v>6</v>
      </c>
      <c r="C144" s="3">
        <v>7.3000000000000001E-3</v>
      </c>
      <c r="D144" s="2">
        <v>2</v>
      </c>
      <c r="E144" s="2">
        <v>2</v>
      </c>
      <c r="F144" s="4">
        <v>2</v>
      </c>
      <c r="G144" s="6">
        <f>F144/107</f>
        <v>1.8691588785046728E-2</v>
      </c>
      <c r="H144" s="4">
        <v>2</v>
      </c>
      <c r="I144" s="2">
        <v>0.04</v>
      </c>
      <c r="J144" s="23">
        <f>C144/(G144+I144)</f>
        <v>0.12437898089171975</v>
      </c>
    </row>
    <row r="145" spans="1:10" ht="26.25" thickBot="1" x14ac:dyDescent="0.25">
      <c r="A145" s="5" t="s">
        <v>52</v>
      </c>
      <c r="B145" s="2">
        <v>6</v>
      </c>
      <c r="C145" s="3">
        <v>7.3000000000000001E-3</v>
      </c>
      <c r="D145" s="2">
        <v>2</v>
      </c>
      <c r="E145" s="2">
        <v>2</v>
      </c>
      <c r="F145" s="4">
        <v>2</v>
      </c>
      <c r="G145" s="6">
        <f>F145/107</f>
        <v>1.8691588785046728E-2</v>
      </c>
      <c r="H145" s="4">
        <v>2</v>
      </c>
      <c r="I145" s="2">
        <v>0.04</v>
      </c>
      <c r="J145" s="23">
        <f>C145/(G145+I145)</f>
        <v>0.12437898089171975</v>
      </c>
    </row>
  </sheetData>
  <sortState ref="A3:J145">
    <sortCondition descending="1" ref="J3:J145"/>
  </sortState>
  <mergeCells count="1">
    <mergeCell ref="A1:J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3AA7-5509-4606-ACB7-ED5F4B838FF6}">
  <dimension ref="A1:J100"/>
  <sheetViews>
    <sheetView tabSelected="1" topLeftCell="A39" workbookViewId="0">
      <selection activeCell="J100" sqref="A2:J100"/>
    </sheetView>
  </sheetViews>
  <sheetFormatPr defaultRowHeight="14.25" x14ac:dyDescent="0.2"/>
  <cols>
    <col min="7" max="7" width="9.25" customWidth="1"/>
    <col min="10" max="10" width="12.75" bestFit="1" customWidth="1"/>
  </cols>
  <sheetData>
    <row r="1" spans="1:10" ht="15" thickBot="1" x14ac:dyDescent="0.25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</row>
    <row r="2" spans="1:10" ht="15" thickBot="1" x14ac:dyDescent="0.25">
      <c r="A2" s="1" t="s">
        <v>12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ht="15" thickBot="1" x14ac:dyDescent="0.25">
      <c r="A3" s="13" t="s">
        <v>13</v>
      </c>
      <c r="B3" s="8">
        <v>30</v>
      </c>
      <c r="C3" s="9">
        <v>3.6299999999999999E-2</v>
      </c>
      <c r="D3" s="8">
        <v>10</v>
      </c>
      <c r="E3" s="8">
        <v>10</v>
      </c>
      <c r="F3" s="10">
        <v>2</v>
      </c>
      <c r="G3" s="11">
        <f>F3/91</f>
        <v>2.197802197802198E-2</v>
      </c>
      <c r="H3" s="10">
        <v>2</v>
      </c>
      <c r="I3" s="8">
        <v>0.04</v>
      </c>
      <c r="J3" s="12">
        <f>C3/(G3+I3)</f>
        <v>0.58569148936170212</v>
      </c>
    </row>
    <row r="4" spans="1:10" ht="26.25" thickBot="1" x14ac:dyDescent="0.25">
      <c r="A4" s="14" t="s">
        <v>14</v>
      </c>
      <c r="B4" s="2">
        <v>28</v>
      </c>
      <c r="C4" s="3">
        <v>3.39E-2</v>
      </c>
      <c r="D4" s="2">
        <v>9</v>
      </c>
      <c r="E4" s="2">
        <v>10</v>
      </c>
      <c r="F4" s="4">
        <v>2</v>
      </c>
      <c r="G4" s="11">
        <f>F4/91</f>
        <v>2.197802197802198E-2</v>
      </c>
      <c r="H4" s="4">
        <v>2</v>
      </c>
      <c r="I4" s="2">
        <v>0.04</v>
      </c>
      <c r="J4" s="12">
        <f>C4/(G4+I4)</f>
        <v>0.54696808510638295</v>
      </c>
    </row>
    <row r="5" spans="1:10" ht="15" thickBot="1" x14ac:dyDescent="0.25">
      <c r="A5" s="28" t="s">
        <v>152</v>
      </c>
      <c r="B5" s="25">
        <v>5</v>
      </c>
      <c r="C5" s="25">
        <v>6</v>
      </c>
      <c r="D5" s="25">
        <v>16</v>
      </c>
      <c r="E5" s="26">
        <v>0.5</v>
      </c>
      <c r="F5" s="25">
        <v>2</v>
      </c>
      <c r="G5" s="30">
        <v>0.5</v>
      </c>
      <c r="H5" s="25">
        <v>2</v>
      </c>
      <c r="I5" s="26">
        <v>0.5</v>
      </c>
      <c r="J5" s="31">
        <v>0.5</v>
      </c>
    </row>
    <row r="6" spans="1:10" ht="15" thickBot="1" x14ac:dyDescent="0.25">
      <c r="A6" s="28" t="s">
        <v>153</v>
      </c>
      <c r="B6" s="25">
        <v>5</v>
      </c>
      <c r="C6" s="25">
        <v>6</v>
      </c>
      <c r="D6" s="25">
        <v>16</v>
      </c>
      <c r="E6" s="26">
        <v>0.5</v>
      </c>
      <c r="F6" s="25">
        <v>2</v>
      </c>
      <c r="G6" s="30">
        <v>0.5</v>
      </c>
      <c r="H6" s="25">
        <v>2</v>
      </c>
      <c r="I6" s="26">
        <v>0.5</v>
      </c>
      <c r="J6" s="31">
        <v>0.5</v>
      </c>
    </row>
    <row r="7" spans="1:10" ht="26.25" thickBot="1" x14ac:dyDescent="0.25">
      <c r="A7" s="14" t="s">
        <v>15</v>
      </c>
      <c r="B7" s="2">
        <v>25</v>
      </c>
      <c r="C7" s="3">
        <v>3.0300000000000001E-2</v>
      </c>
      <c r="D7" s="2">
        <v>8</v>
      </c>
      <c r="E7" s="2">
        <v>9</v>
      </c>
      <c r="F7" s="4">
        <v>2</v>
      </c>
      <c r="G7" s="11">
        <f>F7/91</f>
        <v>2.197802197802198E-2</v>
      </c>
      <c r="H7" s="4">
        <v>2</v>
      </c>
      <c r="I7" s="2">
        <v>0.04</v>
      </c>
      <c r="J7" s="12">
        <f>C7/(G7+I7)</f>
        <v>0.48888297872340425</v>
      </c>
    </row>
    <row r="8" spans="1:10" ht="26.25" thickBot="1" x14ac:dyDescent="0.25">
      <c r="A8" s="21" t="s">
        <v>59</v>
      </c>
      <c r="B8" s="16">
        <v>24</v>
      </c>
      <c r="C8" s="16">
        <v>0.02</v>
      </c>
      <c r="D8" s="17">
        <v>8</v>
      </c>
      <c r="E8" s="17">
        <v>8</v>
      </c>
      <c r="F8" s="18">
        <v>2</v>
      </c>
      <c r="G8" s="22">
        <v>1.6E-2</v>
      </c>
      <c r="H8" s="18">
        <v>2</v>
      </c>
      <c r="I8" s="18">
        <v>2.5999999999999999E-2</v>
      </c>
      <c r="J8" s="24">
        <v>0.47799999999999998</v>
      </c>
    </row>
    <row r="9" spans="1:10" ht="26.25" thickBot="1" x14ac:dyDescent="0.25">
      <c r="A9" s="21" t="s">
        <v>98</v>
      </c>
      <c r="B9" s="16">
        <v>24</v>
      </c>
      <c r="C9" s="16">
        <v>0.02</v>
      </c>
      <c r="D9" s="17">
        <v>8</v>
      </c>
      <c r="E9" s="17">
        <v>8</v>
      </c>
      <c r="F9" s="18">
        <v>2</v>
      </c>
      <c r="G9" s="22">
        <v>1.6E-2</v>
      </c>
      <c r="H9" s="18">
        <v>2</v>
      </c>
      <c r="I9" s="18">
        <v>2.5999999999999999E-2</v>
      </c>
      <c r="J9" s="24">
        <v>0.47799999999999998</v>
      </c>
    </row>
    <row r="10" spans="1:10" ht="26.25" thickBot="1" x14ac:dyDescent="0.25">
      <c r="A10" s="21" t="s">
        <v>89</v>
      </c>
      <c r="B10" s="16">
        <v>24</v>
      </c>
      <c r="C10" s="16">
        <v>0.02</v>
      </c>
      <c r="D10" s="17">
        <v>8</v>
      </c>
      <c r="E10" s="17">
        <v>8</v>
      </c>
      <c r="F10" s="18">
        <v>2</v>
      </c>
      <c r="G10" s="22">
        <v>1.6E-2</v>
      </c>
      <c r="H10" s="18">
        <v>2</v>
      </c>
      <c r="I10" s="18">
        <v>2.5999999999999999E-2</v>
      </c>
      <c r="J10" s="24">
        <v>0.47799999999999998</v>
      </c>
    </row>
    <row r="11" spans="1:10" ht="26.25" thickBot="1" x14ac:dyDescent="0.25">
      <c r="A11" s="21" t="s">
        <v>84</v>
      </c>
      <c r="B11" s="16">
        <v>24</v>
      </c>
      <c r="C11" s="16">
        <v>0.02</v>
      </c>
      <c r="D11" s="17">
        <v>8</v>
      </c>
      <c r="E11" s="17">
        <v>8</v>
      </c>
      <c r="F11" s="18">
        <v>2</v>
      </c>
      <c r="G11" s="22">
        <v>1.6E-2</v>
      </c>
      <c r="H11" s="18">
        <v>2</v>
      </c>
      <c r="I11" s="18">
        <v>2.5999999999999999E-2</v>
      </c>
      <c r="J11" s="24">
        <v>0.47799999999999998</v>
      </c>
    </row>
    <row r="12" spans="1:10" ht="26.25" thickBot="1" x14ac:dyDescent="0.25">
      <c r="A12" s="21" t="s">
        <v>59</v>
      </c>
      <c r="B12" s="16">
        <v>24</v>
      </c>
      <c r="C12" s="16">
        <v>0.02</v>
      </c>
      <c r="D12" s="17">
        <v>8</v>
      </c>
      <c r="E12" s="17">
        <v>8</v>
      </c>
      <c r="F12" s="18">
        <v>2</v>
      </c>
      <c r="G12" s="22">
        <v>1.6E-2</v>
      </c>
      <c r="H12" s="18">
        <v>2</v>
      </c>
      <c r="I12" s="18">
        <v>2.5999999999999999E-2</v>
      </c>
      <c r="J12" s="24">
        <v>0.47799999999999998</v>
      </c>
    </row>
    <row r="13" spans="1:10" ht="26.25" thickBot="1" x14ac:dyDescent="0.25">
      <c r="A13" s="21" t="s">
        <v>98</v>
      </c>
      <c r="B13" s="16">
        <v>24</v>
      </c>
      <c r="C13" s="16">
        <v>0.02</v>
      </c>
      <c r="D13" s="17">
        <v>8</v>
      </c>
      <c r="E13" s="17">
        <v>8</v>
      </c>
      <c r="F13" s="18">
        <v>2</v>
      </c>
      <c r="G13" s="22">
        <v>1.6E-2</v>
      </c>
      <c r="H13" s="18">
        <v>2</v>
      </c>
      <c r="I13" s="18">
        <v>2.5999999999999999E-2</v>
      </c>
      <c r="J13" s="24">
        <v>0.47799999999999998</v>
      </c>
    </row>
    <row r="14" spans="1:10" ht="26.25" thickBot="1" x14ac:dyDescent="0.25">
      <c r="A14" s="21" t="s">
        <v>89</v>
      </c>
      <c r="B14" s="16">
        <v>24</v>
      </c>
      <c r="C14" s="16">
        <v>0.02</v>
      </c>
      <c r="D14" s="17">
        <v>8</v>
      </c>
      <c r="E14" s="17">
        <v>8</v>
      </c>
      <c r="F14" s="18">
        <v>2</v>
      </c>
      <c r="G14" s="22">
        <v>1.6E-2</v>
      </c>
      <c r="H14" s="18">
        <v>2</v>
      </c>
      <c r="I14" s="18">
        <v>2.5999999999999999E-2</v>
      </c>
      <c r="J14" s="24">
        <v>0.47799999999999998</v>
      </c>
    </row>
    <row r="15" spans="1:10" ht="26.25" thickBot="1" x14ac:dyDescent="0.25">
      <c r="A15" s="14" t="s">
        <v>16</v>
      </c>
      <c r="B15" s="2">
        <v>24</v>
      </c>
      <c r="C15" s="3">
        <v>2.9100000000000001E-2</v>
      </c>
      <c r="D15" s="2">
        <v>7</v>
      </c>
      <c r="E15" s="2">
        <v>10</v>
      </c>
      <c r="F15" s="4">
        <v>2</v>
      </c>
      <c r="G15" s="11">
        <f>F15/91</f>
        <v>2.197802197802198E-2</v>
      </c>
      <c r="H15" s="4">
        <v>2</v>
      </c>
      <c r="I15" s="2">
        <v>0.04</v>
      </c>
      <c r="J15" s="12">
        <f>C15/(G15+I15)</f>
        <v>0.46952127659574472</v>
      </c>
    </row>
    <row r="16" spans="1:10" ht="26.25" thickBot="1" x14ac:dyDescent="0.25">
      <c r="A16" s="14" t="s">
        <v>17</v>
      </c>
      <c r="B16" s="2">
        <v>24</v>
      </c>
      <c r="C16" s="3">
        <v>2.9100000000000001E-2</v>
      </c>
      <c r="D16" s="2">
        <v>8</v>
      </c>
      <c r="E16" s="2">
        <v>8</v>
      </c>
      <c r="F16" s="4">
        <v>2</v>
      </c>
      <c r="G16" s="11">
        <f>F16/91</f>
        <v>2.197802197802198E-2</v>
      </c>
      <c r="H16" s="4">
        <v>2</v>
      </c>
      <c r="I16" s="2">
        <v>0.04</v>
      </c>
      <c r="J16" s="12">
        <f>C16/(G16+I16)</f>
        <v>0.46952127659574472</v>
      </c>
    </row>
    <row r="17" spans="1:10" ht="15" thickBot="1" x14ac:dyDescent="0.25">
      <c r="A17" s="14" t="s">
        <v>25</v>
      </c>
      <c r="B17" s="2">
        <v>23</v>
      </c>
      <c r="C17" s="3">
        <v>2.7799999999999998E-2</v>
      </c>
      <c r="D17" s="2">
        <v>7</v>
      </c>
      <c r="E17" s="2">
        <v>9</v>
      </c>
      <c r="F17" s="4">
        <v>2</v>
      </c>
      <c r="G17" s="11">
        <f>F17/91</f>
        <v>2.197802197802198E-2</v>
      </c>
      <c r="H17" s="4">
        <v>2</v>
      </c>
      <c r="I17" s="2">
        <v>0.04</v>
      </c>
      <c r="J17" s="12">
        <f>C17/(G17+I17)</f>
        <v>0.4485460992907801</v>
      </c>
    </row>
    <row r="18" spans="1:10" ht="39" thickBot="1" x14ac:dyDescent="0.25">
      <c r="A18" s="14" t="s">
        <v>18</v>
      </c>
      <c r="B18" s="2">
        <v>23</v>
      </c>
      <c r="C18" s="3">
        <v>2.7799999999999998E-2</v>
      </c>
      <c r="D18" s="2">
        <v>8</v>
      </c>
      <c r="E18" s="2">
        <v>7</v>
      </c>
      <c r="F18" s="4">
        <v>2</v>
      </c>
      <c r="G18" s="11">
        <f>F18/91</f>
        <v>2.197802197802198E-2</v>
      </c>
      <c r="H18" s="4">
        <v>2</v>
      </c>
      <c r="I18" s="2">
        <v>0.04</v>
      </c>
      <c r="J18" s="12">
        <f>C18/(G18+I18)</f>
        <v>0.4485460992907801</v>
      </c>
    </row>
    <row r="19" spans="1:10" ht="26.25" thickBot="1" x14ac:dyDescent="0.25">
      <c r="A19" s="21" t="s">
        <v>154</v>
      </c>
      <c r="B19" s="16">
        <v>22</v>
      </c>
      <c r="C19" s="16">
        <v>1.7999999999999999E-2</v>
      </c>
      <c r="D19" s="17">
        <v>7</v>
      </c>
      <c r="E19" s="17">
        <v>8</v>
      </c>
      <c r="F19" s="18">
        <v>2</v>
      </c>
      <c r="G19" s="22">
        <v>1.6E-2</v>
      </c>
      <c r="H19" s="18">
        <v>2</v>
      </c>
      <c r="I19" s="18">
        <v>2.5999999999999999E-2</v>
      </c>
      <c r="J19" s="24">
        <v>0.43</v>
      </c>
    </row>
    <row r="20" spans="1:10" ht="15.75" thickBot="1" x14ac:dyDescent="0.25">
      <c r="A20" s="29" t="s">
        <v>53</v>
      </c>
      <c r="B20" s="16">
        <v>22</v>
      </c>
      <c r="C20" s="16">
        <v>1.7999999999999999E-2</v>
      </c>
      <c r="D20" s="27">
        <v>7</v>
      </c>
      <c r="E20" s="27">
        <v>8</v>
      </c>
      <c r="F20" s="18">
        <v>2</v>
      </c>
      <c r="G20" s="22">
        <v>1.6E-2</v>
      </c>
      <c r="H20" s="18">
        <v>2</v>
      </c>
      <c r="I20" s="18">
        <v>2.5999999999999999E-2</v>
      </c>
      <c r="J20" s="24">
        <v>0.43</v>
      </c>
    </row>
    <row r="21" spans="1:10" ht="26.25" thickBot="1" x14ac:dyDescent="0.25">
      <c r="A21" s="21" t="s">
        <v>68</v>
      </c>
      <c r="B21" s="16">
        <v>22</v>
      </c>
      <c r="C21" s="16">
        <v>1.7999999999999999E-2</v>
      </c>
      <c r="D21" s="17">
        <v>7</v>
      </c>
      <c r="E21" s="17">
        <v>8</v>
      </c>
      <c r="F21" s="18">
        <v>2</v>
      </c>
      <c r="G21" s="22">
        <v>1.6E-2</v>
      </c>
      <c r="H21" s="18">
        <v>2</v>
      </c>
      <c r="I21" s="18">
        <v>2.5999999999999999E-2</v>
      </c>
      <c r="J21" s="24">
        <v>0.43</v>
      </c>
    </row>
    <row r="22" spans="1:10" ht="26.25" thickBot="1" x14ac:dyDescent="0.25">
      <c r="A22" s="21" t="s">
        <v>69</v>
      </c>
      <c r="B22" s="16">
        <v>22</v>
      </c>
      <c r="C22" s="16">
        <v>1.7999999999999999E-2</v>
      </c>
      <c r="D22" s="17">
        <v>7</v>
      </c>
      <c r="E22" s="17">
        <v>8</v>
      </c>
      <c r="F22" s="18">
        <v>2</v>
      </c>
      <c r="G22" s="22">
        <v>1.6E-2</v>
      </c>
      <c r="H22" s="18">
        <v>2</v>
      </c>
      <c r="I22" s="18">
        <v>2.5999999999999999E-2</v>
      </c>
      <c r="J22" s="24">
        <v>0.43</v>
      </c>
    </row>
    <row r="23" spans="1:10" ht="26.25" thickBot="1" x14ac:dyDescent="0.25">
      <c r="A23" s="21" t="s">
        <v>86</v>
      </c>
      <c r="B23" s="16">
        <v>22</v>
      </c>
      <c r="C23" s="16">
        <v>1.7999999999999999E-2</v>
      </c>
      <c r="D23" s="17">
        <v>7</v>
      </c>
      <c r="E23" s="17">
        <v>8</v>
      </c>
      <c r="F23" s="18">
        <v>2</v>
      </c>
      <c r="G23" s="22">
        <v>1.6E-2</v>
      </c>
      <c r="H23" s="18">
        <v>2</v>
      </c>
      <c r="I23" s="18">
        <v>2.5999999999999999E-2</v>
      </c>
      <c r="J23" s="24">
        <v>0.43</v>
      </c>
    </row>
    <row r="24" spans="1:10" ht="26.25" thickBot="1" x14ac:dyDescent="0.25">
      <c r="A24" s="21" t="s">
        <v>62</v>
      </c>
      <c r="B24" s="16">
        <v>22</v>
      </c>
      <c r="C24" s="16">
        <v>1.7999999999999999E-2</v>
      </c>
      <c r="D24" s="17">
        <v>7</v>
      </c>
      <c r="E24" s="17">
        <v>8</v>
      </c>
      <c r="F24" s="18">
        <v>2</v>
      </c>
      <c r="G24" s="22">
        <v>1.6E-2</v>
      </c>
      <c r="H24" s="18">
        <v>2</v>
      </c>
      <c r="I24" s="18">
        <v>2.5999999999999999E-2</v>
      </c>
      <c r="J24" s="24">
        <v>0.43</v>
      </c>
    </row>
    <row r="25" spans="1:10" ht="26.25" thickBot="1" x14ac:dyDescent="0.25">
      <c r="A25" s="21" t="s">
        <v>100</v>
      </c>
      <c r="B25" s="16">
        <v>22</v>
      </c>
      <c r="C25" s="16">
        <v>1.7999999999999999E-2</v>
      </c>
      <c r="D25" s="17">
        <v>7</v>
      </c>
      <c r="E25" s="17">
        <v>8</v>
      </c>
      <c r="F25" s="18">
        <v>2</v>
      </c>
      <c r="G25" s="22">
        <v>1.6E-2</v>
      </c>
      <c r="H25" s="18">
        <v>2</v>
      </c>
      <c r="I25" s="18">
        <v>2.5999999999999999E-2</v>
      </c>
      <c r="J25" s="24">
        <v>0.43</v>
      </c>
    </row>
    <row r="26" spans="1:10" ht="26.25" thickBot="1" x14ac:dyDescent="0.25">
      <c r="A26" s="21" t="s">
        <v>102</v>
      </c>
      <c r="B26" s="16">
        <v>22</v>
      </c>
      <c r="C26" s="16">
        <v>1.7999999999999999E-2</v>
      </c>
      <c r="D26" s="17">
        <v>7</v>
      </c>
      <c r="E26" s="17">
        <v>8</v>
      </c>
      <c r="F26" s="18">
        <v>2</v>
      </c>
      <c r="G26" s="22">
        <v>1.6E-2</v>
      </c>
      <c r="H26" s="18">
        <v>2</v>
      </c>
      <c r="I26" s="18">
        <v>2.5999999999999999E-2</v>
      </c>
      <c r="J26" s="24">
        <v>0.43</v>
      </c>
    </row>
    <row r="27" spans="1:10" ht="26.25" thickBot="1" x14ac:dyDescent="0.25">
      <c r="A27" s="21" t="s">
        <v>70</v>
      </c>
      <c r="B27" s="16">
        <v>22</v>
      </c>
      <c r="C27" s="16">
        <v>1.7999999999999999E-2</v>
      </c>
      <c r="D27" s="17">
        <v>7</v>
      </c>
      <c r="E27" s="17">
        <v>8</v>
      </c>
      <c r="F27" s="18">
        <v>2</v>
      </c>
      <c r="G27" s="22">
        <v>1.6E-2</v>
      </c>
      <c r="H27" s="18">
        <v>2</v>
      </c>
      <c r="I27" s="18">
        <v>2.5999999999999999E-2</v>
      </c>
      <c r="J27" s="24">
        <v>0.43</v>
      </c>
    </row>
    <row r="28" spans="1:10" ht="39" thickBot="1" x14ac:dyDescent="0.25">
      <c r="A28" s="21" t="s">
        <v>104</v>
      </c>
      <c r="B28" s="16">
        <v>22</v>
      </c>
      <c r="C28" s="16">
        <v>1.7999999999999999E-2</v>
      </c>
      <c r="D28" s="17">
        <v>7</v>
      </c>
      <c r="E28" s="17">
        <v>8</v>
      </c>
      <c r="F28" s="18">
        <v>2</v>
      </c>
      <c r="G28" s="22">
        <v>1.6E-2</v>
      </c>
      <c r="H28" s="18">
        <v>2</v>
      </c>
      <c r="I28" s="18">
        <v>2.5999999999999999E-2</v>
      </c>
      <c r="J28" s="24">
        <v>0.43</v>
      </c>
    </row>
    <row r="29" spans="1:10" ht="26.25" thickBot="1" x14ac:dyDescent="0.25">
      <c r="A29" s="21" t="s">
        <v>65</v>
      </c>
      <c r="B29" s="16">
        <v>22</v>
      </c>
      <c r="C29" s="16">
        <v>1.7999999999999999E-2</v>
      </c>
      <c r="D29" s="17">
        <v>7</v>
      </c>
      <c r="E29" s="17">
        <v>8</v>
      </c>
      <c r="F29" s="18">
        <v>2</v>
      </c>
      <c r="G29" s="22">
        <v>1.6E-2</v>
      </c>
      <c r="H29" s="18">
        <v>2</v>
      </c>
      <c r="I29" s="18">
        <v>2.5999999999999999E-2</v>
      </c>
      <c r="J29" s="24">
        <v>0.43</v>
      </c>
    </row>
    <row r="30" spans="1:10" ht="26.25" thickBot="1" x14ac:dyDescent="0.25">
      <c r="A30" s="21" t="s">
        <v>81</v>
      </c>
      <c r="B30" s="16">
        <v>22</v>
      </c>
      <c r="C30" s="16">
        <v>1.7999999999999999E-2</v>
      </c>
      <c r="D30" s="17">
        <v>7</v>
      </c>
      <c r="E30" s="17">
        <v>8</v>
      </c>
      <c r="F30" s="18">
        <v>2</v>
      </c>
      <c r="G30" s="22">
        <v>1.6E-2</v>
      </c>
      <c r="H30" s="18">
        <v>2</v>
      </c>
      <c r="I30" s="18">
        <v>2.5999999999999999E-2</v>
      </c>
      <c r="J30" s="24">
        <v>0.43</v>
      </c>
    </row>
    <row r="31" spans="1:10" ht="26.25" thickBot="1" x14ac:dyDescent="0.25">
      <c r="A31" s="21" t="s">
        <v>72</v>
      </c>
      <c r="B31" s="16">
        <v>22</v>
      </c>
      <c r="C31" s="16">
        <v>1.7999999999999999E-2</v>
      </c>
      <c r="D31" s="17">
        <v>7</v>
      </c>
      <c r="E31" s="17">
        <v>8</v>
      </c>
      <c r="F31" s="18">
        <v>2</v>
      </c>
      <c r="G31" s="22">
        <v>1.6E-2</v>
      </c>
      <c r="H31" s="18">
        <v>2</v>
      </c>
      <c r="I31" s="18">
        <v>2.5999999999999999E-2</v>
      </c>
      <c r="J31" s="24">
        <v>0.43</v>
      </c>
    </row>
    <row r="32" spans="1:10" ht="26.25" thickBot="1" x14ac:dyDescent="0.25">
      <c r="A32" s="21" t="s">
        <v>73</v>
      </c>
      <c r="B32" s="16">
        <v>22</v>
      </c>
      <c r="C32" s="16">
        <v>1.7999999999999999E-2</v>
      </c>
      <c r="D32" s="17">
        <v>7</v>
      </c>
      <c r="E32" s="17">
        <v>8</v>
      </c>
      <c r="F32" s="18">
        <v>2</v>
      </c>
      <c r="G32" s="22">
        <v>1.6E-2</v>
      </c>
      <c r="H32" s="18">
        <v>2</v>
      </c>
      <c r="I32" s="18">
        <v>2.5999999999999999E-2</v>
      </c>
      <c r="J32" s="24">
        <v>0.43</v>
      </c>
    </row>
    <row r="33" spans="1:10" ht="26.25" thickBot="1" x14ac:dyDescent="0.25">
      <c r="A33" s="21" t="s">
        <v>110</v>
      </c>
      <c r="B33" s="16">
        <v>22</v>
      </c>
      <c r="C33" s="16">
        <v>1.7999999999999999E-2</v>
      </c>
      <c r="D33" s="17">
        <v>7</v>
      </c>
      <c r="E33" s="17">
        <v>8</v>
      </c>
      <c r="F33" s="18">
        <v>2</v>
      </c>
      <c r="G33" s="22">
        <v>1.6E-2</v>
      </c>
      <c r="H33" s="18">
        <v>2</v>
      </c>
      <c r="I33" s="18">
        <v>2.5999999999999999E-2</v>
      </c>
      <c r="J33" s="24">
        <v>0.43</v>
      </c>
    </row>
    <row r="34" spans="1:10" ht="26.25" thickBot="1" x14ac:dyDescent="0.25">
      <c r="A34" s="21" t="s">
        <v>95</v>
      </c>
      <c r="B34" s="16">
        <v>22</v>
      </c>
      <c r="C34" s="16">
        <v>1.7999999999999999E-2</v>
      </c>
      <c r="D34" s="17">
        <v>7</v>
      </c>
      <c r="E34" s="17">
        <v>8</v>
      </c>
      <c r="F34" s="18">
        <v>2</v>
      </c>
      <c r="G34" s="22">
        <v>1.6E-2</v>
      </c>
      <c r="H34" s="18">
        <v>2</v>
      </c>
      <c r="I34" s="18">
        <v>2.5999999999999999E-2</v>
      </c>
      <c r="J34" s="24">
        <v>0.43</v>
      </c>
    </row>
    <row r="35" spans="1:10" ht="26.25" thickBot="1" x14ac:dyDescent="0.25">
      <c r="A35" s="21" t="s">
        <v>74</v>
      </c>
      <c r="B35" s="16">
        <v>22</v>
      </c>
      <c r="C35" s="16">
        <v>1.7999999999999999E-2</v>
      </c>
      <c r="D35" s="17">
        <v>7</v>
      </c>
      <c r="E35" s="17">
        <v>8</v>
      </c>
      <c r="F35" s="18">
        <v>2</v>
      </c>
      <c r="G35" s="22">
        <v>1.6E-2</v>
      </c>
      <c r="H35" s="18">
        <v>2</v>
      </c>
      <c r="I35" s="18">
        <v>2.5999999999999999E-2</v>
      </c>
      <c r="J35" s="24">
        <v>0.43</v>
      </c>
    </row>
    <row r="36" spans="1:10" ht="15.75" thickBot="1" x14ac:dyDescent="0.25">
      <c r="A36" s="21" t="s">
        <v>63</v>
      </c>
      <c r="B36" s="16">
        <v>21</v>
      </c>
      <c r="C36" s="16">
        <v>1.7999999999999999E-2</v>
      </c>
      <c r="D36" s="17">
        <v>7</v>
      </c>
      <c r="E36" s="17">
        <v>7</v>
      </c>
      <c r="F36" s="18">
        <v>2</v>
      </c>
      <c r="G36" s="22">
        <v>1.6E-2</v>
      </c>
      <c r="H36" s="18">
        <v>2</v>
      </c>
      <c r="I36" s="18">
        <v>2.5999999999999999E-2</v>
      </c>
      <c r="J36" s="24">
        <v>0.43</v>
      </c>
    </row>
    <row r="37" spans="1:10" ht="26.25" thickBot="1" x14ac:dyDescent="0.25">
      <c r="A37" s="21" t="s">
        <v>79</v>
      </c>
      <c r="B37" s="16">
        <v>21</v>
      </c>
      <c r="C37" s="16">
        <v>1.7999999999999999E-2</v>
      </c>
      <c r="D37" s="17">
        <v>7</v>
      </c>
      <c r="E37" s="17">
        <v>7</v>
      </c>
      <c r="F37" s="18">
        <v>2</v>
      </c>
      <c r="G37" s="22">
        <v>1.6E-2</v>
      </c>
      <c r="H37" s="18">
        <v>2</v>
      </c>
      <c r="I37" s="18">
        <v>2.5999999999999999E-2</v>
      </c>
      <c r="J37" s="24">
        <v>0.43</v>
      </c>
    </row>
    <row r="38" spans="1:10" ht="26.25" thickBot="1" x14ac:dyDescent="0.25">
      <c r="A38" s="21" t="s">
        <v>60</v>
      </c>
      <c r="B38" s="16">
        <v>21</v>
      </c>
      <c r="C38" s="16">
        <v>1.7999999999999999E-2</v>
      </c>
      <c r="D38" s="17">
        <v>7</v>
      </c>
      <c r="E38" s="17">
        <v>7</v>
      </c>
      <c r="F38" s="18">
        <v>2</v>
      </c>
      <c r="G38" s="22">
        <v>1.6E-2</v>
      </c>
      <c r="H38" s="18">
        <v>2</v>
      </c>
      <c r="I38" s="18">
        <v>2.5999999999999999E-2</v>
      </c>
      <c r="J38" s="24">
        <v>0.43</v>
      </c>
    </row>
    <row r="39" spans="1:10" ht="26.25" thickBot="1" x14ac:dyDescent="0.25">
      <c r="A39" s="21" t="s">
        <v>97</v>
      </c>
      <c r="B39" s="16">
        <v>21</v>
      </c>
      <c r="C39" s="16">
        <v>1.7999999999999999E-2</v>
      </c>
      <c r="D39" s="17">
        <v>7</v>
      </c>
      <c r="E39" s="17">
        <v>7</v>
      </c>
      <c r="F39" s="18">
        <v>2</v>
      </c>
      <c r="G39" s="22">
        <v>1.6E-2</v>
      </c>
      <c r="H39" s="18">
        <v>2</v>
      </c>
      <c r="I39" s="18">
        <v>2.5999999999999999E-2</v>
      </c>
      <c r="J39" s="24">
        <v>0.43</v>
      </c>
    </row>
    <row r="40" spans="1:10" ht="26.25" thickBot="1" x14ac:dyDescent="0.25">
      <c r="A40" s="21" t="s">
        <v>101</v>
      </c>
      <c r="B40" s="16">
        <v>21</v>
      </c>
      <c r="C40" s="16">
        <v>1.7999999999999999E-2</v>
      </c>
      <c r="D40" s="17">
        <v>7</v>
      </c>
      <c r="E40" s="17">
        <v>7</v>
      </c>
      <c r="F40" s="18">
        <v>2</v>
      </c>
      <c r="G40" s="22">
        <v>1.6E-2</v>
      </c>
      <c r="H40" s="18">
        <v>2</v>
      </c>
      <c r="I40" s="18">
        <v>2.5999999999999999E-2</v>
      </c>
      <c r="J40" s="24">
        <v>0.43</v>
      </c>
    </row>
    <row r="41" spans="1:10" ht="26.25" thickBot="1" x14ac:dyDescent="0.25">
      <c r="A41" s="15" t="s">
        <v>87</v>
      </c>
      <c r="B41" s="16">
        <v>21</v>
      </c>
      <c r="C41" s="16">
        <v>1.7999999999999999E-2</v>
      </c>
      <c r="D41" s="17">
        <v>7</v>
      </c>
      <c r="E41" s="17">
        <v>7</v>
      </c>
      <c r="F41" s="18">
        <v>2</v>
      </c>
      <c r="G41" s="18">
        <v>1.6E-2</v>
      </c>
      <c r="H41" s="18">
        <v>2</v>
      </c>
      <c r="I41" s="18">
        <v>2.5999999999999999E-2</v>
      </c>
      <c r="J41" s="16">
        <v>0.43</v>
      </c>
    </row>
    <row r="42" spans="1:10" ht="26.25" thickBot="1" x14ac:dyDescent="0.25">
      <c r="A42" s="15" t="s">
        <v>71</v>
      </c>
      <c r="B42" s="16">
        <v>21</v>
      </c>
      <c r="C42" s="16">
        <v>1.7999999999999999E-2</v>
      </c>
      <c r="D42" s="17">
        <v>7</v>
      </c>
      <c r="E42" s="17">
        <v>7</v>
      </c>
      <c r="F42" s="18">
        <v>2</v>
      </c>
      <c r="G42" s="18">
        <v>1.6E-2</v>
      </c>
      <c r="H42" s="18">
        <v>2</v>
      </c>
      <c r="I42" s="18">
        <v>2.5999999999999999E-2</v>
      </c>
      <c r="J42" s="16">
        <v>0.43</v>
      </c>
    </row>
    <row r="43" spans="1:10" ht="26.25" thickBot="1" x14ac:dyDescent="0.25">
      <c r="A43" s="15" t="s">
        <v>83</v>
      </c>
      <c r="B43" s="16">
        <v>21</v>
      </c>
      <c r="C43" s="16">
        <v>1.7999999999999999E-2</v>
      </c>
      <c r="D43" s="17">
        <v>7</v>
      </c>
      <c r="E43" s="17">
        <v>7</v>
      </c>
      <c r="F43" s="18">
        <v>2</v>
      </c>
      <c r="G43" s="18">
        <v>1.6E-2</v>
      </c>
      <c r="H43" s="18">
        <v>2</v>
      </c>
      <c r="I43" s="18">
        <v>2.5999999999999999E-2</v>
      </c>
      <c r="J43" s="16">
        <v>0.43</v>
      </c>
    </row>
    <row r="44" spans="1:10" ht="26.25" thickBot="1" x14ac:dyDescent="0.25">
      <c r="A44" s="5" t="s">
        <v>20</v>
      </c>
      <c r="B44" s="2">
        <v>21</v>
      </c>
      <c r="C44" s="3">
        <v>2.5399999999999999E-2</v>
      </c>
      <c r="D44" s="2">
        <v>7</v>
      </c>
      <c r="E44" s="2">
        <v>7</v>
      </c>
      <c r="F44" s="4">
        <v>2</v>
      </c>
      <c r="G44" s="6">
        <f>F44/91</f>
        <v>2.197802197802198E-2</v>
      </c>
      <c r="H44" s="4">
        <v>2</v>
      </c>
      <c r="I44" s="2">
        <v>0.04</v>
      </c>
      <c r="J44" s="23">
        <f>C44/(G44+I44)</f>
        <v>0.40982269503546098</v>
      </c>
    </row>
    <row r="45" spans="1:10" ht="26.25" thickBot="1" x14ac:dyDescent="0.25">
      <c r="A45" s="5" t="s">
        <v>15</v>
      </c>
      <c r="B45" s="2">
        <v>21</v>
      </c>
      <c r="C45" s="3">
        <v>2.5399999999999999E-2</v>
      </c>
      <c r="D45" s="2">
        <v>7</v>
      </c>
      <c r="E45" s="2">
        <v>7</v>
      </c>
      <c r="F45" s="4">
        <v>2</v>
      </c>
      <c r="G45" s="6">
        <f>F45/91</f>
        <v>2.197802197802198E-2</v>
      </c>
      <c r="H45" s="4">
        <v>2</v>
      </c>
      <c r="I45" s="2">
        <v>0.04</v>
      </c>
      <c r="J45" s="23">
        <f>C45/(G45+I45)</f>
        <v>0.40982269503546098</v>
      </c>
    </row>
    <row r="46" spans="1:10" ht="26.25" thickBot="1" x14ac:dyDescent="0.25">
      <c r="A46" s="15" t="s">
        <v>54</v>
      </c>
      <c r="B46" s="16">
        <v>20</v>
      </c>
      <c r="C46" s="16">
        <v>1.7000000000000001E-2</v>
      </c>
      <c r="D46" s="17">
        <v>7</v>
      </c>
      <c r="E46" s="17">
        <v>6</v>
      </c>
      <c r="F46" s="18">
        <v>2</v>
      </c>
      <c r="G46" s="18">
        <v>1.6E-2</v>
      </c>
      <c r="H46" s="18">
        <v>2</v>
      </c>
      <c r="I46" s="18">
        <v>2.5999999999999999E-2</v>
      </c>
      <c r="J46" s="16">
        <v>0.40600000000000003</v>
      </c>
    </row>
    <row r="47" spans="1:10" ht="26.25" thickBot="1" x14ac:dyDescent="0.25">
      <c r="A47" s="15" t="s">
        <v>107</v>
      </c>
      <c r="B47" s="16">
        <v>20</v>
      </c>
      <c r="C47" s="16">
        <v>1.7000000000000001E-2</v>
      </c>
      <c r="D47" s="17">
        <v>7</v>
      </c>
      <c r="E47" s="17">
        <v>6</v>
      </c>
      <c r="F47" s="18">
        <v>2</v>
      </c>
      <c r="G47" s="18">
        <v>1.6E-2</v>
      </c>
      <c r="H47" s="18">
        <v>2</v>
      </c>
      <c r="I47" s="18">
        <v>2.5999999999999999E-2</v>
      </c>
      <c r="J47" s="16">
        <v>0.40600000000000003</v>
      </c>
    </row>
    <row r="48" spans="1:10" ht="26.25" thickBot="1" x14ac:dyDescent="0.25">
      <c r="A48" s="15" t="s">
        <v>103</v>
      </c>
      <c r="B48" s="16">
        <v>20</v>
      </c>
      <c r="C48" s="16">
        <v>1.7000000000000001E-2</v>
      </c>
      <c r="D48" s="17">
        <v>7</v>
      </c>
      <c r="E48" s="17">
        <v>6</v>
      </c>
      <c r="F48" s="18">
        <v>2</v>
      </c>
      <c r="G48" s="18">
        <v>1.6E-2</v>
      </c>
      <c r="H48" s="18">
        <v>2</v>
      </c>
      <c r="I48" s="18">
        <v>2.5999999999999999E-2</v>
      </c>
      <c r="J48" s="16">
        <v>0.40600000000000003</v>
      </c>
    </row>
    <row r="49" spans="1:10" ht="26.25" thickBot="1" x14ac:dyDescent="0.25">
      <c r="A49" s="15" t="s">
        <v>76</v>
      </c>
      <c r="B49" s="16">
        <v>20</v>
      </c>
      <c r="C49" s="16">
        <v>1.7000000000000001E-2</v>
      </c>
      <c r="D49" s="17">
        <v>7</v>
      </c>
      <c r="E49" s="17">
        <v>6</v>
      </c>
      <c r="F49" s="18">
        <v>2</v>
      </c>
      <c r="G49" s="18">
        <v>1.6E-2</v>
      </c>
      <c r="H49" s="18">
        <v>2</v>
      </c>
      <c r="I49" s="18">
        <v>2.5999999999999999E-2</v>
      </c>
      <c r="J49" s="16">
        <v>0.40600000000000003</v>
      </c>
    </row>
    <row r="50" spans="1:10" ht="26.25" thickBot="1" x14ac:dyDescent="0.25">
      <c r="A50" s="15" t="s">
        <v>58</v>
      </c>
      <c r="B50" s="16">
        <v>20</v>
      </c>
      <c r="C50" s="16">
        <v>1.7000000000000001E-2</v>
      </c>
      <c r="D50" s="17">
        <v>7</v>
      </c>
      <c r="E50" s="17">
        <v>6</v>
      </c>
      <c r="F50" s="18">
        <v>2</v>
      </c>
      <c r="G50" s="18">
        <v>1.6E-2</v>
      </c>
      <c r="H50" s="18">
        <v>2</v>
      </c>
      <c r="I50" s="18">
        <v>2.5999999999999999E-2</v>
      </c>
      <c r="J50" s="16">
        <v>0.40600000000000003</v>
      </c>
    </row>
    <row r="51" spans="1:10" ht="39" thickBot="1" x14ac:dyDescent="0.25">
      <c r="A51" s="15" t="s">
        <v>93</v>
      </c>
      <c r="B51" s="16">
        <v>24</v>
      </c>
      <c r="C51" s="16">
        <v>0.02</v>
      </c>
      <c r="D51" s="17">
        <v>8</v>
      </c>
      <c r="E51" s="17">
        <v>8</v>
      </c>
      <c r="F51" s="18">
        <v>3</v>
      </c>
      <c r="G51" s="18">
        <v>2.4E-2</v>
      </c>
      <c r="H51" s="18">
        <v>2</v>
      </c>
      <c r="I51" s="18">
        <v>2.5999999999999999E-2</v>
      </c>
      <c r="J51" s="16">
        <v>0.40200000000000002</v>
      </c>
    </row>
    <row r="52" spans="1:10" ht="26.25" thickBot="1" x14ac:dyDescent="0.25">
      <c r="A52" s="5" t="s">
        <v>21</v>
      </c>
      <c r="B52" s="2">
        <v>24</v>
      </c>
      <c r="C52" s="3">
        <v>2.9100000000000001E-2</v>
      </c>
      <c r="D52" s="2">
        <v>8</v>
      </c>
      <c r="E52" s="2">
        <v>8</v>
      </c>
      <c r="F52" s="4">
        <v>3</v>
      </c>
      <c r="G52" s="6">
        <f>F52/91</f>
        <v>3.2967032967032968E-2</v>
      </c>
      <c r="H52" s="4">
        <v>2</v>
      </c>
      <c r="I52" s="2">
        <v>0.04</v>
      </c>
      <c r="J52" s="23">
        <f>C52/(G52+I52)</f>
        <v>0.39881024096385542</v>
      </c>
    </row>
    <row r="53" spans="1:10" ht="39" thickBot="1" x14ac:dyDescent="0.25">
      <c r="A53" s="5" t="s">
        <v>23</v>
      </c>
      <c r="B53" s="2">
        <v>20</v>
      </c>
      <c r="C53" s="3">
        <v>2.4199999999999999E-2</v>
      </c>
      <c r="D53" s="2">
        <v>6</v>
      </c>
      <c r="E53" s="2">
        <v>8</v>
      </c>
      <c r="F53" s="4">
        <v>2</v>
      </c>
      <c r="G53" s="6">
        <f>F53/91</f>
        <v>2.197802197802198E-2</v>
      </c>
      <c r="H53" s="4">
        <v>2</v>
      </c>
      <c r="I53" s="2">
        <v>0.04</v>
      </c>
      <c r="J53" s="23">
        <f>C53/(G53+I53)</f>
        <v>0.3904609929078014</v>
      </c>
    </row>
    <row r="54" spans="1:10" ht="26.25" thickBot="1" x14ac:dyDescent="0.25">
      <c r="A54" s="5" t="s">
        <v>22</v>
      </c>
      <c r="B54" s="2">
        <v>27</v>
      </c>
      <c r="C54" s="3">
        <v>3.27E-2</v>
      </c>
      <c r="D54" s="2">
        <v>9</v>
      </c>
      <c r="E54" s="2">
        <v>9</v>
      </c>
      <c r="F54" s="4">
        <v>4</v>
      </c>
      <c r="G54" s="6">
        <f>F54/91</f>
        <v>4.3956043956043959E-2</v>
      </c>
      <c r="H54" s="4">
        <v>2</v>
      </c>
      <c r="I54" s="2">
        <v>0.04</v>
      </c>
      <c r="J54" s="23">
        <f>C54/(G54+I54)</f>
        <v>0.3894895287958115</v>
      </c>
    </row>
    <row r="55" spans="1:10" ht="26.25" thickBot="1" x14ac:dyDescent="0.25">
      <c r="A55" s="15" t="s">
        <v>78</v>
      </c>
      <c r="B55" s="16">
        <v>19</v>
      </c>
      <c r="C55" s="16">
        <v>1.6E-2</v>
      </c>
      <c r="D55" s="17">
        <v>6</v>
      </c>
      <c r="E55" s="17">
        <v>7</v>
      </c>
      <c r="F55" s="18">
        <v>2</v>
      </c>
      <c r="G55" s="18">
        <v>1.6E-2</v>
      </c>
      <c r="H55" s="18">
        <v>2</v>
      </c>
      <c r="I55" s="18">
        <v>2.5999999999999999E-2</v>
      </c>
      <c r="J55" s="16">
        <v>0.38200000000000001</v>
      </c>
    </row>
    <row r="56" spans="1:10" ht="26.25" thickBot="1" x14ac:dyDescent="0.25">
      <c r="A56" s="15" t="s">
        <v>96</v>
      </c>
      <c r="B56" s="16">
        <v>19</v>
      </c>
      <c r="C56" s="16">
        <v>1.6E-2</v>
      </c>
      <c r="D56" s="17">
        <v>6</v>
      </c>
      <c r="E56" s="17">
        <v>7</v>
      </c>
      <c r="F56" s="18">
        <v>2</v>
      </c>
      <c r="G56" s="18">
        <v>1.6E-2</v>
      </c>
      <c r="H56" s="18">
        <v>2</v>
      </c>
      <c r="I56" s="18">
        <v>2.5999999999999999E-2</v>
      </c>
      <c r="J56" s="16">
        <v>0.38200000000000001</v>
      </c>
    </row>
    <row r="57" spans="1:10" ht="26.25" thickBot="1" x14ac:dyDescent="0.25">
      <c r="A57" s="15" t="s">
        <v>61</v>
      </c>
      <c r="B57" s="16">
        <v>19</v>
      </c>
      <c r="C57" s="16">
        <v>1.6E-2</v>
      </c>
      <c r="D57" s="17">
        <v>6</v>
      </c>
      <c r="E57" s="17">
        <v>7</v>
      </c>
      <c r="F57" s="18">
        <v>2</v>
      </c>
      <c r="G57" s="18">
        <v>1.6E-2</v>
      </c>
      <c r="H57" s="18">
        <v>2</v>
      </c>
      <c r="I57" s="18">
        <v>2.5999999999999999E-2</v>
      </c>
      <c r="J57" s="16">
        <v>0.38200000000000001</v>
      </c>
    </row>
    <row r="58" spans="1:10" ht="26.25" thickBot="1" x14ac:dyDescent="0.25">
      <c r="A58" s="15" t="s">
        <v>57</v>
      </c>
      <c r="B58" s="16">
        <v>19</v>
      </c>
      <c r="C58" s="16">
        <v>1.6E-2</v>
      </c>
      <c r="D58" s="17">
        <v>6</v>
      </c>
      <c r="E58" s="17">
        <v>7</v>
      </c>
      <c r="F58" s="18">
        <v>2</v>
      </c>
      <c r="G58" s="18">
        <v>1.6E-2</v>
      </c>
      <c r="H58" s="18">
        <v>2</v>
      </c>
      <c r="I58" s="18">
        <v>2.5999999999999999E-2</v>
      </c>
      <c r="J58" s="16">
        <v>0.38200000000000001</v>
      </c>
    </row>
    <row r="59" spans="1:10" ht="26.25" thickBot="1" x14ac:dyDescent="0.25">
      <c r="A59" s="15" t="s">
        <v>82</v>
      </c>
      <c r="B59" s="16">
        <v>19</v>
      </c>
      <c r="C59" s="16">
        <v>1.6E-2</v>
      </c>
      <c r="D59" s="17">
        <v>6</v>
      </c>
      <c r="E59" s="17">
        <v>7</v>
      </c>
      <c r="F59" s="18">
        <v>2</v>
      </c>
      <c r="G59" s="18">
        <v>1.6E-2</v>
      </c>
      <c r="H59" s="18">
        <v>2</v>
      </c>
      <c r="I59" s="18">
        <v>2.5999999999999999E-2</v>
      </c>
      <c r="J59" s="16">
        <v>0.38200000000000001</v>
      </c>
    </row>
    <row r="60" spans="1:10" ht="26.25" thickBot="1" x14ac:dyDescent="0.25">
      <c r="A60" s="5" t="s">
        <v>21</v>
      </c>
      <c r="B60" s="2">
        <v>19</v>
      </c>
      <c r="C60" s="3">
        <v>2.3E-2</v>
      </c>
      <c r="D60" s="2">
        <v>6</v>
      </c>
      <c r="E60" s="2">
        <v>7</v>
      </c>
      <c r="F60" s="4">
        <v>2</v>
      </c>
      <c r="G60" s="6">
        <f>F60/91</f>
        <v>2.197802197802198E-2</v>
      </c>
      <c r="H60" s="4">
        <v>2</v>
      </c>
      <c r="I60" s="2">
        <v>0.04</v>
      </c>
      <c r="J60" s="23">
        <f>C60/(G60+I60)</f>
        <v>0.37109929078014187</v>
      </c>
    </row>
    <row r="61" spans="1:10" ht="39" thickBot="1" x14ac:dyDescent="0.25">
      <c r="A61" s="5" t="s">
        <v>26</v>
      </c>
      <c r="B61" s="2">
        <v>19</v>
      </c>
      <c r="C61" s="3">
        <v>2.3E-2</v>
      </c>
      <c r="D61" s="2">
        <v>7</v>
      </c>
      <c r="E61" s="2">
        <v>5</v>
      </c>
      <c r="F61" s="4">
        <v>2</v>
      </c>
      <c r="G61" s="6">
        <f>F61/91</f>
        <v>2.197802197802198E-2</v>
      </c>
      <c r="H61" s="4">
        <v>2</v>
      </c>
      <c r="I61" s="2">
        <v>0.04</v>
      </c>
      <c r="J61" s="23">
        <f>C61/(G61+I61)</f>
        <v>0.37109929078014187</v>
      </c>
    </row>
    <row r="62" spans="1:10" ht="26.25" thickBot="1" x14ac:dyDescent="0.25">
      <c r="A62" s="5" t="s">
        <v>27</v>
      </c>
      <c r="B62" s="2">
        <v>19</v>
      </c>
      <c r="C62" s="3">
        <v>2.3E-2</v>
      </c>
      <c r="D62" s="2">
        <v>7</v>
      </c>
      <c r="E62" s="2">
        <v>5</v>
      </c>
      <c r="F62" s="4">
        <v>2</v>
      </c>
      <c r="G62" s="6">
        <f>F62/91</f>
        <v>2.197802197802198E-2</v>
      </c>
      <c r="H62" s="4">
        <v>2</v>
      </c>
      <c r="I62" s="2">
        <v>0.04</v>
      </c>
      <c r="J62" s="23">
        <f>C62/(G62+I62)</f>
        <v>0.37109929078014187</v>
      </c>
    </row>
    <row r="63" spans="1:10" ht="26.25" thickBot="1" x14ac:dyDescent="0.25">
      <c r="A63" s="5" t="s">
        <v>28</v>
      </c>
      <c r="B63" s="2">
        <v>22</v>
      </c>
      <c r="C63" s="3">
        <v>2.6599999999999999E-2</v>
      </c>
      <c r="D63" s="2">
        <v>7</v>
      </c>
      <c r="E63" s="2">
        <v>8</v>
      </c>
      <c r="F63" s="4">
        <v>3</v>
      </c>
      <c r="G63" s="6">
        <f>F63/91</f>
        <v>3.2967032967032968E-2</v>
      </c>
      <c r="H63" s="4">
        <v>2</v>
      </c>
      <c r="I63" s="2">
        <v>0.04</v>
      </c>
      <c r="J63" s="23">
        <f>C63/(G63+I63)</f>
        <v>0.3645481927710843</v>
      </c>
    </row>
    <row r="64" spans="1:10" ht="26.25" thickBot="1" x14ac:dyDescent="0.25">
      <c r="A64" s="5" t="s">
        <v>19</v>
      </c>
      <c r="B64" s="2">
        <v>22</v>
      </c>
      <c r="C64" s="3">
        <v>2.6599999999999999E-2</v>
      </c>
      <c r="D64" s="2">
        <v>7</v>
      </c>
      <c r="E64" s="2">
        <v>8</v>
      </c>
      <c r="F64" s="4">
        <v>3</v>
      </c>
      <c r="G64" s="6">
        <f>F64/91</f>
        <v>3.2967032967032968E-2</v>
      </c>
      <c r="H64" s="4">
        <v>2</v>
      </c>
      <c r="I64" s="2">
        <v>0.04</v>
      </c>
      <c r="J64" s="23">
        <f>C64/(G64+I64)</f>
        <v>0.3645481927710843</v>
      </c>
    </row>
    <row r="65" spans="1:10" ht="39" thickBot="1" x14ac:dyDescent="0.25">
      <c r="A65" s="15" t="s">
        <v>94</v>
      </c>
      <c r="B65" s="16">
        <v>22</v>
      </c>
      <c r="C65" s="16">
        <v>1.7999999999999999E-2</v>
      </c>
      <c r="D65" s="17">
        <v>7</v>
      </c>
      <c r="E65" s="17">
        <v>8</v>
      </c>
      <c r="F65" s="18">
        <v>3</v>
      </c>
      <c r="G65" s="18">
        <v>2.4E-2</v>
      </c>
      <c r="H65" s="18">
        <v>2</v>
      </c>
      <c r="I65" s="18">
        <v>2.5999999999999999E-2</v>
      </c>
      <c r="J65" s="16">
        <v>0.36099999999999999</v>
      </c>
    </row>
    <row r="66" spans="1:10" ht="39" thickBot="1" x14ac:dyDescent="0.25">
      <c r="A66" s="15" t="s">
        <v>67</v>
      </c>
      <c r="B66" s="16">
        <v>22</v>
      </c>
      <c r="C66" s="16">
        <v>1.7999999999999999E-2</v>
      </c>
      <c r="D66" s="17">
        <v>7</v>
      </c>
      <c r="E66" s="17">
        <v>8</v>
      </c>
      <c r="F66" s="18">
        <v>3</v>
      </c>
      <c r="G66" s="18">
        <v>2.4E-2</v>
      </c>
      <c r="H66" s="18">
        <v>2</v>
      </c>
      <c r="I66" s="18">
        <v>2.5999999999999999E-2</v>
      </c>
      <c r="J66" s="16">
        <v>0.36099999999999999</v>
      </c>
    </row>
    <row r="67" spans="1:10" ht="26.25" thickBot="1" x14ac:dyDescent="0.25">
      <c r="A67" s="15" t="s">
        <v>64</v>
      </c>
      <c r="B67" s="16">
        <v>21</v>
      </c>
      <c r="C67" s="16">
        <v>1.7999999999999999E-2</v>
      </c>
      <c r="D67" s="17">
        <v>7</v>
      </c>
      <c r="E67" s="17">
        <v>7</v>
      </c>
      <c r="F67" s="18">
        <v>3</v>
      </c>
      <c r="G67" s="18">
        <v>2.4E-2</v>
      </c>
      <c r="H67" s="18">
        <v>2</v>
      </c>
      <c r="I67" s="18">
        <v>2.5999999999999999E-2</v>
      </c>
      <c r="J67" s="16">
        <v>0.36099999999999999</v>
      </c>
    </row>
    <row r="68" spans="1:10" ht="39" thickBot="1" x14ac:dyDescent="0.25">
      <c r="A68" s="15" t="s">
        <v>92</v>
      </c>
      <c r="B68" s="16">
        <v>21</v>
      </c>
      <c r="C68" s="16">
        <v>1.7999999999999999E-2</v>
      </c>
      <c r="D68" s="17">
        <v>7</v>
      </c>
      <c r="E68" s="17">
        <v>7</v>
      </c>
      <c r="F68" s="18">
        <v>3</v>
      </c>
      <c r="G68" s="18">
        <v>2.4E-2</v>
      </c>
      <c r="H68" s="18">
        <v>2</v>
      </c>
      <c r="I68" s="18">
        <v>2.5999999999999999E-2</v>
      </c>
      <c r="J68" s="16">
        <v>0.36099999999999999</v>
      </c>
    </row>
    <row r="69" spans="1:10" ht="26.25" thickBot="1" x14ac:dyDescent="0.25">
      <c r="A69" s="5" t="s">
        <v>31</v>
      </c>
      <c r="B69" s="2">
        <v>18</v>
      </c>
      <c r="C69" s="3">
        <v>2.18E-2</v>
      </c>
      <c r="D69" s="2">
        <v>6</v>
      </c>
      <c r="E69" s="2">
        <v>6</v>
      </c>
      <c r="F69" s="4">
        <v>2</v>
      </c>
      <c r="G69" s="6">
        <f>F69/91</f>
        <v>2.197802197802198E-2</v>
      </c>
      <c r="H69" s="4">
        <v>2</v>
      </c>
      <c r="I69" s="2">
        <v>0.04</v>
      </c>
      <c r="J69" s="23">
        <f>C69/(G69+I69)</f>
        <v>0.35173758865248228</v>
      </c>
    </row>
    <row r="70" spans="1:10" ht="26.25" thickBot="1" x14ac:dyDescent="0.25">
      <c r="A70" s="15" t="s">
        <v>106</v>
      </c>
      <c r="B70" s="16">
        <v>20</v>
      </c>
      <c r="C70" s="16">
        <v>1.7000000000000001E-2</v>
      </c>
      <c r="D70" s="17">
        <v>7</v>
      </c>
      <c r="E70" s="17">
        <v>6</v>
      </c>
      <c r="F70" s="18">
        <v>3</v>
      </c>
      <c r="G70" s="18">
        <v>2.4E-2</v>
      </c>
      <c r="H70" s="18">
        <v>2</v>
      </c>
      <c r="I70" s="18">
        <v>2.5999999999999999E-2</v>
      </c>
      <c r="J70" s="16">
        <v>0.34100000000000003</v>
      </c>
    </row>
    <row r="71" spans="1:10" ht="26.25" thickBot="1" x14ac:dyDescent="0.25">
      <c r="A71" s="5" t="s">
        <v>33</v>
      </c>
      <c r="B71" s="2">
        <v>20</v>
      </c>
      <c r="C71" s="3">
        <v>2.4199999999999999E-2</v>
      </c>
      <c r="D71" s="2">
        <v>6</v>
      </c>
      <c r="E71" s="2">
        <v>8</v>
      </c>
      <c r="F71" s="4">
        <v>3</v>
      </c>
      <c r="G71" s="6">
        <f>F71/91</f>
        <v>3.2967032967032968E-2</v>
      </c>
      <c r="H71" s="4">
        <v>2</v>
      </c>
      <c r="I71" s="2">
        <v>0.04</v>
      </c>
      <c r="J71" s="23">
        <f>C71/(G71+I71)</f>
        <v>0.33165662650602407</v>
      </c>
    </row>
    <row r="72" spans="1:10" ht="39" thickBot="1" x14ac:dyDescent="0.25">
      <c r="A72" s="15" t="s">
        <v>105</v>
      </c>
      <c r="B72" s="16">
        <v>19</v>
      </c>
      <c r="C72" s="16">
        <v>1.6E-2</v>
      </c>
      <c r="D72" s="17">
        <v>6</v>
      </c>
      <c r="E72" s="17">
        <v>7</v>
      </c>
      <c r="F72" s="18">
        <v>3</v>
      </c>
      <c r="G72" s="18">
        <v>2.4E-2</v>
      </c>
      <c r="H72" s="18">
        <v>2</v>
      </c>
      <c r="I72" s="18">
        <v>2.5999999999999999E-2</v>
      </c>
      <c r="J72" s="16">
        <v>0.32100000000000001</v>
      </c>
    </row>
    <row r="73" spans="1:10" ht="26.25" thickBot="1" x14ac:dyDescent="0.25">
      <c r="A73" s="5" t="s">
        <v>30</v>
      </c>
      <c r="B73" s="2">
        <v>16</v>
      </c>
      <c r="C73" s="3">
        <v>1.9400000000000001E-2</v>
      </c>
      <c r="D73" s="2">
        <v>6</v>
      </c>
      <c r="E73" s="2">
        <v>4</v>
      </c>
      <c r="F73" s="4">
        <v>2</v>
      </c>
      <c r="G73" s="6">
        <f>F73/91</f>
        <v>2.197802197802198E-2</v>
      </c>
      <c r="H73" s="4">
        <v>2</v>
      </c>
      <c r="I73" s="2">
        <v>0.04</v>
      </c>
      <c r="J73" s="23">
        <f>C73/(G73+I73)</f>
        <v>0.31301418439716311</v>
      </c>
    </row>
    <row r="74" spans="1:10" ht="26.25" thickBot="1" x14ac:dyDescent="0.25">
      <c r="A74" s="15" t="s">
        <v>108</v>
      </c>
      <c r="B74" s="16">
        <v>22</v>
      </c>
      <c r="C74" s="16">
        <v>1.7999999999999999E-2</v>
      </c>
      <c r="D74" s="17">
        <v>7</v>
      </c>
      <c r="E74" s="17">
        <v>8</v>
      </c>
      <c r="F74" s="18">
        <v>4</v>
      </c>
      <c r="G74" s="18">
        <v>3.2000000000000001E-2</v>
      </c>
      <c r="H74" s="18">
        <v>2</v>
      </c>
      <c r="I74" s="18">
        <v>2.5999999999999999E-2</v>
      </c>
      <c r="J74" s="16">
        <v>0.312</v>
      </c>
    </row>
    <row r="75" spans="1:10" ht="26.25" thickBot="1" x14ac:dyDescent="0.25">
      <c r="A75" s="15" t="s">
        <v>66</v>
      </c>
      <c r="B75" s="16">
        <v>21</v>
      </c>
      <c r="C75" s="16">
        <v>1.7999999999999999E-2</v>
      </c>
      <c r="D75" s="17">
        <v>7</v>
      </c>
      <c r="E75" s="17">
        <v>7</v>
      </c>
      <c r="F75" s="18">
        <v>4</v>
      </c>
      <c r="G75" s="18">
        <v>3.2000000000000001E-2</v>
      </c>
      <c r="H75" s="18">
        <v>2</v>
      </c>
      <c r="I75" s="18">
        <v>2.5999999999999999E-2</v>
      </c>
      <c r="J75" s="16">
        <v>0.312</v>
      </c>
    </row>
    <row r="76" spans="1:10" ht="39" thickBot="1" x14ac:dyDescent="0.25">
      <c r="A76" s="15" t="s">
        <v>109</v>
      </c>
      <c r="B76" s="16">
        <v>21</v>
      </c>
      <c r="C76" s="16">
        <v>1.7999999999999999E-2</v>
      </c>
      <c r="D76" s="17">
        <v>7</v>
      </c>
      <c r="E76" s="17">
        <v>7</v>
      </c>
      <c r="F76" s="18">
        <v>4</v>
      </c>
      <c r="G76" s="18">
        <v>3.2000000000000001E-2</v>
      </c>
      <c r="H76" s="18">
        <v>2</v>
      </c>
      <c r="I76" s="18">
        <v>2.5999999999999999E-2</v>
      </c>
      <c r="J76" s="16">
        <v>0.312</v>
      </c>
    </row>
    <row r="77" spans="1:10" ht="26.25" thickBot="1" x14ac:dyDescent="0.25">
      <c r="A77" s="15" t="s">
        <v>55</v>
      </c>
      <c r="B77" s="16">
        <v>16</v>
      </c>
      <c r="C77" s="16">
        <v>1.2999999999999999E-2</v>
      </c>
      <c r="D77" s="17">
        <v>5</v>
      </c>
      <c r="E77" s="17">
        <v>6</v>
      </c>
      <c r="F77" s="18">
        <v>2</v>
      </c>
      <c r="G77" s="18">
        <v>1.6E-2</v>
      </c>
      <c r="H77" s="18">
        <v>2</v>
      </c>
      <c r="I77" s="18">
        <v>2.5999999999999999E-2</v>
      </c>
      <c r="J77" s="16">
        <v>0.31</v>
      </c>
    </row>
    <row r="78" spans="1:10" ht="26.25" thickBot="1" x14ac:dyDescent="0.25">
      <c r="A78" s="15" t="s">
        <v>99</v>
      </c>
      <c r="B78" s="16">
        <v>16</v>
      </c>
      <c r="C78" s="16">
        <v>1.2999999999999999E-2</v>
      </c>
      <c r="D78" s="17">
        <v>5</v>
      </c>
      <c r="E78" s="17">
        <v>6</v>
      </c>
      <c r="F78" s="18">
        <v>2</v>
      </c>
      <c r="G78" s="18">
        <v>1.6E-2</v>
      </c>
      <c r="H78" s="18">
        <v>2</v>
      </c>
      <c r="I78" s="18">
        <v>2.5999999999999999E-2</v>
      </c>
      <c r="J78" s="16">
        <v>0.31</v>
      </c>
    </row>
    <row r="79" spans="1:10" ht="39" thickBot="1" x14ac:dyDescent="0.25">
      <c r="A79" s="15" t="s">
        <v>80</v>
      </c>
      <c r="B79" s="16">
        <v>16</v>
      </c>
      <c r="C79" s="16">
        <v>1.2999999999999999E-2</v>
      </c>
      <c r="D79" s="17">
        <v>5</v>
      </c>
      <c r="E79" s="17">
        <v>6</v>
      </c>
      <c r="F79" s="18">
        <v>2</v>
      </c>
      <c r="G79" s="18">
        <v>1.6E-2</v>
      </c>
      <c r="H79" s="18">
        <v>2</v>
      </c>
      <c r="I79" s="18">
        <v>2.5999999999999999E-2</v>
      </c>
      <c r="J79" s="16">
        <v>0.31</v>
      </c>
    </row>
    <row r="80" spans="1:10" ht="26.25" thickBot="1" x14ac:dyDescent="0.25">
      <c r="A80" s="15" t="s">
        <v>56</v>
      </c>
      <c r="B80" s="16">
        <v>15</v>
      </c>
      <c r="C80" s="16">
        <v>1.2999999999999999E-2</v>
      </c>
      <c r="D80" s="17">
        <v>5</v>
      </c>
      <c r="E80" s="17">
        <v>5</v>
      </c>
      <c r="F80" s="18">
        <v>2</v>
      </c>
      <c r="G80" s="18">
        <v>1.6E-2</v>
      </c>
      <c r="H80" s="18">
        <v>2</v>
      </c>
      <c r="I80" s="18">
        <v>2.5999999999999999E-2</v>
      </c>
      <c r="J80" s="16">
        <v>0.31</v>
      </c>
    </row>
    <row r="81" spans="1:10" ht="26.25" thickBot="1" x14ac:dyDescent="0.25">
      <c r="A81" s="5" t="s">
        <v>30</v>
      </c>
      <c r="B81" s="2">
        <v>18</v>
      </c>
      <c r="C81" s="3">
        <v>2.18E-2</v>
      </c>
      <c r="D81" s="2">
        <v>5</v>
      </c>
      <c r="E81" s="2">
        <v>8</v>
      </c>
      <c r="F81" s="4">
        <v>3</v>
      </c>
      <c r="G81" s="6">
        <f>F81/91</f>
        <v>3.2967032967032968E-2</v>
      </c>
      <c r="H81" s="4">
        <v>2</v>
      </c>
      <c r="I81" s="2">
        <v>0.04</v>
      </c>
      <c r="J81" s="23">
        <f>C81/(G81+I81)</f>
        <v>0.29876506024096383</v>
      </c>
    </row>
    <row r="82" spans="1:10" ht="26.25" thickBot="1" x14ac:dyDescent="0.25">
      <c r="A82" s="5" t="s">
        <v>37</v>
      </c>
      <c r="B82" s="2">
        <v>15</v>
      </c>
      <c r="C82" s="3">
        <v>1.8200000000000001E-2</v>
      </c>
      <c r="D82" s="2">
        <v>5</v>
      </c>
      <c r="E82" s="2">
        <v>5</v>
      </c>
      <c r="F82" s="4">
        <v>2</v>
      </c>
      <c r="G82" s="6">
        <f>F82/91</f>
        <v>2.197802197802198E-2</v>
      </c>
      <c r="H82" s="4">
        <v>2</v>
      </c>
      <c r="I82" s="2">
        <v>0.04</v>
      </c>
      <c r="J82" s="23">
        <f>C82/(G82+I82)</f>
        <v>0.29365248226950358</v>
      </c>
    </row>
    <row r="83" spans="1:10" ht="26.25" thickBot="1" x14ac:dyDescent="0.25">
      <c r="A83" s="5" t="s">
        <v>38</v>
      </c>
      <c r="B83" s="2">
        <v>15</v>
      </c>
      <c r="C83" s="3">
        <v>1.8200000000000001E-2</v>
      </c>
      <c r="D83" s="2">
        <v>5</v>
      </c>
      <c r="E83" s="2">
        <v>5</v>
      </c>
      <c r="F83" s="4">
        <v>2</v>
      </c>
      <c r="G83" s="6">
        <f>F83/91</f>
        <v>2.197802197802198E-2</v>
      </c>
      <c r="H83" s="4">
        <v>2</v>
      </c>
      <c r="I83" s="2">
        <v>0.04</v>
      </c>
      <c r="J83" s="23">
        <f>C83/(G83+I83)</f>
        <v>0.29365248226950358</v>
      </c>
    </row>
    <row r="84" spans="1:10" ht="26.25" thickBot="1" x14ac:dyDescent="0.25">
      <c r="A84" s="5" t="s">
        <v>24</v>
      </c>
      <c r="B84" s="2">
        <v>20</v>
      </c>
      <c r="C84" s="3">
        <v>2.4199999999999999E-2</v>
      </c>
      <c r="D84" s="2">
        <v>6</v>
      </c>
      <c r="E84" s="2">
        <v>8</v>
      </c>
      <c r="F84" s="4">
        <v>4</v>
      </c>
      <c r="G84" s="6">
        <f>F84/91</f>
        <v>4.3956043956043959E-2</v>
      </c>
      <c r="H84" s="4">
        <v>2</v>
      </c>
      <c r="I84" s="2">
        <v>0.04</v>
      </c>
      <c r="J84" s="23">
        <f>C84/(G84+I84)</f>
        <v>0.28824607329842927</v>
      </c>
    </row>
    <row r="85" spans="1:10" ht="26.25" thickBot="1" x14ac:dyDescent="0.25">
      <c r="A85" s="5" t="s">
        <v>19</v>
      </c>
      <c r="B85" s="2">
        <v>17</v>
      </c>
      <c r="C85" s="3">
        <v>2.06E-2</v>
      </c>
      <c r="D85" s="2">
        <v>5</v>
      </c>
      <c r="E85" s="2">
        <v>7</v>
      </c>
      <c r="F85" s="4">
        <v>3</v>
      </c>
      <c r="G85" s="6">
        <f>F85/91</f>
        <v>3.2967032967032968E-2</v>
      </c>
      <c r="H85" s="4">
        <v>2</v>
      </c>
      <c r="I85" s="2">
        <v>0.04</v>
      </c>
      <c r="J85" s="23">
        <f>C85/(G85+I85)</f>
        <v>0.28231927710843374</v>
      </c>
    </row>
    <row r="86" spans="1:10" ht="26.25" thickBot="1" x14ac:dyDescent="0.25">
      <c r="A86" s="5" t="s">
        <v>39</v>
      </c>
      <c r="B86" s="2">
        <v>14</v>
      </c>
      <c r="C86" s="3">
        <v>1.6899999999999998E-2</v>
      </c>
      <c r="D86" s="2">
        <v>4</v>
      </c>
      <c r="E86" s="2">
        <v>6</v>
      </c>
      <c r="F86" s="4">
        <v>2</v>
      </c>
      <c r="G86" s="6">
        <f>F86/91</f>
        <v>2.197802197802198E-2</v>
      </c>
      <c r="H86" s="4">
        <v>2</v>
      </c>
      <c r="I86" s="2">
        <v>0.04</v>
      </c>
      <c r="J86" s="23">
        <f>C86/(G86+I86)</f>
        <v>0.27267730496453896</v>
      </c>
    </row>
    <row r="87" spans="1:10" ht="26.25" thickBot="1" x14ac:dyDescent="0.25">
      <c r="A87" s="5" t="s">
        <v>40</v>
      </c>
      <c r="B87" s="2">
        <v>14</v>
      </c>
      <c r="C87" s="3">
        <v>1.6899999999999998E-2</v>
      </c>
      <c r="D87" s="2">
        <v>4</v>
      </c>
      <c r="E87" s="2">
        <v>6</v>
      </c>
      <c r="F87" s="4">
        <v>2</v>
      </c>
      <c r="G87" s="6">
        <f>F87/91</f>
        <v>2.197802197802198E-2</v>
      </c>
      <c r="H87" s="4">
        <v>2</v>
      </c>
      <c r="I87" s="2">
        <v>0.04</v>
      </c>
      <c r="J87" s="23">
        <f>C87/(G87+I87)</f>
        <v>0.27267730496453896</v>
      </c>
    </row>
    <row r="88" spans="1:10" ht="26.25" thickBot="1" x14ac:dyDescent="0.25">
      <c r="A88" s="5" t="s">
        <v>41</v>
      </c>
      <c r="B88" s="2">
        <v>14</v>
      </c>
      <c r="C88" s="3">
        <v>1.6899999999999998E-2</v>
      </c>
      <c r="D88" s="2">
        <v>5</v>
      </c>
      <c r="E88" s="2">
        <v>4</v>
      </c>
      <c r="F88" s="4">
        <v>2</v>
      </c>
      <c r="G88" s="6">
        <f>F88/91</f>
        <v>2.197802197802198E-2</v>
      </c>
      <c r="H88" s="4">
        <v>2</v>
      </c>
      <c r="I88" s="2">
        <v>0.04</v>
      </c>
      <c r="J88" s="23">
        <f>C88/(G88+I88)</f>
        <v>0.27267730496453896</v>
      </c>
    </row>
    <row r="89" spans="1:10" ht="26.25" thickBot="1" x14ac:dyDescent="0.25">
      <c r="A89" s="15" t="s">
        <v>85</v>
      </c>
      <c r="B89" s="16">
        <v>16</v>
      </c>
      <c r="C89" s="16">
        <v>1.2999999999999999E-2</v>
      </c>
      <c r="D89" s="17">
        <v>5</v>
      </c>
      <c r="E89" s="17">
        <v>6</v>
      </c>
      <c r="F89" s="18">
        <v>3</v>
      </c>
      <c r="G89" s="18">
        <v>2.4E-2</v>
      </c>
      <c r="H89" s="18">
        <v>2</v>
      </c>
      <c r="I89" s="18">
        <v>2.5999999999999999E-2</v>
      </c>
      <c r="J89" s="16">
        <v>0.26100000000000001</v>
      </c>
    </row>
    <row r="90" spans="1:10" ht="26.25" thickBot="1" x14ac:dyDescent="0.25">
      <c r="A90" s="5" t="s">
        <v>42</v>
      </c>
      <c r="B90" s="2">
        <v>18</v>
      </c>
      <c r="C90" s="3">
        <v>2.18E-2</v>
      </c>
      <c r="D90" s="2">
        <v>6</v>
      </c>
      <c r="E90" s="2">
        <v>6</v>
      </c>
      <c r="F90" s="4">
        <v>4</v>
      </c>
      <c r="G90" s="6">
        <f>F90/91</f>
        <v>4.3956043956043959E-2</v>
      </c>
      <c r="H90" s="4">
        <v>2</v>
      </c>
      <c r="I90" s="2">
        <v>0.04</v>
      </c>
      <c r="J90" s="23">
        <f>C90/(G90+I90)</f>
        <v>0.25965968586387433</v>
      </c>
    </row>
    <row r="91" spans="1:10" ht="15" thickBot="1" x14ac:dyDescent="0.25">
      <c r="A91" s="5" t="s">
        <v>150</v>
      </c>
      <c r="B91" s="2">
        <v>13</v>
      </c>
      <c r="C91" s="3">
        <v>1.5699999999999999E-2</v>
      </c>
      <c r="D91" s="2">
        <v>4</v>
      </c>
      <c r="E91" s="2">
        <v>5</v>
      </c>
      <c r="F91" s="4">
        <v>2</v>
      </c>
      <c r="G91" s="6">
        <f>F91/91</f>
        <v>2.197802197802198E-2</v>
      </c>
      <c r="H91" s="4">
        <v>2</v>
      </c>
      <c r="I91" s="2">
        <v>0.04</v>
      </c>
      <c r="J91" s="23">
        <f>C91/(G91+I91)</f>
        <v>0.25331560283687943</v>
      </c>
    </row>
    <row r="92" spans="1:10" ht="26.25" thickBot="1" x14ac:dyDescent="0.25">
      <c r="A92" s="5" t="s">
        <v>46</v>
      </c>
      <c r="B92" s="2">
        <v>12</v>
      </c>
      <c r="C92" s="3">
        <v>1.4500000000000001E-2</v>
      </c>
      <c r="D92" s="2">
        <v>2</v>
      </c>
      <c r="E92" s="2">
        <v>8</v>
      </c>
      <c r="F92" s="4">
        <v>2</v>
      </c>
      <c r="G92" s="6">
        <f>F92/91</f>
        <v>2.197802197802198E-2</v>
      </c>
      <c r="H92" s="4">
        <v>2</v>
      </c>
      <c r="I92" s="2">
        <v>0.04</v>
      </c>
      <c r="J92" s="23">
        <f>C92/(G92+I92)</f>
        <v>0.23395390070921987</v>
      </c>
    </row>
    <row r="93" spans="1:10" ht="26.25" thickBot="1" x14ac:dyDescent="0.25">
      <c r="A93" s="5" t="s">
        <v>47</v>
      </c>
      <c r="B93" s="2">
        <v>12</v>
      </c>
      <c r="C93" s="3">
        <v>1.4500000000000001E-2</v>
      </c>
      <c r="D93" s="2">
        <v>4</v>
      </c>
      <c r="E93" s="2">
        <v>4</v>
      </c>
      <c r="F93" s="4">
        <v>2</v>
      </c>
      <c r="G93" s="6">
        <f>F93/91</f>
        <v>2.197802197802198E-2</v>
      </c>
      <c r="H93" s="4">
        <v>2</v>
      </c>
      <c r="I93" s="2">
        <v>0.04</v>
      </c>
      <c r="J93" s="23">
        <f>C93/(G93+I93)</f>
        <v>0.23395390070921987</v>
      </c>
    </row>
    <row r="94" spans="1:10" ht="39" thickBot="1" x14ac:dyDescent="0.25">
      <c r="A94" s="15" t="s">
        <v>88</v>
      </c>
      <c r="B94" s="16">
        <v>15</v>
      </c>
      <c r="C94" s="16">
        <v>1.2999999999999999E-2</v>
      </c>
      <c r="D94" s="17">
        <v>5</v>
      </c>
      <c r="E94" s="17">
        <v>5</v>
      </c>
      <c r="F94" s="18">
        <v>4</v>
      </c>
      <c r="G94" s="18">
        <v>3.2000000000000001E-2</v>
      </c>
      <c r="H94" s="18">
        <v>2</v>
      </c>
      <c r="I94" s="18">
        <v>2.5999999999999999E-2</v>
      </c>
      <c r="J94" s="16">
        <v>0.22500000000000001</v>
      </c>
    </row>
    <row r="95" spans="1:10" ht="26.25" thickBot="1" x14ac:dyDescent="0.25">
      <c r="A95" s="5" t="s">
        <v>44</v>
      </c>
      <c r="B95" s="2">
        <v>13</v>
      </c>
      <c r="C95" s="3">
        <v>1.5699999999999999E-2</v>
      </c>
      <c r="D95" s="2">
        <v>5</v>
      </c>
      <c r="E95" s="2">
        <v>3</v>
      </c>
      <c r="F95" s="4">
        <v>3</v>
      </c>
      <c r="G95" s="6">
        <f>F95/91</f>
        <v>3.2967032967032968E-2</v>
      </c>
      <c r="H95" s="4">
        <v>2</v>
      </c>
      <c r="I95" s="2">
        <v>0.04</v>
      </c>
      <c r="J95" s="23">
        <f>C95/(G95+I95)</f>
        <v>0.21516566265060239</v>
      </c>
    </row>
    <row r="96" spans="1:10" ht="26.25" thickBot="1" x14ac:dyDescent="0.25">
      <c r="A96" s="5" t="s">
        <v>45</v>
      </c>
      <c r="B96" s="2">
        <v>14</v>
      </c>
      <c r="C96" s="3">
        <v>1.6899999999999998E-2</v>
      </c>
      <c r="D96" s="2">
        <v>5</v>
      </c>
      <c r="E96" s="2">
        <v>4</v>
      </c>
      <c r="F96" s="4">
        <v>4</v>
      </c>
      <c r="G96" s="6">
        <f>F96/91</f>
        <v>4.3956043956043959E-2</v>
      </c>
      <c r="H96" s="4">
        <v>2</v>
      </c>
      <c r="I96" s="2">
        <v>0.04</v>
      </c>
      <c r="J96" s="23">
        <f>C96/(G96+I96)</f>
        <v>0.20129581151832457</v>
      </c>
    </row>
    <row r="97" spans="1:10" ht="26.25" thickBot="1" x14ac:dyDescent="0.25">
      <c r="A97" s="5" t="s">
        <v>49</v>
      </c>
      <c r="B97" s="2">
        <v>8</v>
      </c>
      <c r="C97" s="3">
        <v>9.7000000000000003E-3</v>
      </c>
      <c r="D97" s="2">
        <v>3</v>
      </c>
      <c r="E97" s="2">
        <v>2</v>
      </c>
      <c r="F97" s="4">
        <v>2</v>
      </c>
      <c r="G97" s="6">
        <f>F97/91</f>
        <v>2.197802197802198E-2</v>
      </c>
      <c r="H97" s="4">
        <v>2</v>
      </c>
      <c r="I97" s="2">
        <v>0.04</v>
      </c>
      <c r="J97" s="23">
        <f>C97/(G97+I97)</f>
        <v>0.15650709219858155</v>
      </c>
    </row>
    <row r="98" spans="1:10" ht="26.25" thickBot="1" x14ac:dyDescent="0.25">
      <c r="A98" s="5" t="s">
        <v>151</v>
      </c>
      <c r="B98" s="2">
        <v>6</v>
      </c>
      <c r="C98" s="3">
        <v>7.3000000000000001E-3</v>
      </c>
      <c r="D98" s="2">
        <v>2</v>
      </c>
      <c r="E98" s="2">
        <v>2</v>
      </c>
      <c r="F98" s="4">
        <v>2</v>
      </c>
      <c r="G98" s="6">
        <f>F98/91</f>
        <v>2.197802197802198E-2</v>
      </c>
      <c r="H98" s="4">
        <v>2</v>
      </c>
      <c r="I98" s="2">
        <v>0.04</v>
      </c>
      <c r="J98" s="23">
        <f>C98/(G98+I98)</f>
        <v>0.11778368794326241</v>
      </c>
    </row>
    <row r="99" spans="1:10" ht="26.25" thickBot="1" x14ac:dyDescent="0.25">
      <c r="A99" s="5" t="s">
        <v>51</v>
      </c>
      <c r="B99" s="2">
        <v>6</v>
      </c>
      <c r="C99" s="3">
        <v>7.3000000000000001E-3</v>
      </c>
      <c r="D99" s="2">
        <v>2</v>
      </c>
      <c r="E99" s="2">
        <v>2</v>
      </c>
      <c r="F99" s="4">
        <v>2</v>
      </c>
      <c r="G99" s="6">
        <f>F99/91</f>
        <v>2.197802197802198E-2</v>
      </c>
      <c r="H99" s="4">
        <v>2</v>
      </c>
      <c r="I99" s="2">
        <v>0.04</v>
      </c>
      <c r="J99" s="23">
        <f>C99/(G99+I99)</f>
        <v>0.11778368794326241</v>
      </c>
    </row>
    <row r="100" spans="1:10" ht="26.25" thickBot="1" x14ac:dyDescent="0.25">
      <c r="A100" s="5" t="s">
        <v>52</v>
      </c>
      <c r="B100" s="2">
        <v>6</v>
      </c>
      <c r="C100" s="3">
        <v>7.3000000000000001E-3</v>
      </c>
      <c r="D100" s="2">
        <v>2</v>
      </c>
      <c r="E100" s="2">
        <v>2</v>
      </c>
      <c r="F100" s="4">
        <v>2</v>
      </c>
      <c r="G100" s="6">
        <f>F100/91</f>
        <v>2.197802197802198E-2</v>
      </c>
      <c r="H100" s="4">
        <v>2</v>
      </c>
      <c r="I100" s="2">
        <v>0.04</v>
      </c>
      <c r="J100" s="23">
        <f>C100/(G100+I100)</f>
        <v>0.11778368794326241</v>
      </c>
    </row>
  </sheetData>
  <sortState ref="A2:J100">
    <sortCondition descending="1" ref="J2:J100"/>
  </sortState>
  <mergeCells count="1">
    <mergeCell ref="A1:J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2019-01-11T11:03:36Z</dcterms:modified>
</cp:coreProperties>
</file>