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6"/>
  </bookViews>
  <sheets>
    <sheet name="总评" sheetId="1" r:id="rId1"/>
    <sheet name="杨溢" sheetId="2" r:id="rId2"/>
    <sheet name="严翔宇" sheetId="3" r:id="rId3"/>
    <sheet name="陈维" sheetId="4" r:id="rId4"/>
    <sheet name="陈俊杉" sheetId="5" r:id="rId5"/>
    <sheet name="陈安侍" sheetId="6" r:id="rId6"/>
    <sheet name="雷达图" sheetId="7" r:id="rId7"/>
  </sheets>
  <calcPr calcId="145621"/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E18" i="6"/>
  <c r="E19" i="6" s="1"/>
  <c r="D18" i="6"/>
  <c r="D19" i="6" s="1"/>
  <c r="C18" i="6"/>
  <c r="C19" i="6" s="1"/>
  <c r="B18" i="6"/>
  <c r="B19" i="6" s="1"/>
  <c r="A18" i="6"/>
  <c r="A19" i="6" s="1"/>
  <c r="D19" i="5"/>
  <c r="C19" i="5"/>
  <c r="E18" i="5"/>
  <c r="E19" i="5" s="1"/>
  <c r="D18" i="5"/>
  <c r="C18" i="5"/>
  <c r="B18" i="5"/>
  <c r="B19" i="5" s="1"/>
  <c r="A18" i="5"/>
  <c r="A19" i="5" s="1"/>
  <c r="B19" i="2"/>
  <c r="E18" i="2"/>
  <c r="E19" i="2" s="1"/>
  <c r="D18" i="2"/>
  <c r="D19" i="2" s="1"/>
  <c r="C18" i="2"/>
  <c r="C19" i="2" s="1"/>
  <c r="B18" i="2"/>
  <c r="A18" i="2"/>
  <c r="A19" i="2" s="1"/>
  <c r="E18" i="4"/>
  <c r="E19" i="4" s="1"/>
  <c r="D18" i="4"/>
  <c r="D19" i="4" s="1"/>
  <c r="C18" i="4"/>
  <c r="C19" i="4" s="1"/>
  <c r="B18" i="4"/>
  <c r="B19" i="4" s="1"/>
  <c r="A18" i="4"/>
  <c r="A19" i="4" s="1"/>
  <c r="E19" i="3"/>
  <c r="D19" i="3"/>
  <c r="C19" i="3"/>
  <c r="B19" i="3"/>
  <c r="A19" i="3"/>
  <c r="B18" i="3"/>
  <c r="C18" i="3"/>
  <c r="D18" i="3"/>
  <c r="E18" i="3"/>
  <c r="A18" i="3"/>
  <c r="Q3" i="1" l="1"/>
  <c r="Q4" i="1"/>
  <c r="Q5" i="1"/>
  <c r="Q6" i="1"/>
  <c r="Q2" i="1"/>
</calcChain>
</file>

<file path=xl/sharedStrings.xml><?xml version="1.0" encoding="utf-8"?>
<sst xmlns="http://schemas.openxmlformats.org/spreadsheetml/2006/main" count="48" uniqueCount="25">
  <si>
    <t>杨溢</t>
    <phoneticPr fontId="3" type="noConversion"/>
  </si>
  <si>
    <t>严翔宇</t>
    <phoneticPr fontId="3" type="noConversion"/>
  </si>
  <si>
    <t>陈  维</t>
    <phoneticPr fontId="3" type="noConversion"/>
  </si>
  <si>
    <t>陈俊杉</t>
    <phoneticPr fontId="3" type="noConversion"/>
  </si>
  <si>
    <t>陈安侍</t>
    <phoneticPr fontId="3" type="noConversion"/>
  </si>
  <si>
    <t>姓名</t>
    <phoneticPr fontId="3" type="noConversion"/>
  </si>
  <si>
    <t>态度（20%）</t>
    <phoneticPr fontId="3" type="noConversion"/>
  </si>
  <si>
    <t>工作量（20%）</t>
    <phoneticPr fontId="3" type="noConversion"/>
  </si>
  <si>
    <t>提交速度（30）</t>
    <phoneticPr fontId="3" type="noConversion"/>
  </si>
  <si>
    <t>提交质量（30）</t>
    <phoneticPr fontId="3" type="noConversion"/>
  </si>
  <si>
    <t>是否服从分配（10%）</t>
    <phoneticPr fontId="3" type="noConversion"/>
  </si>
  <si>
    <t>对待任务态度（10%）</t>
    <phoneticPr fontId="3" type="noConversion"/>
  </si>
  <si>
    <t>工作量（20%）</t>
    <phoneticPr fontId="3" type="noConversion"/>
  </si>
  <si>
    <t>对待任务态度（10%）</t>
    <phoneticPr fontId="3" type="noConversion"/>
  </si>
  <si>
    <t>是否服从分配</t>
    <phoneticPr fontId="3" type="noConversion"/>
  </si>
  <si>
    <t>对待任务态度</t>
    <phoneticPr fontId="3" type="noConversion"/>
  </si>
  <si>
    <t>工作量</t>
    <phoneticPr fontId="3" type="noConversion"/>
  </si>
  <si>
    <t>提交速度</t>
    <phoneticPr fontId="3" type="noConversion"/>
  </si>
  <si>
    <t>提交质量</t>
    <phoneticPr fontId="3" type="noConversion"/>
  </si>
  <si>
    <t>杨溢</t>
    <phoneticPr fontId="3" type="noConversion"/>
  </si>
  <si>
    <t>严翔宇</t>
    <phoneticPr fontId="3" type="noConversion"/>
  </si>
  <si>
    <t>陈维</t>
    <phoneticPr fontId="3" type="noConversion"/>
  </si>
  <si>
    <t>陈俊杉</t>
    <phoneticPr fontId="3" type="noConversion"/>
  </si>
  <si>
    <t>陈安侍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</si>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</sst>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8" tint="-0.24997711111789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/>
    <xf numFmtId="0" fontId="2" fillId="2" borderId="1" xfId="2" applyAlignment="1"/>
    <xf numFmtId="0" fontId="2" fillId="2" borderId="1" xfId="2" applyAlignment="1">
      <alignment horizontal="center"/>
    </xf>
    <xf numFmtId="0" fontId="2" fillId="2" borderId="1" xfId="2" applyAlignment="1">
      <alignment horizontal="center" vertical="top"/>
    </xf>
    <xf numFmtId="0" fontId="2" fillId="2" borderId="1" xfId="2" applyAlignment="1">
      <alignment horizontal="center"/>
    </xf>
    <xf numFmtId="0" fontId="2" fillId="2" borderId="1" xfId="2" applyAlignment="1">
      <alignment horizontal="center" vertical="top"/>
    </xf>
    <xf numFmtId="0" fontId="0" fillId="0" borderId="0" xfId="0"/>
    <xf numFmtId="0" fontId="4" fillId="2" borderId="1" xfId="2" applyFont="1" applyAlignment="1"/>
    <xf numFmtId="0" fontId="5" fillId="2" borderId="1" xfId="2" applyFont="1" applyAlignment="1"/>
    <xf numFmtId="9" fontId="2" fillId="2" borderId="1" xfId="1" applyFont="1" applyFill="1" applyBorder="1" applyAlignment="1"/>
    <xf numFmtId="9" fontId="2" fillId="2" borderId="1" xfId="2" applyNumberFormat="1" applyAlignment="1"/>
  </cellXfs>
  <cellStyles count="3">
    <cellStyle name="百分比" xfId="1" builtinId="5"/>
    <cellStyle name="常规" xfId="0" builtinId="0"/>
    <cellStyle name="计算" xfId="2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雷达图!$A$2</c:f>
              <c:strCache>
                <c:ptCount val="1"/>
                <c:pt idx="0">
                  <c:v>杨溢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雷达图!$B$2:$F$2</c:f>
              <c:numCache>
                <c:formatCode>0%</c:formatCode>
                <c:ptCount val="5"/>
                <c:pt idx="0">
                  <c:v>1</c:v>
                </c:pt>
                <c:pt idx="1">
                  <c:v>0.96666666666666656</c:v>
                </c:pt>
                <c:pt idx="2">
                  <c:v>0.83333333333333337</c:v>
                </c:pt>
                <c:pt idx="3">
                  <c:v>0.82666666666666666</c:v>
                </c:pt>
                <c:pt idx="4">
                  <c:v>0.82000000000000006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4432"/>
        <c:axId val="646207104"/>
      </c:radarChart>
      <c:catAx>
        <c:axId val="1314744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46207104"/>
        <c:crosses val="autoZero"/>
        <c:auto val="1"/>
        <c:lblAlgn val="ctr"/>
        <c:lblOffset val="100"/>
        <c:noMultiLvlLbl val="0"/>
      </c:catAx>
      <c:valAx>
        <c:axId val="646207104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131474432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雷达图!$A$3</c:f>
              <c:strCache>
                <c:ptCount val="1"/>
                <c:pt idx="0">
                  <c:v>严翔宇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雷达图!$B$3:$F$3</c:f>
              <c:numCache>
                <c:formatCode>0%</c:formatCode>
                <c:ptCount val="5"/>
                <c:pt idx="0">
                  <c:v>1</c:v>
                </c:pt>
                <c:pt idx="1">
                  <c:v>0.95333333333333337</c:v>
                </c:pt>
                <c:pt idx="2">
                  <c:v>0.80333333333333334</c:v>
                </c:pt>
                <c:pt idx="3">
                  <c:v>0.81777777777777783</c:v>
                </c:pt>
                <c:pt idx="4">
                  <c:v>0.7911111111111111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9344"/>
        <c:axId val="650052160"/>
      </c:radarChart>
      <c:catAx>
        <c:axId val="174009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50052160"/>
        <c:crosses val="autoZero"/>
        <c:auto val="1"/>
        <c:lblAlgn val="ctr"/>
        <c:lblOffset val="100"/>
        <c:noMultiLvlLbl val="0"/>
      </c:catAx>
      <c:valAx>
        <c:axId val="650052160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174009344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雷达图!$A$4</c:f>
              <c:strCache>
                <c:ptCount val="1"/>
                <c:pt idx="0">
                  <c:v>陈维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雷达图!$B$4:$F$4</c:f>
              <c:numCache>
                <c:formatCode>0%</c:formatCode>
                <c:ptCount val="5"/>
                <c:pt idx="0">
                  <c:v>1</c:v>
                </c:pt>
                <c:pt idx="1">
                  <c:v>0.96666666666666656</c:v>
                </c:pt>
                <c:pt idx="2">
                  <c:v>0.84333333333333338</c:v>
                </c:pt>
                <c:pt idx="3">
                  <c:v>0.85777777777777786</c:v>
                </c:pt>
                <c:pt idx="4">
                  <c:v>0.81777777777777783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9120"/>
        <c:axId val="650057344"/>
      </c:radarChart>
      <c:catAx>
        <c:axId val="1776691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50057344"/>
        <c:crosses val="autoZero"/>
        <c:auto val="1"/>
        <c:lblAlgn val="ctr"/>
        <c:lblOffset val="100"/>
        <c:noMultiLvlLbl val="0"/>
      </c:catAx>
      <c:valAx>
        <c:axId val="650057344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177669120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雷达图!$A$5</c:f>
              <c:strCache>
                <c:ptCount val="1"/>
                <c:pt idx="0">
                  <c:v>陈俊杉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雷达图!$B$5:$F$5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0.85333333333333339</c:v>
                </c:pt>
                <c:pt idx="4">
                  <c:v>0.8355555555555555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3536"/>
        <c:axId val="650210688"/>
      </c:radarChart>
      <c:catAx>
        <c:axId val="183873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50210688"/>
        <c:crosses val="autoZero"/>
        <c:auto val="1"/>
        <c:lblAlgn val="ctr"/>
        <c:lblOffset val="100"/>
        <c:noMultiLvlLbl val="0"/>
      </c:catAx>
      <c:valAx>
        <c:axId val="650210688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183873536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雷达图!$A$6</c:f>
              <c:strCache>
                <c:ptCount val="1"/>
                <c:pt idx="0">
                  <c:v>陈安侍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雷达图!$B$6:$F$6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0.83666666666666667</c:v>
                </c:pt>
                <c:pt idx="3">
                  <c:v>0.85777777777777786</c:v>
                </c:pt>
                <c:pt idx="4">
                  <c:v>0.82666666666666666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2496"/>
        <c:axId val="650085504"/>
      </c:radarChart>
      <c:catAx>
        <c:axId val="602602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50085504"/>
        <c:crosses val="autoZero"/>
        <c:auto val="1"/>
        <c:lblAlgn val="ctr"/>
        <c:lblOffset val="100"/>
        <c:noMultiLvlLbl val="0"/>
      </c:catAx>
      <c:valAx>
        <c:axId val="650085504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602602496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雷达图!$A$2</c:f>
              <c:strCache>
                <c:ptCount val="1"/>
                <c:pt idx="0">
                  <c:v>杨溢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雷达图!$B$2:$F$2</c:f>
              <c:numCache>
                <c:formatCode>0%</c:formatCode>
                <c:ptCount val="5"/>
                <c:pt idx="0">
                  <c:v>1</c:v>
                </c:pt>
                <c:pt idx="1">
                  <c:v>0.96666666666666656</c:v>
                </c:pt>
                <c:pt idx="2">
                  <c:v>0.83333333333333337</c:v>
                </c:pt>
                <c:pt idx="3">
                  <c:v>0.82666666666666666</c:v>
                </c:pt>
                <c:pt idx="4">
                  <c:v>0.82000000000000006</c:v>
                </c:pt>
              </c:numCache>
            </c:numRef>
          </c:val>
        </c:ser>
        <c:ser>
          <c:idx val="1"/>
          <c:order val="1"/>
          <c:tx>
            <c:strRef>
              <c:f>雷达图!$A$3</c:f>
              <c:strCache>
                <c:ptCount val="1"/>
                <c:pt idx="0">
                  <c:v>严翔宇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雷达图!$B$3:$F$3</c:f>
              <c:numCache>
                <c:formatCode>0%</c:formatCode>
                <c:ptCount val="5"/>
                <c:pt idx="0">
                  <c:v>1</c:v>
                </c:pt>
                <c:pt idx="1">
                  <c:v>0.95333333333333337</c:v>
                </c:pt>
                <c:pt idx="2">
                  <c:v>0.80333333333333334</c:v>
                </c:pt>
                <c:pt idx="3">
                  <c:v>0.81777777777777783</c:v>
                </c:pt>
                <c:pt idx="4">
                  <c:v>0.7911111111111111</c:v>
                </c:pt>
              </c:numCache>
            </c:numRef>
          </c:val>
        </c:ser>
        <c:ser>
          <c:idx val="2"/>
          <c:order val="2"/>
          <c:tx>
            <c:strRef>
              <c:f>雷达图!$A$4</c:f>
              <c:strCache>
                <c:ptCount val="1"/>
                <c:pt idx="0">
                  <c:v>陈维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雷达图!$B$4:$F$4</c:f>
              <c:numCache>
                <c:formatCode>0%</c:formatCode>
                <c:ptCount val="5"/>
                <c:pt idx="0">
                  <c:v>1</c:v>
                </c:pt>
                <c:pt idx="1">
                  <c:v>0.96666666666666656</c:v>
                </c:pt>
                <c:pt idx="2">
                  <c:v>0.84333333333333338</c:v>
                </c:pt>
                <c:pt idx="3">
                  <c:v>0.85777777777777786</c:v>
                </c:pt>
                <c:pt idx="4">
                  <c:v>0.81777777777777783</c:v>
                </c:pt>
              </c:numCache>
            </c:numRef>
          </c:val>
        </c:ser>
        <c:ser>
          <c:idx val="3"/>
          <c:order val="3"/>
          <c:tx>
            <c:strRef>
              <c:f>雷达图!$A$5</c:f>
              <c:strCache>
                <c:ptCount val="1"/>
                <c:pt idx="0">
                  <c:v>陈俊杉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雷达图!$B$5:$F$5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0.85333333333333339</c:v>
                </c:pt>
                <c:pt idx="4">
                  <c:v>0.8355555555555555</c:v>
                </c:pt>
              </c:numCache>
            </c:numRef>
          </c:val>
        </c:ser>
        <c:ser>
          <c:idx val="4"/>
          <c:order val="4"/>
          <c:tx>
            <c:strRef>
              <c:f>雷达图!$A$6</c:f>
              <c:strCache>
                <c:ptCount val="1"/>
                <c:pt idx="0">
                  <c:v>陈安侍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雷达图!$B$6:$F$6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0.83666666666666667</c:v>
                </c:pt>
                <c:pt idx="3">
                  <c:v>0.85777777777777786</c:v>
                </c:pt>
                <c:pt idx="4">
                  <c:v>0.82666666666666666</c:v>
                </c:pt>
              </c:numCache>
            </c:numRef>
          </c:val>
        </c:ser>
        <c:ser>
          <c:idx val="5"/>
          <c:order val="5"/>
          <c:tx>
            <c:strRef>
              <c:f>雷达图!$A$7</c:f>
              <c:strCache>
                <c:ptCount val="1"/>
                <c:pt idx="0">
                  <c:v>平均</c:v>
                </c:pt>
              </c:strCache>
            </c:strRef>
          </c:tx>
          <c:marker>
            <c:symbol val="none"/>
          </c:marker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雷达图!$B$7:$F$7</c:f>
              <c:numCache>
                <c:formatCode>0%</c:formatCode>
                <c:ptCount val="5"/>
                <c:pt idx="0">
                  <c:v>1</c:v>
                </c:pt>
                <c:pt idx="1">
                  <c:v>0.97733333333333339</c:v>
                </c:pt>
                <c:pt idx="2">
                  <c:v>0.83333333333333337</c:v>
                </c:pt>
                <c:pt idx="3">
                  <c:v>0.84266666666666679</c:v>
                </c:pt>
                <c:pt idx="4">
                  <c:v>0.81822222222222218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9584"/>
        <c:axId val="625497152"/>
      </c:radarChart>
      <c:catAx>
        <c:axId val="174979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25497152"/>
        <c:crosses val="autoZero"/>
        <c:auto val="1"/>
        <c:lblAlgn val="ctr"/>
        <c:lblOffset val="100"/>
        <c:noMultiLvlLbl val="0"/>
      </c:catAx>
      <c:valAx>
        <c:axId val="625497152"/>
        <c:scaling>
          <c:orientation val="minMax"/>
          <c:max val="1.100000000000000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174979584"/>
        <c:crosses val="autoZero"/>
        <c:crossBetween val="between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8</xdr:row>
      <xdr:rowOff>110490</xdr:rowOff>
    </xdr:from>
    <xdr:to>
      <xdr:col>5</xdr:col>
      <xdr:colOff>1089660</xdr:colOff>
      <xdr:row>23</xdr:row>
      <xdr:rowOff>110490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1150620</xdr:colOff>
      <xdr:row>8</xdr:row>
      <xdr:rowOff>95250</xdr:rowOff>
    </xdr:from>
    <xdr:to>
      <xdr:col>11</xdr:col>
      <xdr:colOff>22860</xdr:colOff>
      <xdr:row>23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23</xdr:row>
      <xdr:rowOff>148590</xdr:rowOff>
    </xdr:from>
    <xdr:to>
      <xdr:col>3</xdr:col>
      <xdr:colOff>426720</xdr:colOff>
      <xdr:row>38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472440</xdr:colOff>
      <xdr:row>23</xdr:row>
      <xdr:rowOff>148590</xdr:rowOff>
    </xdr:from>
    <xdr:to>
      <xdr:col>5</xdr:col>
      <xdr:colOff>1089660</xdr:colOff>
      <xdr:row>38</xdr:row>
      <xdr:rowOff>148590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1143000</xdr:colOff>
      <xdr:row>23</xdr:row>
      <xdr:rowOff>148590</xdr:rowOff>
    </xdr:from>
    <xdr:to>
      <xdr:col>11</xdr:col>
      <xdr:colOff>15240</xdr:colOff>
      <xdr:row>38</xdr:row>
      <xdr:rowOff>148590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8</xdr:row>
      <xdr:rowOff>95250</xdr:rowOff>
    </xdr:from>
    <xdr:to>
      <xdr:col>3</xdr:col>
      <xdr:colOff>441960</xdr:colOff>
      <xdr:row>23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N15" sqref="N15"/>
    </sheetView>
  </sheetViews>
  <sheetFormatPr defaultRowHeight="14.4" x14ac:dyDescent="0.25"/>
  <cols>
    <col min="1" max="5" width="8.88671875" customWidth="1"/>
  </cols>
  <sheetData>
    <row r="1" spans="1:17" x14ac:dyDescent="0.25">
      <c r="A1" s="1" t="s">
        <v>5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/>
    </row>
    <row r="2" spans="1:17" x14ac:dyDescent="0.25">
      <c r="A2" s="1" t="s">
        <v>0</v>
      </c>
      <c r="B2" s="1">
        <v>87</v>
      </c>
      <c r="C2" s="1">
        <v>80</v>
      </c>
      <c r="D2" s="1">
        <v>85</v>
      </c>
      <c r="E2" s="1">
        <v>66</v>
      </c>
      <c r="F2" s="1">
        <v>86</v>
      </c>
      <c r="G2" s="1">
        <v>90</v>
      </c>
      <c r="H2" s="1">
        <v>88</v>
      </c>
      <c r="I2" s="1">
        <v>87</v>
      </c>
      <c r="J2" s="1">
        <v>86</v>
      </c>
      <c r="K2" s="1">
        <v>85</v>
      </c>
      <c r="L2" s="1">
        <v>88</v>
      </c>
      <c r="M2" s="1">
        <v>88</v>
      </c>
      <c r="N2" s="1">
        <v>88</v>
      </c>
      <c r="O2" s="1">
        <v>91</v>
      </c>
      <c r="P2" s="1">
        <v>91</v>
      </c>
      <c r="Q2" s="1">
        <f>AVERAGE(B2:P2)</f>
        <v>85.733333333333334</v>
      </c>
    </row>
    <row r="3" spans="1:17" x14ac:dyDescent="0.25">
      <c r="A3" s="1" t="s">
        <v>1</v>
      </c>
      <c r="B3" s="1">
        <v>85</v>
      </c>
      <c r="C3" s="1">
        <v>82</v>
      </c>
      <c r="D3" s="1">
        <v>76</v>
      </c>
      <c r="E3" s="1">
        <v>65</v>
      </c>
      <c r="F3" s="1">
        <v>83</v>
      </c>
      <c r="G3" s="1">
        <v>81</v>
      </c>
      <c r="H3" s="1">
        <v>86</v>
      </c>
      <c r="I3" s="1">
        <v>86</v>
      </c>
      <c r="J3" s="1">
        <v>87</v>
      </c>
      <c r="K3" s="1">
        <v>83</v>
      </c>
      <c r="L3" s="1">
        <v>85</v>
      </c>
      <c r="M3" s="1">
        <v>87</v>
      </c>
      <c r="N3" s="1">
        <v>89</v>
      </c>
      <c r="O3" s="1">
        <v>93</v>
      </c>
      <c r="P3" s="1">
        <v>90</v>
      </c>
      <c r="Q3" s="1">
        <f t="shared" ref="Q3:Q6" si="0">AVERAGE(B3:P3)</f>
        <v>83.86666666666666</v>
      </c>
    </row>
    <row r="4" spans="1:17" x14ac:dyDescent="0.25">
      <c r="A4" s="1" t="s">
        <v>2</v>
      </c>
      <c r="B4" s="1">
        <v>85</v>
      </c>
      <c r="C4" s="1">
        <v>89</v>
      </c>
      <c r="D4" s="1">
        <v>80</v>
      </c>
      <c r="E4" s="1">
        <v>67</v>
      </c>
      <c r="F4" s="1">
        <v>95</v>
      </c>
      <c r="G4" s="1">
        <v>87</v>
      </c>
      <c r="H4" s="1">
        <v>87</v>
      </c>
      <c r="I4" s="1">
        <v>95</v>
      </c>
      <c r="J4" s="1">
        <v>84</v>
      </c>
      <c r="K4" s="1">
        <v>84</v>
      </c>
      <c r="L4" s="1">
        <v>92</v>
      </c>
      <c r="M4" s="1">
        <v>90</v>
      </c>
      <c r="N4" s="1">
        <v>90</v>
      </c>
      <c r="O4" s="1">
        <v>89</v>
      </c>
      <c r="P4" s="1">
        <v>88</v>
      </c>
      <c r="Q4" s="1">
        <f t="shared" si="0"/>
        <v>86.8</v>
      </c>
    </row>
    <row r="5" spans="1:17" x14ac:dyDescent="0.25">
      <c r="A5" s="1" t="s">
        <v>3</v>
      </c>
      <c r="B5" s="1">
        <v>85</v>
      </c>
      <c r="C5" s="1">
        <v>80</v>
      </c>
      <c r="D5" s="1">
        <v>85</v>
      </c>
      <c r="E5" s="1">
        <v>83</v>
      </c>
      <c r="F5" s="1">
        <v>89</v>
      </c>
      <c r="G5" s="1">
        <v>84</v>
      </c>
      <c r="H5" s="1">
        <v>85</v>
      </c>
      <c r="I5" s="1">
        <v>92</v>
      </c>
      <c r="J5" s="1">
        <v>91</v>
      </c>
      <c r="K5" s="1">
        <v>91</v>
      </c>
      <c r="L5" s="1">
        <v>91</v>
      </c>
      <c r="M5" s="1">
        <v>89</v>
      </c>
      <c r="N5" s="1">
        <v>87</v>
      </c>
      <c r="O5" s="1">
        <v>90</v>
      </c>
      <c r="P5" s="1">
        <v>93</v>
      </c>
      <c r="Q5" s="1">
        <f t="shared" si="0"/>
        <v>87.666666666666671</v>
      </c>
    </row>
    <row r="6" spans="1:17" x14ac:dyDescent="0.25">
      <c r="A6" s="1" t="s">
        <v>4</v>
      </c>
      <c r="B6" s="1">
        <v>85</v>
      </c>
      <c r="C6" s="1">
        <v>80</v>
      </c>
      <c r="D6" s="1">
        <v>85</v>
      </c>
      <c r="E6" s="1">
        <v>87</v>
      </c>
      <c r="F6" s="1">
        <v>85</v>
      </c>
      <c r="G6" s="1">
        <v>88</v>
      </c>
      <c r="H6" s="1">
        <v>83</v>
      </c>
      <c r="I6" s="1">
        <v>90</v>
      </c>
      <c r="J6" s="1">
        <v>92</v>
      </c>
      <c r="K6" s="1">
        <v>87</v>
      </c>
      <c r="L6" s="1">
        <v>86</v>
      </c>
      <c r="M6" s="1">
        <v>91</v>
      </c>
      <c r="N6" s="1">
        <v>91</v>
      </c>
      <c r="O6" s="1">
        <v>87</v>
      </c>
      <c r="P6" s="1">
        <v>92</v>
      </c>
      <c r="Q6" s="1">
        <f t="shared" si="0"/>
        <v>87.266666666666666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4.4" x14ac:dyDescent="0.25"/>
  <cols>
    <col min="1" max="1" width="21.109375" customWidth="1"/>
    <col min="2" max="2" width="24.21875" customWidth="1"/>
    <col min="3" max="3" width="29.21875" customWidth="1"/>
    <col min="4" max="4" width="19.21875" customWidth="1"/>
    <col min="5" max="5" width="30.88671875" customWidth="1"/>
  </cols>
  <sheetData>
    <row r="1" spans="1:5" x14ac:dyDescent="0.2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 x14ac:dyDescent="0.25">
      <c r="A2" s="4" t="s">
        <v>10</v>
      </c>
      <c r="B2" s="4" t="s">
        <v>11</v>
      </c>
      <c r="C2" s="3"/>
      <c r="D2" s="3"/>
      <c r="E2" s="3"/>
    </row>
    <row r="3" spans="1:5" x14ac:dyDescent="0.25">
      <c r="A3" s="1">
        <v>10</v>
      </c>
      <c r="B3" s="1">
        <v>10</v>
      </c>
      <c r="C3" s="1">
        <v>20</v>
      </c>
      <c r="D3" s="1">
        <v>25</v>
      </c>
      <c r="E3" s="7">
        <v>22</v>
      </c>
    </row>
    <row r="4" spans="1:5" x14ac:dyDescent="0.25">
      <c r="A4" s="1">
        <v>10</v>
      </c>
      <c r="B4" s="1">
        <v>10</v>
      </c>
      <c r="C4" s="7">
        <v>10</v>
      </c>
      <c r="D4" s="1">
        <v>25</v>
      </c>
      <c r="E4" s="1">
        <v>25</v>
      </c>
    </row>
    <row r="5" spans="1:5" x14ac:dyDescent="0.2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 x14ac:dyDescent="0.25">
      <c r="A6" s="1">
        <v>10</v>
      </c>
      <c r="B6" s="7">
        <v>5</v>
      </c>
      <c r="C6" s="1">
        <v>15</v>
      </c>
      <c r="D6" s="7">
        <v>15</v>
      </c>
      <c r="E6" s="7">
        <v>21</v>
      </c>
    </row>
    <row r="7" spans="1:5" x14ac:dyDescent="0.25">
      <c r="A7" s="1">
        <v>10</v>
      </c>
      <c r="B7" s="1">
        <v>10</v>
      </c>
      <c r="C7" s="1">
        <v>15</v>
      </c>
      <c r="D7" s="1">
        <v>25</v>
      </c>
      <c r="E7" s="1">
        <v>26</v>
      </c>
    </row>
    <row r="8" spans="1:5" x14ac:dyDescent="0.25">
      <c r="A8" s="1">
        <v>10</v>
      </c>
      <c r="B8" s="1">
        <v>10</v>
      </c>
      <c r="C8" s="1">
        <v>20</v>
      </c>
      <c r="D8" s="1">
        <v>25</v>
      </c>
      <c r="E8" s="1">
        <v>25</v>
      </c>
    </row>
    <row r="9" spans="1:5" x14ac:dyDescent="0.25">
      <c r="A9" s="1">
        <v>10</v>
      </c>
      <c r="B9" s="1">
        <v>10</v>
      </c>
      <c r="C9" s="1">
        <v>18</v>
      </c>
      <c r="D9" s="1">
        <v>25</v>
      </c>
      <c r="E9" s="1">
        <v>25</v>
      </c>
    </row>
    <row r="10" spans="1:5" x14ac:dyDescent="0.25">
      <c r="A10" s="1">
        <v>10</v>
      </c>
      <c r="B10" s="1">
        <v>10</v>
      </c>
      <c r="C10" s="1">
        <v>17</v>
      </c>
      <c r="D10" s="1">
        <v>25</v>
      </c>
      <c r="E10" s="1">
        <v>25</v>
      </c>
    </row>
    <row r="11" spans="1:5" x14ac:dyDescent="0.25">
      <c r="A11" s="1">
        <v>10</v>
      </c>
      <c r="B11" s="1">
        <v>10</v>
      </c>
      <c r="C11" s="1">
        <v>16</v>
      </c>
      <c r="D11" s="1">
        <v>25</v>
      </c>
      <c r="E11" s="1">
        <v>25</v>
      </c>
    </row>
    <row r="12" spans="1:5" x14ac:dyDescent="0.25">
      <c r="A12" s="1">
        <v>10</v>
      </c>
      <c r="B12" s="1">
        <v>10</v>
      </c>
      <c r="C12" s="1">
        <v>16</v>
      </c>
      <c r="D12" s="1">
        <v>25</v>
      </c>
      <c r="E12" s="7">
        <v>24</v>
      </c>
    </row>
    <row r="13" spans="1:5" x14ac:dyDescent="0.25">
      <c r="A13" s="1">
        <v>10</v>
      </c>
      <c r="B13" s="1">
        <v>10</v>
      </c>
      <c r="C13" s="1">
        <v>17</v>
      </c>
      <c r="D13" s="1">
        <v>25</v>
      </c>
      <c r="E13" s="1">
        <v>26</v>
      </c>
    </row>
    <row r="14" spans="1:5" x14ac:dyDescent="0.25">
      <c r="A14" s="1">
        <v>10</v>
      </c>
      <c r="B14" s="1">
        <v>10</v>
      </c>
      <c r="C14" s="1">
        <v>17</v>
      </c>
      <c r="D14" s="1">
        <v>26</v>
      </c>
      <c r="E14" s="1">
        <v>25</v>
      </c>
    </row>
    <row r="15" spans="1:5" x14ac:dyDescent="0.25">
      <c r="A15" s="1">
        <v>10</v>
      </c>
      <c r="B15" s="1">
        <v>10</v>
      </c>
      <c r="C15" s="1">
        <v>17</v>
      </c>
      <c r="D15" s="1">
        <v>26</v>
      </c>
      <c r="E15" s="1">
        <v>25</v>
      </c>
    </row>
    <row r="16" spans="1:5" x14ac:dyDescent="0.25">
      <c r="A16" s="1">
        <v>10</v>
      </c>
      <c r="B16" s="1">
        <v>10</v>
      </c>
      <c r="C16" s="1">
        <v>19</v>
      </c>
      <c r="D16" s="1">
        <v>27</v>
      </c>
      <c r="E16" s="1">
        <v>25</v>
      </c>
    </row>
    <row r="17" spans="1:5" x14ac:dyDescent="0.25">
      <c r="A17" s="1">
        <v>10</v>
      </c>
      <c r="B17" s="1">
        <v>10</v>
      </c>
      <c r="C17" s="1">
        <v>18</v>
      </c>
      <c r="D17" s="1">
        <v>28</v>
      </c>
      <c r="E17" s="1">
        <v>25</v>
      </c>
    </row>
    <row r="18" spans="1:5" x14ac:dyDescent="0.25">
      <c r="A18" s="8">
        <f>AVERAGE(A3:A17)</f>
        <v>10</v>
      </c>
      <c r="B18" s="8">
        <f t="shared" ref="B18:E18" si="0">AVERAGE(B3:B17)</f>
        <v>9.6666666666666661</v>
      </c>
      <c r="C18" s="8">
        <f t="shared" si="0"/>
        <v>16.666666666666668</v>
      </c>
      <c r="D18" s="8">
        <f t="shared" si="0"/>
        <v>24.8</v>
      </c>
      <c r="E18" s="8">
        <f t="shared" si="0"/>
        <v>24.6</v>
      </c>
    </row>
    <row r="19" spans="1:5" x14ac:dyDescent="0.25">
      <c r="A19" s="9">
        <f>A18/10</f>
        <v>1</v>
      </c>
      <c r="B19" s="9">
        <f>B18/10</f>
        <v>0.96666666666666656</v>
      </c>
      <c r="C19" s="9">
        <f>C18/20</f>
        <v>0.83333333333333337</v>
      </c>
      <c r="D19" s="9">
        <f>D18/30</f>
        <v>0.82666666666666666</v>
      </c>
      <c r="E19" s="9">
        <f>E18/30</f>
        <v>0.82000000000000006</v>
      </c>
    </row>
  </sheetData>
  <mergeCells count="4">
    <mergeCell ref="A1:B1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4.4" x14ac:dyDescent="0.25"/>
  <cols>
    <col min="1" max="1" width="23.44140625" customWidth="1"/>
    <col min="2" max="2" width="27.77734375" customWidth="1"/>
    <col min="3" max="3" width="23" customWidth="1"/>
    <col min="4" max="4" width="23.33203125" customWidth="1"/>
    <col min="5" max="5" width="33.21875" customWidth="1"/>
  </cols>
  <sheetData>
    <row r="1" spans="1:5" x14ac:dyDescent="0.2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 x14ac:dyDescent="0.25">
      <c r="A2" s="4" t="s">
        <v>10</v>
      </c>
      <c r="B2" s="4" t="s">
        <v>11</v>
      </c>
      <c r="C2" s="3"/>
      <c r="D2" s="3"/>
      <c r="E2" s="3"/>
    </row>
    <row r="3" spans="1:5" x14ac:dyDescent="0.25">
      <c r="A3" s="1">
        <v>10</v>
      </c>
      <c r="B3" s="1">
        <v>10</v>
      </c>
      <c r="C3" s="1">
        <v>15</v>
      </c>
      <c r="D3" s="1">
        <v>25</v>
      </c>
      <c r="E3" s="1">
        <v>25</v>
      </c>
    </row>
    <row r="4" spans="1:5" x14ac:dyDescent="0.25">
      <c r="A4" s="1">
        <v>10</v>
      </c>
      <c r="B4" s="1">
        <v>10</v>
      </c>
      <c r="C4" s="1">
        <v>15</v>
      </c>
      <c r="D4" s="1">
        <v>25</v>
      </c>
      <c r="E4" s="1">
        <v>22</v>
      </c>
    </row>
    <row r="5" spans="1:5" x14ac:dyDescent="0.25">
      <c r="A5" s="1">
        <v>10</v>
      </c>
      <c r="B5" s="7">
        <v>8</v>
      </c>
      <c r="C5" s="1">
        <v>15</v>
      </c>
      <c r="D5" s="1">
        <v>20</v>
      </c>
      <c r="E5" s="1">
        <v>23</v>
      </c>
    </row>
    <row r="6" spans="1:5" x14ac:dyDescent="0.25">
      <c r="A6" s="1">
        <v>10</v>
      </c>
      <c r="B6" s="7">
        <v>5</v>
      </c>
      <c r="C6" s="7">
        <v>15</v>
      </c>
      <c r="D6" s="7">
        <v>15</v>
      </c>
      <c r="E6" s="7">
        <v>20</v>
      </c>
    </row>
    <row r="7" spans="1:5" x14ac:dyDescent="0.25">
      <c r="A7" s="1">
        <v>10</v>
      </c>
      <c r="B7" s="1">
        <v>10</v>
      </c>
      <c r="C7" s="1">
        <v>15</v>
      </c>
      <c r="D7" s="1">
        <v>25</v>
      </c>
      <c r="E7" s="7">
        <v>23</v>
      </c>
    </row>
    <row r="8" spans="1:5" x14ac:dyDescent="0.25">
      <c r="A8" s="1">
        <v>10</v>
      </c>
      <c r="B8" s="1">
        <v>10</v>
      </c>
      <c r="C8" s="1">
        <v>15</v>
      </c>
      <c r="D8" s="1">
        <v>25</v>
      </c>
      <c r="E8" s="7">
        <v>21</v>
      </c>
    </row>
    <row r="9" spans="1:5" x14ac:dyDescent="0.25">
      <c r="A9" s="1">
        <v>10</v>
      </c>
      <c r="B9" s="1">
        <v>10</v>
      </c>
      <c r="C9" s="1">
        <v>16</v>
      </c>
      <c r="D9" s="1">
        <v>25</v>
      </c>
      <c r="E9" s="1">
        <v>25</v>
      </c>
    </row>
    <row r="10" spans="1:5" x14ac:dyDescent="0.25">
      <c r="A10" s="1">
        <v>10</v>
      </c>
      <c r="B10" s="1">
        <v>10</v>
      </c>
      <c r="C10" s="1">
        <v>18</v>
      </c>
      <c r="D10" s="1">
        <v>25</v>
      </c>
      <c r="E10" s="7">
        <v>23</v>
      </c>
    </row>
    <row r="11" spans="1:5" x14ac:dyDescent="0.25">
      <c r="A11" s="1">
        <v>10</v>
      </c>
      <c r="B11" s="1">
        <v>10</v>
      </c>
      <c r="C11" s="1">
        <v>17</v>
      </c>
      <c r="D11" s="1">
        <v>25</v>
      </c>
      <c r="E11" s="1">
        <v>25</v>
      </c>
    </row>
    <row r="12" spans="1:5" x14ac:dyDescent="0.25">
      <c r="A12" s="1">
        <v>10</v>
      </c>
      <c r="B12" s="1">
        <v>10</v>
      </c>
      <c r="C12" s="1">
        <v>15</v>
      </c>
      <c r="D12" s="1">
        <v>25</v>
      </c>
      <c r="E12" s="1">
        <v>23</v>
      </c>
    </row>
    <row r="13" spans="1:5" x14ac:dyDescent="0.25">
      <c r="A13" s="1">
        <v>10</v>
      </c>
      <c r="B13" s="1">
        <v>10</v>
      </c>
      <c r="C13" s="1">
        <v>16</v>
      </c>
      <c r="D13" s="1">
        <v>25</v>
      </c>
      <c r="E13" s="7">
        <v>24</v>
      </c>
    </row>
    <row r="14" spans="1:5" x14ac:dyDescent="0.25">
      <c r="A14" s="1">
        <v>10</v>
      </c>
      <c r="B14" s="1">
        <v>10</v>
      </c>
      <c r="C14" s="1">
        <v>16</v>
      </c>
      <c r="D14" s="1">
        <v>26</v>
      </c>
      <c r="E14" s="1">
        <v>25</v>
      </c>
    </row>
    <row r="15" spans="1:5" x14ac:dyDescent="0.25">
      <c r="A15" s="1">
        <v>10</v>
      </c>
      <c r="B15" s="1">
        <v>10</v>
      </c>
      <c r="C15" s="1">
        <v>16</v>
      </c>
      <c r="D15" s="1">
        <v>26</v>
      </c>
      <c r="E15" s="1">
        <v>27</v>
      </c>
    </row>
    <row r="16" spans="1:5" x14ac:dyDescent="0.25">
      <c r="A16" s="1">
        <v>10</v>
      </c>
      <c r="B16" s="1">
        <v>10</v>
      </c>
      <c r="C16" s="1">
        <v>20</v>
      </c>
      <c r="D16" s="1">
        <v>28</v>
      </c>
      <c r="E16" s="1">
        <v>25</v>
      </c>
    </row>
    <row r="17" spans="1:5" x14ac:dyDescent="0.25">
      <c r="A17" s="1">
        <v>10</v>
      </c>
      <c r="B17" s="1">
        <v>10</v>
      </c>
      <c r="C17" s="1">
        <v>17</v>
      </c>
      <c r="D17" s="1">
        <v>28</v>
      </c>
      <c r="E17" s="1">
        <v>25</v>
      </c>
    </row>
    <row r="18" spans="1:5" x14ac:dyDescent="0.25">
      <c r="A18" s="8">
        <f>AVERAGE(A3:A17)</f>
        <v>10</v>
      </c>
      <c r="B18" s="8">
        <f t="shared" ref="B18:E18" si="0">AVERAGE(B3:B17)</f>
        <v>9.5333333333333332</v>
      </c>
      <c r="C18" s="8">
        <f t="shared" si="0"/>
        <v>16.066666666666666</v>
      </c>
      <c r="D18" s="8">
        <f t="shared" si="0"/>
        <v>24.533333333333335</v>
      </c>
      <c r="E18" s="8">
        <f t="shared" si="0"/>
        <v>23.733333333333334</v>
      </c>
    </row>
    <row r="19" spans="1:5" x14ac:dyDescent="0.25">
      <c r="A19" s="9">
        <f>A18/10</f>
        <v>1</v>
      </c>
      <c r="B19" s="9">
        <f>B18/10</f>
        <v>0.95333333333333337</v>
      </c>
      <c r="C19" s="9">
        <f>C18/20</f>
        <v>0.80333333333333334</v>
      </c>
      <c r="D19" s="9">
        <f>D18/30</f>
        <v>0.81777777777777783</v>
      </c>
      <c r="E19" s="9">
        <f>E18/30</f>
        <v>0.7911111111111111</v>
      </c>
    </row>
  </sheetData>
  <mergeCells count="4">
    <mergeCell ref="A1:B1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9" sqref="A19:E19"/>
    </sheetView>
  </sheetViews>
  <sheetFormatPr defaultRowHeight="14.4" x14ac:dyDescent="0.25"/>
  <cols>
    <col min="1" max="1" width="28.88671875" customWidth="1"/>
    <col min="2" max="2" width="34.6640625" customWidth="1"/>
    <col min="3" max="3" width="21.5546875" customWidth="1"/>
    <col min="4" max="4" width="27.33203125" customWidth="1"/>
    <col min="5" max="5" width="21.77734375" customWidth="1"/>
  </cols>
  <sheetData>
    <row r="1" spans="1:5" x14ac:dyDescent="0.2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 x14ac:dyDescent="0.25">
      <c r="A2" s="4" t="s">
        <v>10</v>
      </c>
      <c r="B2" s="4" t="s">
        <v>11</v>
      </c>
      <c r="C2" s="3"/>
      <c r="D2" s="3"/>
      <c r="E2" s="3"/>
    </row>
    <row r="3" spans="1:5" x14ac:dyDescent="0.25">
      <c r="A3" s="1">
        <v>10</v>
      </c>
      <c r="B3" s="1">
        <v>10</v>
      </c>
      <c r="C3" s="1">
        <v>10</v>
      </c>
      <c r="D3" s="1">
        <v>30</v>
      </c>
      <c r="E3" s="1">
        <v>25</v>
      </c>
    </row>
    <row r="4" spans="1:5" x14ac:dyDescent="0.25">
      <c r="A4" s="1">
        <v>10</v>
      </c>
      <c r="B4" s="1">
        <v>10</v>
      </c>
      <c r="C4" s="1">
        <v>15</v>
      </c>
      <c r="D4" s="1">
        <v>30</v>
      </c>
      <c r="E4" s="1">
        <v>24</v>
      </c>
    </row>
    <row r="5" spans="1:5" x14ac:dyDescent="0.25">
      <c r="A5" s="1">
        <v>10</v>
      </c>
      <c r="B5" s="1">
        <v>10</v>
      </c>
      <c r="C5" s="1">
        <v>15</v>
      </c>
      <c r="D5" s="1">
        <v>20</v>
      </c>
      <c r="E5" s="1">
        <v>25</v>
      </c>
    </row>
    <row r="6" spans="1:5" x14ac:dyDescent="0.25">
      <c r="A6" s="1">
        <v>10</v>
      </c>
      <c r="B6" s="7">
        <v>5</v>
      </c>
      <c r="C6" s="7">
        <v>15</v>
      </c>
      <c r="D6" s="7">
        <v>15</v>
      </c>
      <c r="E6" s="7">
        <v>22</v>
      </c>
    </row>
    <row r="7" spans="1:5" x14ac:dyDescent="0.25">
      <c r="A7" s="1">
        <v>10</v>
      </c>
      <c r="B7" s="1">
        <v>10</v>
      </c>
      <c r="C7" s="1">
        <v>20</v>
      </c>
      <c r="D7" s="1">
        <v>30</v>
      </c>
      <c r="E7" s="1">
        <v>25</v>
      </c>
    </row>
    <row r="8" spans="1:5" x14ac:dyDescent="0.25">
      <c r="A8" s="1">
        <v>10</v>
      </c>
      <c r="B8" s="1">
        <v>10</v>
      </c>
      <c r="C8" s="1">
        <v>17</v>
      </c>
      <c r="D8" s="1">
        <v>25</v>
      </c>
      <c r="E8" s="1">
        <v>25</v>
      </c>
    </row>
    <row r="9" spans="1:5" x14ac:dyDescent="0.25">
      <c r="A9" s="1">
        <v>10</v>
      </c>
      <c r="B9" s="1">
        <v>10</v>
      </c>
      <c r="C9" s="1">
        <v>17</v>
      </c>
      <c r="D9" s="1">
        <v>25</v>
      </c>
      <c r="E9" s="1">
        <v>25</v>
      </c>
    </row>
    <row r="10" spans="1:5" x14ac:dyDescent="0.25">
      <c r="A10" s="1">
        <v>10</v>
      </c>
      <c r="B10" s="1">
        <v>10</v>
      </c>
      <c r="C10" s="1">
        <v>20</v>
      </c>
      <c r="D10" s="1">
        <v>28</v>
      </c>
      <c r="E10" s="1">
        <v>27</v>
      </c>
    </row>
    <row r="11" spans="1:5" x14ac:dyDescent="0.25">
      <c r="A11" s="1">
        <v>10</v>
      </c>
      <c r="B11" s="1">
        <v>10</v>
      </c>
      <c r="C11" s="1">
        <v>18</v>
      </c>
      <c r="D11" s="1">
        <v>25</v>
      </c>
      <c r="E11" s="7">
        <v>21</v>
      </c>
    </row>
    <row r="12" spans="1:5" x14ac:dyDescent="0.25">
      <c r="A12" s="1">
        <v>10</v>
      </c>
      <c r="B12" s="1">
        <v>10</v>
      </c>
      <c r="C12" s="1">
        <v>18</v>
      </c>
      <c r="D12" s="1">
        <v>25</v>
      </c>
      <c r="E12" s="7">
        <v>21</v>
      </c>
    </row>
    <row r="13" spans="1:5" x14ac:dyDescent="0.25">
      <c r="A13" s="1">
        <v>10</v>
      </c>
      <c r="B13" s="1">
        <v>10</v>
      </c>
      <c r="C13" s="1">
        <v>20</v>
      </c>
      <c r="D13" s="1">
        <v>27</v>
      </c>
      <c r="E13" s="1">
        <v>25</v>
      </c>
    </row>
    <row r="14" spans="1:5" x14ac:dyDescent="0.25">
      <c r="A14" s="1">
        <v>10</v>
      </c>
      <c r="B14" s="1">
        <v>10</v>
      </c>
      <c r="C14" s="1">
        <v>18</v>
      </c>
      <c r="D14" s="1">
        <v>27</v>
      </c>
      <c r="E14" s="1">
        <v>25</v>
      </c>
    </row>
    <row r="15" spans="1:5" x14ac:dyDescent="0.25">
      <c r="A15" s="1">
        <v>10</v>
      </c>
      <c r="B15" s="1">
        <v>10</v>
      </c>
      <c r="C15" s="1">
        <v>18</v>
      </c>
      <c r="D15" s="1">
        <v>27</v>
      </c>
      <c r="E15" s="1">
        <v>25</v>
      </c>
    </row>
    <row r="16" spans="1:5" x14ac:dyDescent="0.25">
      <c r="A16" s="1">
        <v>10</v>
      </c>
      <c r="B16" s="1">
        <v>10</v>
      </c>
      <c r="C16" s="1">
        <v>17</v>
      </c>
      <c r="D16" s="1">
        <v>27</v>
      </c>
      <c r="E16" s="1">
        <v>25</v>
      </c>
    </row>
    <row r="17" spans="1:9" x14ac:dyDescent="0.25">
      <c r="A17" s="1">
        <v>10</v>
      </c>
      <c r="B17" s="1">
        <v>10</v>
      </c>
      <c r="C17" s="1">
        <v>15</v>
      </c>
      <c r="D17" s="1">
        <v>25</v>
      </c>
      <c r="E17" s="1">
        <v>28</v>
      </c>
    </row>
    <row r="18" spans="1:9" x14ac:dyDescent="0.25">
      <c r="A18" s="8">
        <f>AVERAGE(A3:A17)</f>
        <v>10</v>
      </c>
      <c r="B18" s="8">
        <f t="shared" ref="B18:E18" si="0">AVERAGE(B3:B17)</f>
        <v>9.6666666666666661</v>
      </c>
      <c r="C18" s="8">
        <f t="shared" si="0"/>
        <v>16.866666666666667</v>
      </c>
      <c r="D18" s="8">
        <f t="shared" si="0"/>
        <v>25.733333333333334</v>
      </c>
      <c r="E18" s="8">
        <f t="shared" si="0"/>
        <v>24.533333333333335</v>
      </c>
    </row>
    <row r="19" spans="1:9" x14ac:dyDescent="0.25">
      <c r="A19" s="9">
        <f>A18/10</f>
        <v>1</v>
      </c>
      <c r="B19" s="9">
        <f>B18/10</f>
        <v>0.96666666666666656</v>
      </c>
      <c r="C19" s="9">
        <f>C18/20</f>
        <v>0.84333333333333338</v>
      </c>
      <c r="D19" s="9">
        <f>D18/30</f>
        <v>0.85777777777777786</v>
      </c>
      <c r="E19" s="9">
        <f>E18/30</f>
        <v>0.81777777777777783</v>
      </c>
    </row>
    <row r="23" spans="1:9" x14ac:dyDescent="0.25">
      <c r="E23" s="6"/>
      <c r="F23" s="6"/>
      <c r="G23" s="6"/>
      <c r="H23" s="6"/>
      <c r="I23" s="6"/>
    </row>
    <row r="24" spans="1:9" x14ac:dyDescent="0.25">
      <c r="G24" s="6"/>
      <c r="H24" s="6"/>
      <c r="I24" s="6"/>
    </row>
  </sheetData>
  <mergeCells count="8">
    <mergeCell ref="E23:F23"/>
    <mergeCell ref="G23:G24"/>
    <mergeCell ref="H23:H24"/>
    <mergeCell ref="I23:I24"/>
    <mergeCell ref="A1:B1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4.4" x14ac:dyDescent="0.25"/>
  <cols>
    <col min="1" max="1" width="28.6640625" customWidth="1"/>
    <col min="2" max="2" width="30.44140625" customWidth="1"/>
    <col min="3" max="3" width="25.33203125" customWidth="1"/>
    <col min="4" max="4" width="25.44140625" customWidth="1"/>
    <col min="5" max="5" width="33.109375" customWidth="1"/>
  </cols>
  <sheetData>
    <row r="1" spans="1:5" x14ac:dyDescent="0.2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 x14ac:dyDescent="0.25">
      <c r="A2" s="4" t="s">
        <v>10</v>
      </c>
      <c r="B2" s="4" t="s">
        <v>11</v>
      </c>
      <c r="C2" s="3"/>
      <c r="D2" s="3"/>
      <c r="E2" s="3"/>
    </row>
    <row r="3" spans="1:5" x14ac:dyDescent="0.25">
      <c r="A3" s="1">
        <v>10</v>
      </c>
      <c r="B3" s="1">
        <v>10</v>
      </c>
      <c r="C3" s="1">
        <v>10</v>
      </c>
      <c r="D3" s="1">
        <v>30</v>
      </c>
      <c r="E3" s="1">
        <v>25</v>
      </c>
    </row>
    <row r="4" spans="1:5" x14ac:dyDescent="0.25">
      <c r="A4" s="1">
        <v>10</v>
      </c>
      <c r="B4" s="1">
        <v>10</v>
      </c>
      <c r="C4" s="1">
        <v>10</v>
      </c>
      <c r="D4" s="1">
        <v>25</v>
      </c>
      <c r="E4" s="1">
        <v>25</v>
      </c>
    </row>
    <row r="5" spans="1:5" x14ac:dyDescent="0.2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 x14ac:dyDescent="0.25">
      <c r="A6" s="1">
        <v>10</v>
      </c>
      <c r="B6" s="1">
        <v>10</v>
      </c>
      <c r="C6" s="1">
        <v>15</v>
      </c>
      <c r="D6" s="1">
        <v>25</v>
      </c>
      <c r="E6" s="7">
        <v>23</v>
      </c>
    </row>
    <row r="7" spans="1:5" x14ac:dyDescent="0.25">
      <c r="A7" s="1">
        <v>10</v>
      </c>
      <c r="B7" s="1">
        <v>10</v>
      </c>
      <c r="C7" s="1">
        <v>17</v>
      </c>
      <c r="D7" s="1">
        <v>27</v>
      </c>
      <c r="E7" s="1">
        <v>25</v>
      </c>
    </row>
    <row r="8" spans="1:5" x14ac:dyDescent="0.25">
      <c r="A8" s="1">
        <v>10</v>
      </c>
      <c r="B8" s="1">
        <v>10</v>
      </c>
      <c r="C8" s="1">
        <v>19</v>
      </c>
      <c r="D8" s="7">
        <v>20</v>
      </c>
      <c r="E8" s="1">
        <v>25</v>
      </c>
    </row>
    <row r="9" spans="1:5" x14ac:dyDescent="0.25">
      <c r="A9" s="1">
        <v>10</v>
      </c>
      <c r="B9" s="1">
        <v>10</v>
      </c>
      <c r="C9" s="1">
        <v>20</v>
      </c>
      <c r="D9" s="7">
        <v>20</v>
      </c>
      <c r="E9" s="1">
        <v>25</v>
      </c>
    </row>
    <row r="10" spans="1:5" x14ac:dyDescent="0.25">
      <c r="A10" s="1">
        <v>10</v>
      </c>
      <c r="B10" s="1">
        <v>10</v>
      </c>
      <c r="C10" s="1">
        <v>20</v>
      </c>
      <c r="D10" s="1">
        <v>26</v>
      </c>
      <c r="E10" s="1">
        <v>26</v>
      </c>
    </row>
    <row r="11" spans="1:5" x14ac:dyDescent="0.25">
      <c r="A11" s="1">
        <v>10</v>
      </c>
      <c r="B11" s="1">
        <v>10</v>
      </c>
      <c r="C11" s="1">
        <v>20</v>
      </c>
      <c r="D11" s="1">
        <v>26</v>
      </c>
      <c r="E11" s="1">
        <v>25</v>
      </c>
    </row>
    <row r="12" spans="1:5" x14ac:dyDescent="0.25">
      <c r="A12" s="1">
        <v>10</v>
      </c>
      <c r="B12" s="1">
        <v>10</v>
      </c>
      <c r="C12" s="1">
        <v>20</v>
      </c>
      <c r="D12" s="1">
        <v>26</v>
      </c>
      <c r="E12" s="1">
        <v>25</v>
      </c>
    </row>
    <row r="13" spans="1:5" x14ac:dyDescent="0.25">
      <c r="A13" s="1">
        <v>10</v>
      </c>
      <c r="B13" s="1">
        <v>10</v>
      </c>
      <c r="C13" s="1">
        <v>20</v>
      </c>
      <c r="D13" s="1">
        <v>26</v>
      </c>
      <c r="E13" s="1">
        <v>25</v>
      </c>
    </row>
    <row r="14" spans="1:5" x14ac:dyDescent="0.25">
      <c r="A14" s="1">
        <v>10</v>
      </c>
      <c r="B14" s="1">
        <v>10</v>
      </c>
      <c r="C14" s="1">
        <v>17</v>
      </c>
      <c r="D14" s="1">
        <v>27</v>
      </c>
      <c r="E14" s="1">
        <v>25</v>
      </c>
    </row>
    <row r="15" spans="1:5" x14ac:dyDescent="0.25">
      <c r="A15" s="1">
        <v>10</v>
      </c>
      <c r="B15" s="1">
        <v>10</v>
      </c>
      <c r="C15" s="1">
        <v>15</v>
      </c>
      <c r="D15" s="1">
        <v>27</v>
      </c>
      <c r="E15" s="1">
        <v>25</v>
      </c>
    </row>
    <row r="16" spans="1:5" x14ac:dyDescent="0.25">
      <c r="A16" s="1">
        <v>10</v>
      </c>
      <c r="B16" s="1">
        <v>10</v>
      </c>
      <c r="C16" s="1">
        <v>18</v>
      </c>
      <c r="D16" s="1">
        <v>27</v>
      </c>
      <c r="E16" s="1">
        <v>25</v>
      </c>
    </row>
    <row r="17" spans="1:5" x14ac:dyDescent="0.25">
      <c r="A17" s="1">
        <v>10</v>
      </c>
      <c r="B17" s="1">
        <v>10</v>
      </c>
      <c r="C17" s="1">
        <v>19</v>
      </c>
      <c r="D17" s="1">
        <v>27</v>
      </c>
      <c r="E17" s="1">
        <v>27</v>
      </c>
    </row>
    <row r="18" spans="1:5" x14ac:dyDescent="0.25">
      <c r="A18" s="8">
        <f>AVERAGE(A3:A17)</f>
        <v>10</v>
      </c>
      <c r="B18" s="8">
        <f t="shared" ref="B18:E18" si="0">AVERAGE(B3:B17)</f>
        <v>10</v>
      </c>
      <c r="C18" s="8">
        <f t="shared" si="0"/>
        <v>17</v>
      </c>
      <c r="D18" s="8">
        <f t="shared" si="0"/>
        <v>25.6</v>
      </c>
      <c r="E18" s="8">
        <f t="shared" si="0"/>
        <v>25.066666666666666</v>
      </c>
    </row>
    <row r="19" spans="1:5" x14ac:dyDescent="0.25">
      <c r="A19" s="9">
        <f>A18/10</f>
        <v>1</v>
      </c>
      <c r="B19" s="9">
        <f>B18/10</f>
        <v>1</v>
      </c>
      <c r="C19" s="9">
        <f>C18/20</f>
        <v>0.85</v>
      </c>
      <c r="D19" s="9">
        <f>D18/30</f>
        <v>0.85333333333333339</v>
      </c>
      <c r="E19" s="9">
        <f>E18/30</f>
        <v>0.8355555555555555</v>
      </c>
    </row>
  </sheetData>
  <mergeCells count="4">
    <mergeCell ref="A1:B1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5" sqref="C25"/>
    </sheetView>
  </sheetViews>
  <sheetFormatPr defaultRowHeight="14.4" x14ac:dyDescent="0.25"/>
  <cols>
    <col min="1" max="1" width="22.109375" customWidth="1"/>
    <col min="2" max="2" width="26.6640625" customWidth="1"/>
    <col min="3" max="3" width="31.5546875" customWidth="1"/>
    <col min="4" max="4" width="22.44140625" customWidth="1"/>
    <col min="5" max="5" width="29" customWidth="1"/>
  </cols>
  <sheetData>
    <row r="1" spans="1:5" x14ac:dyDescent="0.25">
      <c r="A1" s="2" t="s">
        <v>6</v>
      </c>
      <c r="B1" s="2"/>
      <c r="C1" s="3" t="s">
        <v>12</v>
      </c>
      <c r="D1" s="3" t="s">
        <v>8</v>
      </c>
      <c r="E1" s="3" t="s">
        <v>9</v>
      </c>
    </row>
    <row r="2" spans="1:5" x14ac:dyDescent="0.25">
      <c r="A2" s="4" t="s">
        <v>10</v>
      </c>
      <c r="B2" s="4" t="s">
        <v>13</v>
      </c>
      <c r="C2" s="3"/>
      <c r="D2" s="3"/>
      <c r="E2" s="3"/>
    </row>
    <row r="3" spans="1:5" x14ac:dyDescent="0.25">
      <c r="A3" s="1">
        <v>10</v>
      </c>
      <c r="B3" s="1">
        <v>10</v>
      </c>
      <c r="C3" s="1">
        <v>15</v>
      </c>
      <c r="D3" s="1">
        <v>25</v>
      </c>
      <c r="E3" s="1">
        <v>25</v>
      </c>
    </row>
    <row r="4" spans="1:5" x14ac:dyDescent="0.25">
      <c r="A4" s="1">
        <v>10</v>
      </c>
      <c r="B4" s="1">
        <v>10</v>
      </c>
      <c r="C4" s="1">
        <v>10</v>
      </c>
      <c r="D4" s="1">
        <v>25</v>
      </c>
      <c r="E4" s="1">
        <v>25</v>
      </c>
    </row>
    <row r="5" spans="1:5" x14ac:dyDescent="0.2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 x14ac:dyDescent="0.25">
      <c r="A6" s="1">
        <v>10</v>
      </c>
      <c r="B6" s="1">
        <v>10</v>
      </c>
      <c r="C6" s="1">
        <v>17</v>
      </c>
      <c r="D6" s="1">
        <v>25</v>
      </c>
      <c r="E6" s="1">
        <v>25</v>
      </c>
    </row>
    <row r="7" spans="1:5" x14ac:dyDescent="0.25">
      <c r="A7" s="1">
        <v>10</v>
      </c>
      <c r="B7" s="1">
        <v>10</v>
      </c>
      <c r="C7" s="1">
        <v>15</v>
      </c>
      <c r="D7" s="1">
        <v>25</v>
      </c>
      <c r="E7" s="1">
        <v>25</v>
      </c>
    </row>
    <row r="8" spans="1:5" x14ac:dyDescent="0.25">
      <c r="A8" s="1">
        <v>10</v>
      </c>
      <c r="B8" s="1">
        <v>10</v>
      </c>
      <c r="C8" s="1">
        <v>18</v>
      </c>
      <c r="D8" s="1">
        <v>25</v>
      </c>
      <c r="E8" s="1">
        <v>25</v>
      </c>
    </row>
    <row r="9" spans="1:5" x14ac:dyDescent="0.25">
      <c r="A9" s="1">
        <v>10</v>
      </c>
      <c r="B9" s="1">
        <v>10</v>
      </c>
      <c r="C9" s="1">
        <v>18</v>
      </c>
      <c r="D9" s="1">
        <v>25</v>
      </c>
      <c r="E9" s="7">
        <v>20</v>
      </c>
    </row>
    <row r="10" spans="1:5" x14ac:dyDescent="0.25">
      <c r="A10" s="1">
        <v>10</v>
      </c>
      <c r="B10" s="1">
        <v>10</v>
      </c>
      <c r="C10" s="1">
        <v>20</v>
      </c>
      <c r="D10" s="1">
        <v>25</v>
      </c>
      <c r="E10" s="1">
        <v>25</v>
      </c>
    </row>
    <row r="11" spans="1:5" x14ac:dyDescent="0.25">
      <c r="A11" s="1">
        <v>10</v>
      </c>
      <c r="B11" s="1">
        <v>10</v>
      </c>
      <c r="C11" s="1">
        <v>17</v>
      </c>
      <c r="D11" s="1">
        <v>30</v>
      </c>
      <c r="E11" s="1">
        <v>25</v>
      </c>
    </row>
    <row r="12" spans="1:5" x14ac:dyDescent="0.25">
      <c r="A12" s="1">
        <v>10</v>
      </c>
      <c r="B12" s="1">
        <v>10</v>
      </c>
      <c r="C12" s="1">
        <v>17</v>
      </c>
      <c r="D12" s="1">
        <v>25</v>
      </c>
      <c r="E12" s="1">
        <v>25</v>
      </c>
    </row>
    <row r="13" spans="1:5" x14ac:dyDescent="0.25">
      <c r="A13" s="1">
        <v>10</v>
      </c>
      <c r="B13" s="1">
        <v>10</v>
      </c>
      <c r="C13" s="1">
        <v>15</v>
      </c>
      <c r="D13" s="1">
        <v>26</v>
      </c>
      <c r="E13" s="1">
        <v>25</v>
      </c>
    </row>
    <row r="14" spans="1:5" x14ac:dyDescent="0.25">
      <c r="A14" s="1">
        <v>10</v>
      </c>
      <c r="B14" s="1">
        <v>10</v>
      </c>
      <c r="C14" s="1">
        <v>17</v>
      </c>
      <c r="D14" s="1">
        <v>26</v>
      </c>
      <c r="E14" s="1">
        <v>28</v>
      </c>
    </row>
    <row r="15" spans="1:5" x14ac:dyDescent="0.25">
      <c r="A15" s="1">
        <v>10</v>
      </c>
      <c r="B15" s="1">
        <v>10</v>
      </c>
      <c r="C15" s="1">
        <v>20</v>
      </c>
      <c r="D15" s="1">
        <v>25</v>
      </c>
      <c r="E15" s="1">
        <v>26</v>
      </c>
    </row>
    <row r="16" spans="1:5" x14ac:dyDescent="0.25">
      <c r="A16" s="1">
        <v>10</v>
      </c>
      <c r="B16" s="1">
        <v>10</v>
      </c>
      <c r="C16" s="1">
        <v>17</v>
      </c>
      <c r="D16" s="1">
        <v>25</v>
      </c>
      <c r="E16" s="1">
        <v>25</v>
      </c>
    </row>
    <row r="17" spans="1:5" x14ac:dyDescent="0.25">
      <c r="A17" s="1">
        <v>10</v>
      </c>
      <c r="B17" s="1">
        <v>10</v>
      </c>
      <c r="C17" s="1">
        <v>20</v>
      </c>
      <c r="D17" s="1">
        <v>29</v>
      </c>
      <c r="E17" s="7">
        <v>23</v>
      </c>
    </row>
    <row r="18" spans="1:5" x14ac:dyDescent="0.25">
      <c r="A18" s="8">
        <f>AVERAGE(A3:A17)</f>
        <v>10</v>
      </c>
      <c r="B18" s="8">
        <f t="shared" ref="B18:E18" si="0">AVERAGE(B3:B17)</f>
        <v>10</v>
      </c>
      <c r="C18" s="8">
        <f t="shared" si="0"/>
        <v>16.733333333333334</v>
      </c>
      <c r="D18" s="8">
        <f t="shared" si="0"/>
        <v>25.733333333333334</v>
      </c>
      <c r="E18" s="8">
        <f t="shared" si="0"/>
        <v>24.8</v>
      </c>
    </row>
    <row r="19" spans="1:5" x14ac:dyDescent="0.25">
      <c r="A19" s="9">
        <f>A18/10</f>
        <v>1</v>
      </c>
      <c r="B19" s="9">
        <f>B18/10</f>
        <v>1</v>
      </c>
      <c r="C19" s="9">
        <f>C18/20</f>
        <v>0.83666666666666667</v>
      </c>
      <c r="D19" s="9">
        <f>D18/30</f>
        <v>0.85777777777777786</v>
      </c>
      <c r="E19" s="9">
        <f>E18/30</f>
        <v>0.82666666666666666</v>
      </c>
    </row>
  </sheetData>
  <mergeCells count="4">
    <mergeCell ref="A1:B1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8" sqref="C8"/>
    </sheetView>
  </sheetViews>
  <sheetFormatPr defaultRowHeight="14.4" x14ac:dyDescent="0.25"/>
  <cols>
    <col min="2" max="2" width="26.88671875" customWidth="1"/>
    <col min="3" max="3" width="25.5546875" customWidth="1"/>
    <col min="4" max="4" width="39.5546875" customWidth="1"/>
    <col min="5" max="5" width="18.109375" customWidth="1"/>
    <col min="6" max="6" width="38.6640625" customWidth="1"/>
  </cols>
  <sheetData>
    <row r="1" spans="1:6" x14ac:dyDescent="0.25">
      <c r="A1" s="1" t="s">
        <v>5</v>
      </c>
      <c r="B1" s="4" t="s">
        <v>14</v>
      </c>
      <c r="C1" s="4" t="s">
        <v>15</v>
      </c>
      <c r="D1" s="5" t="s">
        <v>16</v>
      </c>
      <c r="E1" s="5" t="s">
        <v>17</v>
      </c>
      <c r="F1" s="5" t="s">
        <v>18</v>
      </c>
    </row>
    <row r="2" spans="1:6" x14ac:dyDescent="0.25">
      <c r="A2" s="1" t="s">
        <v>19</v>
      </c>
      <c r="B2" s="10">
        <v>1</v>
      </c>
      <c r="C2" s="10">
        <v>0.96666666666666656</v>
      </c>
      <c r="D2" s="10">
        <v>0.83333333333333337</v>
      </c>
      <c r="E2" s="10">
        <v>0.82666666666666666</v>
      </c>
      <c r="F2" s="10">
        <v>0.82000000000000006</v>
      </c>
    </row>
    <row r="3" spans="1:6" x14ac:dyDescent="0.25">
      <c r="A3" s="1" t="s">
        <v>20</v>
      </c>
      <c r="B3" s="10">
        <v>1</v>
      </c>
      <c r="C3" s="10">
        <v>0.95333333333333337</v>
      </c>
      <c r="D3" s="10">
        <v>0.80333333333333334</v>
      </c>
      <c r="E3" s="10">
        <v>0.81777777777777783</v>
      </c>
      <c r="F3" s="10">
        <v>0.7911111111111111</v>
      </c>
    </row>
    <row r="4" spans="1:6" x14ac:dyDescent="0.25">
      <c r="A4" s="1" t="s">
        <v>21</v>
      </c>
      <c r="B4" s="10">
        <v>1</v>
      </c>
      <c r="C4" s="10">
        <v>0.96666666666666656</v>
      </c>
      <c r="D4" s="10">
        <v>0.84333333333333338</v>
      </c>
      <c r="E4" s="10">
        <v>0.85777777777777786</v>
      </c>
      <c r="F4" s="10">
        <v>0.81777777777777783</v>
      </c>
    </row>
    <row r="5" spans="1:6" x14ac:dyDescent="0.25">
      <c r="A5" s="1" t="s">
        <v>22</v>
      </c>
      <c r="B5" s="10">
        <v>1</v>
      </c>
      <c r="C5" s="10">
        <v>1</v>
      </c>
      <c r="D5" s="10">
        <v>0.85</v>
      </c>
      <c r="E5" s="10">
        <v>0.85333333333333339</v>
      </c>
      <c r="F5" s="10">
        <v>0.8355555555555555</v>
      </c>
    </row>
    <row r="6" spans="1:6" x14ac:dyDescent="0.25">
      <c r="A6" s="1" t="s">
        <v>23</v>
      </c>
      <c r="B6" s="10">
        <v>1</v>
      </c>
      <c r="C6" s="10">
        <v>1</v>
      </c>
      <c r="D6" s="10">
        <v>0.83666666666666667</v>
      </c>
      <c r="E6" s="10">
        <v>0.85777777777777786</v>
      </c>
      <c r="F6" s="10">
        <v>0.82666666666666666</v>
      </c>
    </row>
    <row r="7" spans="1:6" x14ac:dyDescent="0.25">
      <c r="A7" s="1" t="s">
        <v>24</v>
      </c>
      <c r="B7" s="10">
        <f>AVERAGE(B2:B6)</f>
        <v>1</v>
      </c>
      <c r="C7" s="10">
        <f t="shared" ref="C7:F7" si="0">AVERAGE(C2:C6)</f>
        <v>0.97733333333333339</v>
      </c>
      <c r="D7" s="10">
        <f t="shared" si="0"/>
        <v>0.83333333333333337</v>
      </c>
      <c r="E7" s="10">
        <f t="shared" si="0"/>
        <v>0.84266666666666679</v>
      </c>
      <c r="F7" s="10">
        <f t="shared" si="0"/>
        <v>0.81822222222222218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总评</vt:lpstr>
      <vt:lpstr>杨溢</vt:lpstr>
      <vt:lpstr>严翔宇</vt:lpstr>
      <vt:lpstr>陈维</vt:lpstr>
      <vt:lpstr>陈俊杉</vt:lpstr>
      <vt:lpstr>陈安侍</vt:lpstr>
      <vt:lpstr>雷达图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2019-01-13T07:02:19Z</dcterms:modified>
</cp:coreProperties>
</file>