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sheetId="1" r:id="rId1"/>
  </sheets>
  <calcPr calcId="124519" fullCalcOnLoad="1"/>
</workbook>
</file>

<file path=xl/comments1.xml><?xml version="1.0" encoding="utf-8"?>
<comments xmlns="http://schemas.openxmlformats.org/spreadsheetml/2006/main">
  <authors>
    <author/>
  </authors>
  <commentList>
    <comment ref="AC3" authorId="0">
      <text>
        <r>
          <rPr>
            <sz val="8"/>
            <color indexed="81"/>
            <rFont val="Tahoma"/>
            <family val="2"/>
          </rPr>
          <t>siareaacrossline simassacrossline snmassacrossline</t>
        </r>
      </text>
    </comment>
    <comment ref="AE3" authorId="0">
      <text>
        <r>
          <rPr>
            <sz val="8"/>
            <color indexed="81"/>
            <rFont val="Tahoma"/>
            <family val="2"/>
          </rPr>
          <t>1pctCO2 abrupt-4xCO2 piControl historical amip</t>
        </r>
      </text>
    </comment>
    <comment ref="I4" authorId="0">
      <text>
        <r>
          <rPr>
            <sz val="8"/>
            <color indexed="81"/>
            <rFont val="Tahoma"/>
            <family val="2"/>
          </rPr>
          <t>hus7h ta7h ua7h va7h wap7h</t>
        </r>
      </text>
    </comment>
    <comment ref="K4" authorId="0">
      <text>
        <r>
          <rPr>
            <sz val="8"/>
            <color indexed="81"/>
            <rFont val="Tahoma"/>
            <family val="2"/>
          </rPr>
          <t>highresSST-present amip historical piControl</t>
        </r>
      </text>
    </comment>
    <comment ref="M4" authorId="0">
      <text>
        <r>
          <rPr>
            <sz val="8"/>
            <color indexed="81"/>
            <rFont val="Tahoma"/>
            <family val="2"/>
          </rPr>
          <t>ua7h va7h wbptemp7h zg7h</t>
        </r>
      </text>
    </comment>
    <comment ref="O4" authorId="0">
      <text>
        <r>
          <rPr>
            <sz val="8"/>
            <color indexed="81"/>
            <rFont val="Tahoma"/>
            <family val="2"/>
          </rPr>
          <t>highresSST-present piControl historical amip</t>
        </r>
      </text>
    </comment>
    <comment ref="AC5" authorId="0">
      <text>
        <r>
          <rPr>
            <sz val="8"/>
            <color indexed="81"/>
            <rFont val="Tahoma"/>
            <family val="2"/>
          </rPr>
          <t>msftmyz</t>
        </r>
      </text>
    </comment>
    <comment ref="AE5" authorId="0">
      <text>
        <r>
          <rPr>
            <sz val="8"/>
            <color indexed="81"/>
            <rFont val="Tahoma"/>
            <family val="2"/>
          </rPr>
          <t>amip</t>
        </r>
      </text>
    </comment>
    <comment ref="U6" authorId="0">
      <text>
        <r>
          <rPr>
            <sz val="8"/>
            <color indexed="81"/>
            <rFont val="Tahoma"/>
            <family val="2"/>
          </rPr>
          <t>msftmyz</t>
        </r>
      </text>
    </comment>
    <comment ref="W6" authorId="0">
      <text>
        <r>
          <rPr>
            <sz val="8"/>
            <color indexed="81"/>
            <rFont val="Tahoma"/>
            <family val="2"/>
          </rPr>
          <t>abrupt-4xCO2 piControl historical 1pctCO2</t>
        </r>
      </text>
    </comment>
    <comment ref="AC6" authorId="0">
      <text>
        <r>
          <rPr>
            <sz val="8"/>
            <color indexed="81"/>
            <rFont val="Tahoma"/>
            <family val="2"/>
          </rPr>
          <t>msftmyz msftmzmpa msftmzsmpa msftyyz msftyzmpa msftyzsmpa</t>
        </r>
      </text>
    </comment>
    <comment ref="AE6" authorId="0">
      <text>
        <r>
          <rPr>
            <sz val="8"/>
            <color indexed="81"/>
            <rFont val="Tahoma"/>
            <family val="2"/>
          </rPr>
          <t>abrupt-4xCO2 piControl historical 1pctCO2</t>
        </r>
      </text>
    </comment>
    <comment ref="I7" authorId="0">
      <text>
        <r>
          <rPr>
            <sz val="8"/>
            <color indexed="81"/>
            <rFont val="Tahoma"/>
            <family val="2"/>
          </rPr>
          <t>clt hfls hfss huss mrro mrsos pr prc prsn ps rlds rldscs rlus rsds rsdscs rsdsdiff rsus rsuscs tas tslsi tso uas vas</t>
        </r>
      </text>
    </comment>
    <comment ref="K7" authorId="0">
      <text>
        <r>
          <rPr>
            <sz val="8"/>
            <color indexed="81"/>
            <rFont val="Tahoma"/>
            <family val="2"/>
          </rPr>
          <t>abrupt-4xCO2 1pctCO2</t>
        </r>
      </text>
    </comment>
    <comment ref="M7" authorId="0">
      <text>
        <r>
          <rPr>
            <sz val="8"/>
            <color indexed="81"/>
            <rFont val="Tahoma"/>
            <family val="2"/>
          </rPr>
          <t>ps</t>
        </r>
      </text>
    </comment>
    <comment ref="O7" authorId="0">
      <text>
        <r>
          <rPr>
            <sz val="8"/>
            <color indexed="81"/>
            <rFont val="Tahoma"/>
            <family val="2"/>
          </rPr>
          <t>amip historical</t>
        </r>
      </text>
    </comment>
    <comment ref="Q7" authorId="0">
      <text>
        <r>
          <rPr>
            <sz val="8"/>
            <color indexed="81"/>
            <rFont val="Tahoma"/>
            <family val="2"/>
          </rPr>
          <t>albisccp ccb cct clhcalipso clivi cllcalipso clmcalipso clt cltcalipso cltisccp clwvi hfls hfss hurs hursmax hursmin huss mrro mrso mrsos omldamax pctisccp pr prc prsn ps psl rlds rldscs rlus rlut rlutcs rsds rsdscs rsdt rsus rsuscs rsut rsutcs sfcWind sfcWindmax siconc sithick siu siv snc snw ta700 tas tasmax tasmin tos tossq tslsi uas vas wap500</t>
        </r>
      </text>
    </comment>
    <comment ref="S7" authorId="0">
      <text>
        <r>
          <rPr>
            <sz val="8"/>
            <color indexed="81"/>
            <rFont val="Tahoma"/>
            <family val="2"/>
          </rPr>
          <t>abrupt-4xCO2 piControl historical amip highresSST-present 1pctCO2</t>
        </r>
      </text>
    </comment>
    <comment ref="Y7" authorId="0">
      <text>
        <r>
          <rPr>
            <sz val="8"/>
            <color indexed="81"/>
            <rFont val="Tahoma"/>
            <family val="2"/>
          </rPr>
          <t>areacella areacello basin deptho hfgeou mrsofc orog rootd sftgif sftlf sftof vegHeight</t>
        </r>
      </text>
    </comment>
    <comment ref="AA7" authorId="0">
      <text>
        <r>
          <rPr>
            <sz val="8"/>
            <color indexed="81"/>
            <rFont val="Tahoma"/>
            <family val="2"/>
          </rPr>
          <t>1pctCO2 abrupt-4xCO2 piControl historical amip</t>
        </r>
      </text>
    </comment>
    <comment ref="AC7" authorId="0">
      <text>
        <r>
          <rPr>
            <sz val="8"/>
            <color indexed="81"/>
            <rFont val="Tahoma"/>
            <family val="2"/>
          </rPr>
          <t>abs550aer agesno albisccp baresoilFrac bldep burntFractionAll c3PftFrac c4PftFrac cCwd cLeaf cLitter cLitterAbove cLitterBelow cMisc cProduct cRoot cSoil cSoilFast cSoilMedium cSoilSlow cVeg cWood ccb ccn cct chepasoa chepsoa chl ci clhcalipso clivi cllcalipso clmcalipso clt cltc cltcalipso cltisccp clwvi cod cropFrac drybc drydust drynh3 drynh4 drynoy dryo3 dryoa dryso2 dryso4 dryss emiaco emianox emiaoa emibc emibvoc emico emidms emidust emiisop eminh3 eminox emioa emiso2 emiso4 emiss emivoc evspsbl evspsblsoi evspsblveg fFire fGrazing fHarvest fLitterSoil fLuc fVegLitter fVegSoil fco2antt fco2fos fco2nat fgco2 gpp grassFrac hfds hfdsn hfls hfss hurs huss lai lwp lwsnl mlotst mrfso mrro mrros mrso mrsos nbp nep npp nppLeaf nppRoot nppWood o2 od440aer od550aer od550aerh2o od550bb od550bc od550csaer od550dust od550lt1aer od550no3 od550oa od550so4 od550soa od550ss od870aer orog pastureFrac pctisccp pflw pod0 pr prc prsn prveg prw ps psl ptp rGrowth rMaint ra reffclwtop residualFrac rh rlds rldscs rlus rlut rlut4co2 rlutaf rlutcs rlutcs4co2 rlutcsaf rsds rsdscs rsdt rsus rsuscs rsut rsut4co2 rsutaf rsutcs rsutcs4co2 rsutcsaf rtmt sbl sbl sci sfcWind shrubFrac siage sicompstren siconc siconco sidconcdyn sidconcth sidivvel sidmassdyn sidmassevapsubl sidmassgrowthbot sidmassgrowthwat sidmasslat sidmassmeltbot sidmassmelttop sidmasssi sidmassth sidmasstranx sidmasstrany sidragbot sidragtop sifb siflcondbot siflcondtop siflfwbot siflfwdrain sifllatstop sifllwdtop sifllwutop siflsaltbot siflsenstop siflsensupbot siflswdbot siflswdtop siflswutop siforcecoriolx siforcecorioly siforceintstrx siforceintstry siforcetiltx siforcetilty sihc simass simpconc simpmass simprefrozen sipr sirdgconc sirdgthick sisali sisaltmass sishevel sisnconc sisnhc sisnmass sisnthick sispeed sistremax sistresave sistrxdtop sistrxubot sistrydtop sistryubot sitempbot sitempsnic sitemptop sithick sitimefrac siu siv sivol snc snd sndmassdyn sndmassmelt sndmasssi sndmasssnf sndmasssubl sndmasswindrif snm snw sootsn sos spco2 talk tas tasmax tasmin tatp tauu tauv tos toz tpf tran treeFrac treeFracPrimDec treeFracPrimEver treeFracSecDec treeFracSecEver tropoz ts tsn ttop uas vas vegHeight wetbc wetdust wetnh3 wetnh4 wetnoy wetoa wetso2 wetso4 wetss zos ztp</t>
        </r>
      </text>
    </comment>
    <comment ref="AE7" authorId="0">
      <text>
        <r>
          <rPr>
            <sz val="8"/>
            <color indexed="81"/>
            <rFont val="Tahoma"/>
            <family val="2"/>
          </rPr>
          <t>1pctCO2 abrupt-4xCO2 amip historical highresSST-present piControl</t>
        </r>
      </text>
    </comment>
    <comment ref="E8" authorId="0">
      <text>
        <r>
          <rPr>
            <sz val="8"/>
            <color indexed="81"/>
            <rFont val="Tahoma"/>
            <family val="2"/>
          </rPr>
          <t>pr prc psl rlut</t>
        </r>
      </text>
    </comment>
    <comment ref="G8" authorId="0">
      <text>
        <r>
          <rPr>
            <sz val="8"/>
            <color indexed="81"/>
            <rFont val="Tahoma"/>
            <family val="2"/>
          </rPr>
          <t>highresSST-present amip historical piControl</t>
        </r>
      </text>
    </comment>
    <comment ref="I8" authorId="0">
      <text>
        <r>
          <rPr>
            <sz val="8"/>
            <color indexed="81"/>
            <rFont val="Tahoma"/>
            <family val="2"/>
          </rPr>
          <t>clivi clt clwvi hfls hfss huss mrro mrsos pr prc prcsh prsn prw ps psl psl rlds rldscs rlus rlut rlutcs rsds rsdscs rsdsdiff rsdt rsus rsuscs rsut rsutcs tas tslsi tso ua850 uas va850 vas</t>
        </r>
      </text>
    </comment>
    <comment ref="K8" authorId="0">
      <text>
        <r>
          <rPr>
            <sz val="8"/>
            <color indexed="81"/>
            <rFont val="Tahoma"/>
            <family val="2"/>
          </rPr>
          <t>highresSST-present amip historical piControl</t>
        </r>
      </text>
    </comment>
    <comment ref="M8" authorId="0">
      <text>
        <r>
          <rPr>
            <sz val="8"/>
            <color indexed="81"/>
            <rFont val="Tahoma"/>
            <family val="2"/>
          </rPr>
          <t>albsrfc dtauc dtaus huss mrlsl mrsos psl rv850 sfcWind snw tas ts tsl uas vas vortmean zg500</t>
        </r>
      </text>
    </comment>
    <comment ref="O8" authorId="0">
      <text>
        <r>
          <rPr>
            <sz val="8"/>
            <color indexed="81"/>
            <rFont val="Tahoma"/>
            <family val="2"/>
          </rPr>
          <t>highresSST-present amip historical piControl</t>
        </r>
      </text>
    </comment>
    <comment ref="Q8" authorId="0">
      <text>
        <r>
          <rPr>
            <sz val="8"/>
            <color indexed="81"/>
            <rFont val="Tahoma"/>
            <family val="2"/>
          </rPr>
          <t>tauu tauv ts</t>
        </r>
      </text>
    </comment>
    <comment ref="S8" authorId="0">
      <text>
        <r>
          <rPr>
            <sz val="8"/>
            <color indexed="81"/>
            <rFont val="Tahoma"/>
            <family val="2"/>
          </rPr>
          <t>highresSST-present piControl historical amip</t>
        </r>
      </text>
    </comment>
    <comment ref="U8" authorId="0">
      <text>
        <r>
          <rPr>
            <sz val="8"/>
            <color indexed="81"/>
            <rFont val="Tahoma"/>
            <family val="2"/>
          </rPr>
          <t>hfds sfdsi sfriver sos tauuo tauvo tos wfo</t>
        </r>
      </text>
    </comment>
    <comment ref="W8" authorId="0">
      <text>
        <r>
          <rPr>
            <sz val="8"/>
            <color indexed="81"/>
            <rFont val="Tahoma"/>
            <family val="2"/>
          </rPr>
          <t>abrupt-4xCO2 piControl historical 1pctCO2</t>
        </r>
      </text>
    </comment>
    <comment ref="Y8" authorId="0">
      <text>
        <r>
          <rPr>
            <sz val="8"/>
            <color indexed="81"/>
            <rFont val="Tahoma"/>
            <family val="2"/>
          </rPr>
          <t>areacello basin deptho hfgeou sftof</t>
        </r>
      </text>
    </comment>
    <comment ref="AA8" authorId="0">
      <text>
        <r>
          <rPr>
            <sz val="8"/>
            <color indexed="81"/>
            <rFont val="Tahoma"/>
            <family val="2"/>
          </rPr>
          <t>abrupt-4xCO2 piControl historical 1pctCO2</t>
        </r>
      </text>
    </comment>
    <comment ref="AC8" authorId="0">
      <text>
        <r>
          <rPr>
            <sz val="8"/>
            <color indexed="81"/>
            <rFont val="Tahoma"/>
            <family val="2"/>
          </rPr>
          <t>arag aragos bacc baccos bfe bfeos bsi bsios calc calcos chl chlcalc chlcalcos chldiat chldiatos chldiaz chldiazos chlmisc chlmiscos chlos chlpico chlpicoos clwvic co3 co3abio co3abioos co3nat co3natos co3os co3satarag co3sataragos co3satcalc co3satcalcos columnmassflux detoc detocos dfe dfeos dissi13c dissi13cos dissi14cabio dissi14cabioos dissic dissicabio dissicabioos dissicnat dissicnatos dissicos dissoc dissocos dms dmsos dpco2 dpco2abio dpco2nat dpo2 eparag100 epc100 epcalc100 epfe100 epn100 epp100 epsi100 evs fbddtalk fbddtdic fbddtdife fbddtdin fbddtdip fbddtdisi fddtalk fddtdic fddtdife fddtdin fddtdip fddtdisi fg13co2 fg14co2abio fgcfc11 fgcfc12 fgco2 fgco2abio fgco2nat fgdms fgo2 fgsf6 ficeberg2d frfe fric friver frn froc fsfe fsitherm fsn hfcorr hfds hfevapds hfgeou hfibthermds2d hflso hfrainds hfrunoffds2d hfsifrazil2d hfsnthermds2d hfsso icfriver intdic intdoc intparag intpbfe intpbn intpbp intpbsi intpcalcite intpn2 intpoc intpp intppcalc intppdiat intppdiaz intppmisc intppnitrate intpppico limfecalc limfediat limfediaz limfemisc limfepico limirrcalc limirrdiat limirrdiaz limirrmisc limirrpico limncalc limndiat limndiaz limnmisc limnpico mlotst mlotstmax mlotstmin mlotstsq msftbarot nh4 nh4os no3 no3os o2 o2min o2os o2sat o2satos ocfriver pbfe pbo pbsi ph phabio phabioos phnat phnatos phos phyc phycalc phycalcos phycos phydiat phydiatos phydiaz phydiazos phyfe phyfeos phymisc phymiscos phyn phynos phyp phypico phypicoos phypos physi physios pnitrate po4 po4os pon ponos pop popos pp prra prsn pso rlntds rsntds sfdsi sfriver si sios sob sos sossq spco2 spco2abio spco2nat talk talknat talknatos talkos tauucorr tauuo tauvcorr tauvo tob tos tossq uqint vqint vsf vsfcorr vsfevap vsfpr vsfriver vsfsit wfcorr wfo wfonocorr zmeso zmesoos zmicro zmicroos zmisc zmiscos zo2min zooc zoocos zos zossq zsatarag zsatcalc</t>
        </r>
      </text>
    </comment>
    <comment ref="AE8" authorId="0">
      <text>
        <r>
          <rPr>
            <sz val="8"/>
            <color indexed="81"/>
            <rFont val="Tahoma"/>
            <family val="2"/>
          </rPr>
          <t>1pctCO2 abrupt-4xCO2 piControl historical highresSST-present amip</t>
        </r>
      </text>
    </comment>
    <comment ref="AG8" authorId="0">
      <text>
        <r>
          <rPr>
            <sz val="8"/>
            <color indexed="81"/>
            <rFont val="Tahoma"/>
            <family val="2"/>
          </rPr>
          <t>difmxybo2d difmxylo2d diftrbbo2d diftrblo2d diftrebo2d diftrelo2d diftrxybo2d diftrxylo2d dispkexyfo2d tnkebto2d</t>
        </r>
      </text>
    </comment>
    <comment ref="AI8" authorId="0">
      <text>
        <r>
          <rPr>
            <sz val="8"/>
            <color indexed="81"/>
            <rFont val="Tahoma"/>
            <family val="2"/>
          </rPr>
          <t>piControl historical</t>
        </r>
      </text>
    </comment>
    <comment ref="AK8" authorId="0">
      <text>
        <r>
          <rPr>
            <sz val="8"/>
            <color indexed="81"/>
            <rFont val="Tahoma"/>
            <family val="2"/>
          </rPr>
          <t>bldep hfls hfss huss pr prc prw rlut rsdt rsut tas</t>
        </r>
      </text>
    </comment>
    <comment ref="AM8" authorId="0">
      <text>
        <r>
          <rPr>
            <sz val="8"/>
            <color indexed="81"/>
            <rFont val="Tahoma"/>
            <family val="2"/>
          </rPr>
          <t>highresSST-present amip</t>
        </r>
      </text>
    </comment>
    <comment ref="AO8" authorId="0">
      <text>
        <r>
          <rPr>
            <sz val="8"/>
            <color indexed="81"/>
            <rFont val="Tahoma"/>
            <family val="2"/>
          </rPr>
          <t>dispkexyfo fg13co2 fg14co2abio fgco2 fgco2abio fgco2nat ocontempmint opottempmint somint tnkebto tnpeo</t>
        </r>
      </text>
    </comment>
    <comment ref="AQ8" authorId="0">
      <text>
        <r>
          <rPr>
            <sz val="8"/>
            <color indexed="81"/>
            <rFont val="Tahoma"/>
            <family val="2"/>
          </rPr>
          <t>abrupt-4xCO2 piControl historical 1pctCO2</t>
        </r>
      </text>
    </comment>
    <comment ref="AC9" authorId="0">
      <text>
        <r>
          <rPr>
            <sz val="8"/>
            <color indexed="81"/>
            <rFont val="Tahoma"/>
            <family val="2"/>
          </rPr>
          <t>siitdconc siitdsnconc siitdsnthick siitdthick</t>
        </r>
      </text>
    </comment>
    <comment ref="AE9" authorId="0">
      <text>
        <r>
          <rPr>
            <sz val="8"/>
            <color indexed="81"/>
            <rFont val="Tahoma"/>
            <family val="2"/>
          </rPr>
          <t>abrupt-4xCO2 piControl amip historical 1pctCO2</t>
        </r>
      </text>
    </comment>
    <comment ref="AC10" authorId="0">
      <text>
        <r>
          <rPr>
            <sz val="8"/>
            <color indexed="81"/>
            <rFont val="Tahoma"/>
            <family val="2"/>
          </rPr>
          <t>parasolRefl</t>
        </r>
      </text>
    </comment>
    <comment ref="AE10" authorId="0">
      <text>
        <r>
          <rPr>
            <sz val="8"/>
            <color indexed="81"/>
            <rFont val="Tahoma"/>
            <family val="2"/>
          </rPr>
          <t>highresSST-present amip historical piControl</t>
        </r>
      </text>
    </comment>
    <comment ref="AC11" authorId="0">
      <text>
        <r>
          <rPr>
            <sz val="8"/>
            <color indexed="81"/>
            <rFont val="Tahoma"/>
            <family val="2"/>
          </rPr>
          <t>landCoverFrac</t>
        </r>
      </text>
    </comment>
    <comment ref="AE11" authorId="0">
      <text>
        <r>
          <rPr>
            <sz val="8"/>
            <color indexed="81"/>
            <rFont val="Tahoma"/>
            <family val="2"/>
          </rPr>
          <t>1pctCO2 abrupt-4xCO2 amip historical highresSST-present piControl</t>
        </r>
      </text>
    </comment>
    <comment ref="U12" authorId="0">
      <text>
        <r>
          <rPr>
            <sz val="8"/>
            <color indexed="81"/>
            <rFont val="Tahoma"/>
            <family val="2"/>
          </rPr>
          <t>hfbasin</t>
        </r>
      </text>
    </comment>
    <comment ref="W12" authorId="0">
      <text>
        <r>
          <rPr>
            <sz val="8"/>
            <color indexed="81"/>
            <rFont val="Tahoma"/>
            <family val="2"/>
          </rPr>
          <t>abrupt-4xCO2 piControl historical 1pctCO2</t>
        </r>
      </text>
    </comment>
    <comment ref="AC12" authorId="0">
      <text>
        <r>
          <rPr>
            <sz val="8"/>
            <color indexed="81"/>
            <rFont val="Tahoma"/>
            <family val="2"/>
          </rPr>
          <t>hfbasin hfbasinpadv hfbasinpmadv hfbasinpmdiff hfbasinpsmadv htovgyre htovovrt sltovgyre sltovovrt</t>
        </r>
      </text>
    </comment>
    <comment ref="AE12" authorId="0">
      <text>
        <r>
          <rPr>
            <sz val="8"/>
            <color indexed="81"/>
            <rFont val="Tahoma"/>
            <family val="2"/>
          </rPr>
          <t>abrupt-4xCO2 piControl historical 1pctCO2</t>
        </r>
      </text>
    </comment>
    <comment ref="AC13" authorId="0">
      <text>
        <r>
          <rPr>
            <sz val="8"/>
            <color indexed="81"/>
            <rFont val="Tahoma"/>
            <family val="2"/>
          </rPr>
          <t>mfo</t>
        </r>
      </text>
    </comment>
    <comment ref="AE13" authorId="0">
      <text>
        <r>
          <rPr>
            <sz val="8"/>
            <color indexed="81"/>
            <rFont val="Tahoma"/>
            <family val="2"/>
          </rPr>
          <t>abrupt-4xCO2 piControl historical 1pctCO2</t>
        </r>
      </text>
    </comment>
    <comment ref="AC14" authorId="0">
      <text>
        <r>
          <rPr>
            <sz val="8"/>
            <color indexed="81"/>
            <rFont val="Tahoma"/>
            <family val="2"/>
          </rPr>
          <t>cfc113global cfc11global cfc12global ch4global co2mass hcfc22global n2oglobal siarean siareas siextentn siextents sivoln sivols</t>
        </r>
      </text>
    </comment>
    <comment ref="AE14" authorId="0">
      <text>
        <r>
          <rPr>
            <sz val="8"/>
            <color indexed="81"/>
            <rFont val="Tahoma"/>
            <family val="2"/>
          </rPr>
          <t>1pctCO2 abrupt-4xCO2 piControl historical highresSST-present amip</t>
        </r>
      </text>
    </comment>
    <comment ref="AG14" authorId="0">
      <text>
        <r>
          <rPr>
            <sz val="8"/>
            <color indexed="81"/>
            <rFont val="Tahoma"/>
            <family val="2"/>
          </rPr>
          <t>ch4globalClim co2massClim n2oglobalClim</t>
        </r>
      </text>
    </comment>
    <comment ref="AI14" authorId="0">
      <text>
        <r>
          <rPr>
            <sz val="8"/>
            <color indexed="81"/>
            <rFont val="Tahoma"/>
            <family val="2"/>
          </rPr>
          <t>1pctCO2 abrupt-4xCO2 amip historical highresSST-present piControl</t>
        </r>
      </text>
    </comment>
    <comment ref="U15" authorId="0">
      <text>
        <r>
          <rPr>
            <sz val="8"/>
            <color indexed="81"/>
            <rFont val="Tahoma"/>
            <family val="2"/>
          </rPr>
          <t>bigthetaoga masso soga sosga thetaoga tosga volo</t>
        </r>
      </text>
    </comment>
    <comment ref="W15" authorId="0">
      <text>
        <r>
          <rPr>
            <sz val="8"/>
            <color indexed="81"/>
            <rFont val="Tahoma"/>
            <family val="2"/>
          </rPr>
          <t>abrupt-4xCO2 piControl historical 1pctCO2</t>
        </r>
      </text>
    </comment>
    <comment ref="AC15" authorId="0">
      <text>
        <r>
          <rPr>
            <sz val="8"/>
            <color indexed="81"/>
            <rFont val="Tahoma"/>
            <family val="2"/>
          </rPr>
          <t>bigthetaoga masso soga sosga thetaoga tosga volo zostoga</t>
        </r>
      </text>
    </comment>
    <comment ref="AE15" authorId="0">
      <text>
        <r>
          <rPr>
            <sz val="8"/>
            <color indexed="81"/>
            <rFont val="Tahoma"/>
            <family val="2"/>
          </rPr>
          <t>abrupt-4xCO2 piControl historical 1pctCO2</t>
        </r>
      </text>
    </comment>
    <comment ref="E16" authorId="0">
      <text>
        <r>
          <rPr>
            <sz val="8"/>
            <color indexed="81"/>
            <rFont val="Tahoma"/>
            <family val="2"/>
          </rPr>
          <t>ta27 tntr27 ua27 utendnogw27 va27 vtendnogw27 wap27 zg27</t>
        </r>
      </text>
    </comment>
    <comment ref="G16" authorId="0">
      <text>
        <r>
          <rPr>
            <sz val="8"/>
            <color indexed="81"/>
            <rFont val="Tahoma"/>
            <family val="2"/>
          </rPr>
          <t>highresSST-present amip</t>
        </r>
      </text>
    </comment>
    <comment ref="M16" authorId="0">
      <text>
        <r>
          <rPr>
            <sz val="8"/>
            <color indexed="81"/>
            <rFont val="Tahoma"/>
            <family val="2"/>
          </rPr>
          <t>cldicemxrat27 cldwatmxrat27 grplmxrat27 hus27 rainmxrat27 snowmxrat27 ta27 zg27</t>
        </r>
      </text>
    </comment>
    <comment ref="O16" authorId="0">
      <text>
        <r>
          <rPr>
            <sz val="8"/>
            <color indexed="81"/>
            <rFont val="Tahoma"/>
            <family val="2"/>
          </rPr>
          <t>highresSST-present amip historical piControl</t>
        </r>
      </text>
    </comment>
    <comment ref="AC16" authorId="0">
      <text>
        <r>
          <rPr>
            <sz val="8"/>
            <color indexed="81"/>
            <rFont val="Tahoma"/>
            <family val="2"/>
          </rPr>
          <t>cldicemxrat27 cldwatmxrat27 grplmxrat27 hus27 rainmxrat27 snowmxrat27 ta27 tntmp27 tntrl27 tntrs27 ua27 va27 zg27</t>
        </r>
      </text>
    </comment>
    <comment ref="AE16" authorId="0">
      <text>
        <r>
          <rPr>
            <sz val="8"/>
            <color indexed="81"/>
            <rFont val="Tahoma"/>
            <family val="2"/>
          </rPr>
          <t>highresSST-present amip piControl</t>
        </r>
      </text>
    </comment>
    <comment ref="M17" authorId="0">
      <text>
        <r>
          <rPr>
            <sz val="8"/>
            <color indexed="81"/>
            <rFont val="Tahoma"/>
            <family val="2"/>
          </rPr>
          <t>hus4 wap4</t>
        </r>
      </text>
    </comment>
    <comment ref="O17" authorId="0">
      <text>
        <r>
          <rPr>
            <sz val="8"/>
            <color indexed="81"/>
            <rFont val="Tahoma"/>
            <family val="2"/>
          </rPr>
          <t>highresSST-present amip historical piControl</t>
        </r>
      </text>
    </comment>
    <comment ref="E18" authorId="0">
      <text>
        <r>
          <rPr>
            <sz val="8"/>
            <color indexed="81"/>
            <rFont val="Tahoma"/>
            <family val="2"/>
          </rPr>
          <t>ta ua va wap</t>
        </r>
      </text>
    </comment>
    <comment ref="G18" authorId="0">
      <text>
        <r>
          <rPr>
            <sz val="8"/>
            <color indexed="81"/>
            <rFont val="Tahoma"/>
            <family val="2"/>
          </rPr>
          <t>highresSST-present amip</t>
        </r>
      </text>
    </comment>
    <comment ref="M18" authorId="0">
      <text>
        <r>
          <rPr>
            <sz val="8"/>
            <color indexed="81"/>
            <rFont val="Tahoma"/>
            <family val="2"/>
          </rPr>
          <t>ta ua va</t>
        </r>
      </text>
    </comment>
    <comment ref="O18" authorId="0">
      <text>
        <r>
          <rPr>
            <sz val="8"/>
            <color indexed="81"/>
            <rFont val="Tahoma"/>
            <family val="2"/>
          </rPr>
          <t>highresSST-present piControl historical amip</t>
        </r>
      </text>
    </comment>
    <comment ref="AC19" authorId="0">
      <text>
        <r>
          <rPr>
            <sz val="8"/>
            <color indexed="81"/>
            <rFont val="Tahoma"/>
            <family val="2"/>
          </rPr>
          <t>epfy epfz utendepfd utendnogw vtem vtendnogw wtem xgwdparam ygwdparam</t>
        </r>
      </text>
    </comment>
    <comment ref="AE19" authorId="0">
      <text>
        <r>
          <rPr>
            <sz val="8"/>
            <color indexed="81"/>
            <rFont val="Tahoma"/>
            <family val="2"/>
          </rPr>
          <t>highresSST-present amip piControl</t>
        </r>
      </text>
    </comment>
    <comment ref="Q20" authorId="0">
      <text>
        <r>
          <rPr>
            <sz val="8"/>
            <color indexed="81"/>
            <rFont val="Tahoma"/>
            <family val="2"/>
          </rPr>
          <t>clcalipso</t>
        </r>
      </text>
    </comment>
    <comment ref="S20" authorId="0">
      <text>
        <r>
          <rPr>
            <sz val="8"/>
            <color indexed="81"/>
            <rFont val="Tahoma"/>
            <family val="2"/>
          </rPr>
          <t>highresSST-present piControl historical amip</t>
        </r>
      </text>
    </comment>
    <comment ref="AC20" authorId="0">
      <text>
        <r>
          <rPr>
            <sz val="8"/>
            <color indexed="81"/>
            <rFont val="Tahoma"/>
            <family val="2"/>
          </rPr>
          <t>clcalipso</t>
        </r>
      </text>
    </comment>
    <comment ref="AE20" authorId="0">
      <text>
        <r>
          <rPr>
            <sz val="8"/>
            <color indexed="81"/>
            <rFont val="Tahoma"/>
            <family val="2"/>
          </rPr>
          <t>highresSST-present piControl historical amip</t>
        </r>
      </text>
    </comment>
    <comment ref="AC21" authorId="0">
      <text>
        <r>
          <rPr>
            <sz val="8"/>
            <color indexed="81"/>
            <rFont val="Tahoma"/>
            <family val="2"/>
          </rPr>
          <t>ch4 co2 hur hus n2o o3 ta ua va wap zg</t>
        </r>
      </text>
    </comment>
    <comment ref="AE21" authorId="0">
      <text>
        <r>
          <rPr>
            <sz val="8"/>
            <color indexed="81"/>
            <rFont val="Tahoma"/>
            <family val="2"/>
          </rPr>
          <t>1pctCO2 abrupt-4xCO2 amip historical highresSST-present piControl</t>
        </r>
      </text>
    </comment>
    <comment ref="AG21" authorId="0">
      <text>
        <r>
          <rPr>
            <sz val="8"/>
            <color indexed="81"/>
            <rFont val="Tahoma"/>
            <family val="2"/>
          </rPr>
          <t>ch4Clim co2Clim n2oClim o3Clim</t>
        </r>
      </text>
    </comment>
    <comment ref="AI21" authorId="0">
      <text>
        <r>
          <rPr>
            <sz val="8"/>
            <color indexed="81"/>
            <rFont val="Tahoma"/>
            <family val="2"/>
          </rPr>
          <t>1pctCO2 abrupt-4xCO2 amip historical highresSST-present piControl</t>
        </r>
      </text>
    </comment>
    <comment ref="Q22" authorId="0">
      <text>
        <r>
          <rPr>
            <sz val="8"/>
            <color indexed="81"/>
            <rFont val="Tahoma"/>
            <family val="2"/>
          </rPr>
          <t>ua va</t>
        </r>
      </text>
    </comment>
    <comment ref="S22" authorId="0">
      <text>
        <r>
          <rPr>
            <sz val="8"/>
            <color indexed="81"/>
            <rFont val="Tahoma"/>
            <family val="2"/>
          </rPr>
          <t>highresSST-present amip historical piControl</t>
        </r>
      </text>
    </comment>
    <comment ref="Y23" authorId="0">
      <text>
        <r>
          <rPr>
            <sz val="8"/>
            <color indexed="81"/>
            <rFont val="Tahoma"/>
            <family val="2"/>
          </rPr>
          <t>thkcello volcello</t>
        </r>
      </text>
    </comment>
    <comment ref="AA23" authorId="0">
      <text>
        <r>
          <rPr>
            <sz val="8"/>
            <color indexed="81"/>
            <rFont val="Tahoma"/>
            <family val="2"/>
          </rPr>
          <t>abrupt-4xCO2 piControl amip historical 1pctCO2</t>
        </r>
      </text>
    </comment>
    <comment ref="AC23" authorId="0">
      <text>
        <r>
          <rPr>
            <sz val="8"/>
            <color indexed="81"/>
            <rFont val="Tahoma"/>
            <family val="2"/>
          </rPr>
          <t>so thetao uo vo</t>
        </r>
      </text>
    </comment>
    <comment ref="AE23" authorId="0">
      <text>
        <r>
          <rPr>
            <sz val="8"/>
            <color indexed="81"/>
            <rFont val="Tahoma"/>
            <family val="2"/>
          </rPr>
          <t>amip</t>
        </r>
      </text>
    </comment>
    <comment ref="U24" authorId="0">
      <text>
        <r>
          <rPr>
            <sz val="8"/>
            <color indexed="81"/>
            <rFont val="Tahoma"/>
            <family val="2"/>
          </rPr>
          <t>agessc so thetao thkcello uo vo wo</t>
        </r>
      </text>
    </comment>
    <comment ref="W24" authorId="0">
      <text>
        <r>
          <rPr>
            <sz val="8"/>
            <color indexed="81"/>
            <rFont val="Tahoma"/>
            <family val="2"/>
          </rPr>
          <t>abrupt-4xCO2 piControl historical 1pctCO2</t>
        </r>
      </text>
    </comment>
    <comment ref="Y24" authorId="0">
      <text>
        <r>
          <rPr>
            <sz val="8"/>
            <color indexed="81"/>
            <rFont val="Tahoma"/>
            <family val="2"/>
          </rPr>
          <t>masscello</t>
        </r>
      </text>
    </comment>
    <comment ref="AA24" authorId="0">
      <text>
        <r>
          <rPr>
            <sz val="8"/>
            <color indexed="81"/>
            <rFont val="Tahoma"/>
            <family val="2"/>
          </rPr>
          <t>abrupt-4xCO2 piControl historical 1pctCO2</t>
        </r>
      </text>
    </comment>
    <comment ref="AC24" authorId="0">
      <text>
        <r>
          <rPr>
            <sz val="8"/>
            <color indexed="81"/>
            <rFont val="Tahoma"/>
            <family val="2"/>
          </rPr>
          <t>agessc bigthetao cfc11 cfc12 dmso expc ficeberg graz hfibthermds hfrunoffds hfsifrazil hfsnthermds hfx hfy masscello obvfsq rsdo sf6 so thetao thkcello umo uo vmo vo wmo wo zfullo zhalfo</t>
        </r>
      </text>
    </comment>
    <comment ref="AE24" authorId="0">
      <text>
        <r>
          <rPr>
            <sz val="8"/>
            <color indexed="81"/>
            <rFont val="Tahoma"/>
            <family val="2"/>
          </rPr>
          <t>abrupt-4xCO2 piControl historical 1pctCO2</t>
        </r>
      </text>
    </comment>
    <comment ref="AG24" authorId="0">
      <text>
        <r>
          <rPr>
            <sz val="8"/>
            <color indexed="81"/>
            <rFont val="Tahoma"/>
            <family val="2"/>
          </rPr>
          <t>difmxybo difmxylo diftrbbo diftrblo diftrebo diftrelo diftrxybo diftrxylo difvho difvmbo difvmfdo difvmo difvmto difvso difvtrbo difvtrto dispkevfo dispkexyfo tnkebto tnpeo tnpeot tnpeotb zfullo zhalfo</t>
        </r>
      </text>
    </comment>
    <comment ref="AI24" authorId="0">
      <text>
        <r>
          <rPr>
            <sz val="8"/>
            <color indexed="81"/>
            <rFont val="Tahoma"/>
            <family val="2"/>
          </rPr>
          <t>piControl historical</t>
        </r>
      </text>
    </comment>
    <comment ref="AO24" authorId="0">
      <text>
        <r>
          <rPr>
            <sz val="8"/>
            <color indexed="81"/>
            <rFont val="Tahoma"/>
            <family val="2"/>
          </rPr>
          <t>arag bacc bddtalk bddtdic bddtdife bddtdin bddtdip bddtdisi bfe bsi calc cfc11 cfc12 chl chlcalc chldiat chldiaz chlmisc chlpico co3 co3abio co3nat co3satarag co3satcalc darag dcalc detoc dfe difmxybo difmxylo diftrblo diftrelo difvho difvso dissi13c dissi14cabio dissic dissicabio dissicnat dissoc dms dpocdtcalc dpocdtdiaz dpocdtpico exparag expc expcalc expfe expn expp expsi fediss fescav graz nh4 no3 o2 o2sat ocontempdiff ocontemppadvect ocontemppmdiff ocontemppsmadvect ocontemprmadvect ocontemptend opottempdiff opottemppadvect opottemppmdiff opottemppsmadvect opottemprmadvect opottemptend osaltdiff osaltpadvect osaltpmdiff osaltpsmadvect osaltrmadvect osalttend parag pbfe pbsi pcalc pdi ph phabio phnat phyc phycalc phydiat phydiaz phyfe phymisc phyn phyp phypico physi pnitrate po4 pon pop pp ppcalc ppdiat ppdiaz ppmisc pppico remoc rsdoabsorb sf6 si talk talknat zmeso zmicro zmisc zooc</t>
        </r>
      </text>
    </comment>
    <comment ref="AQ24" authorId="0">
      <text>
        <r>
          <rPr>
            <sz val="8"/>
            <color indexed="81"/>
            <rFont val="Tahoma"/>
            <family val="2"/>
          </rPr>
          <t>abrupt-4xCO2 piControl historical 1pctCO2</t>
        </r>
      </text>
    </comment>
    <comment ref="AC25" authorId="0">
      <text>
        <r>
          <rPr>
            <sz val="8"/>
            <color indexed="81"/>
            <rFont val="Tahoma"/>
            <family val="2"/>
          </rPr>
          <t>hus</t>
        </r>
      </text>
    </comment>
    <comment ref="AE25" authorId="0">
      <text>
        <r>
          <rPr>
            <sz val="8"/>
            <color indexed="81"/>
            <rFont val="Tahoma"/>
            <family val="2"/>
          </rPr>
          <t>highresSST-present amip historical piControl</t>
        </r>
      </text>
    </comment>
    <comment ref="Q26" authorId="0">
      <text>
        <r>
          <rPr>
            <sz val="8"/>
            <color indexed="81"/>
            <rFont val="Tahoma"/>
            <family val="2"/>
          </rPr>
          <t>clisccp</t>
        </r>
      </text>
    </comment>
    <comment ref="S26" authorId="0">
      <text>
        <r>
          <rPr>
            <sz val="8"/>
            <color indexed="81"/>
            <rFont val="Tahoma"/>
            <family val="2"/>
          </rPr>
          <t>highresSST-present amip historical piControl</t>
        </r>
      </text>
    </comment>
    <comment ref="AC26" authorId="0">
      <text>
        <r>
          <rPr>
            <sz val="8"/>
            <color indexed="81"/>
            <rFont val="Tahoma"/>
            <family val="2"/>
          </rPr>
          <t>clisccp</t>
        </r>
      </text>
    </comment>
    <comment ref="AE26" authorId="0">
      <text>
        <r>
          <rPr>
            <sz val="8"/>
            <color indexed="81"/>
            <rFont val="Tahoma"/>
            <family val="2"/>
          </rPr>
          <t>highresSST-present piControl historical amip</t>
        </r>
      </text>
    </comment>
    <comment ref="I27" authorId="0">
      <text>
        <r>
          <rPr>
            <sz val="8"/>
            <color indexed="81"/>
            <rFont val="Tahoma"/>
            <family val="2"/>
          </rPr>
          <t>clisccp</t>
        </r>
      </text>
    </comment>
    <comment ref="K27" authorId="0">
      <text>
        <r>
          <rPr>
            <sz val="8"/>
            <color indexed="81"/>
            <rFont val="Tahoma"/>
            <family val="2"/>
          </rPr>
          <t>highresSST-present amip</t>
        </r>
      </text>
    </comment>
    <comment ref="Q28" authorId="0">
      <text>
        <r>
          <rPr>
            <sz val="8"/>
            <color indexed="81"/>
            <rFont val="Tahoma"/>
            <family val="2"/>
          </rPr>
          <t>mc phalf</t>
        </r>
      </text>
    </comment>
    <comment ref="S28" authorId="0">
      <text>
        <r>
          <rPr>
            <sz val="8"/>
            <color indexed="81"/>
            <rFont val="Tahoma"/>
            <family val="2"/>
          </rPr>
          <t>highresSST-present piControl historical amip</t>
        </r>
      </text>
    </comment>
    <comment ref="AC28" authorId="0">
      <text>
        <r>
          <rPr>
            <sz val="8"/>
            <color indexed="81"/>
            <rFont val="Tahoma"/>
            <family val="2"/>
          </rPr>
          <t>dmc mc mcd mcu phalf rld rld4co2 rldcs rldcs4co2 rlu rlu4co2 rlucs rlucs4co2 rsd rsd4co2 rsdcs rsdcs4co2 rsu rsu4co2 rsucs rsucs4co2 smc</t>
        </r>
      </text>
    </comment>
    <comment ref="AE28" authorId="0">
      <text>
        <r>
          <rPr>
            <sz val="8"/>
            <color indexed="81"/>
            <rFont val="Tahoma"/>
            <family val="2"/>
          </rPr>
          <t>piControl abrupt-4xCO2 amip historical highresSST-present 1pctCO2</t>
        </r>
      </text>
    </comment>
    <comment ref="AC29" authorId="0">
      <text>
        <r>
          <rPr>
            <sz val="8"/>
            <color indexed="81"/>
            <rFont val="Tahoma"/>
            <family val="2"/>
          </rPr>
          <t>mcd mcu</t>
        </r>
      </text>
    </comment>
    <comment ref="AE29" authorId="0">
      <text>
        <r>
          <rPr>
            <sz val="8"/>
            <color indexed="81"/>
            <rFont val="Tahoma"/>
            <family val="2"/>
          </rPr>
          <t>highresSST-present piControl amip</t>
        </r>
      </text>
    </comment>
    <comment ref="M30" authorId="0">
      <text>
        <r>
          <rPr>
            <sz val="8"/>
            <color indexed="81"/>
            <rFont val="Tahoma"/>
            <family val="2"/>
          </rPr>
          <t>hus ta ua va</t>
        </r>
      </text>
    </comment>
    <comment ref="O30" authorId="0">
      <text>
        <r>
          <rPr>
            <sz val="8"/>
            <color indexed="81"/>
            <rFont val="Tahoma"/>
            <family val="2"/>
          </rPr>
          <t>amip historical</t>
        </r>
      </text>
    </comment>
    <comment ref="Q30" authorId="0">
      <text>
        <r>
          <rPr>
            <sz val="8"/>
            <color indexed="81"/>
            <rFont val="Tahoma"/>
            <family val="2"/>
          </rPr>
          <t>cl cli clw hur hus pfull ta ua va wap zg</t>
        </r>
      </text>
    </comment>
    <comment ref="S30" authorId="0">
      <text>
        <r>
          <rPr>
            <sz val="8"/>
            <color indexed="81"/>
            <rFont val="Tahoma"/>
            <family val="2"/>
          </rPr>
          <t>highresSST-present piControl historical amip</t>
        </r>
      </text>
    </comment>
    <comment ref="AC30" authorId="0">
      <text>
        <r>
          <rPr>
            <sz val="8"/>
            <color indexed="81"/>
            <rFont val="Tahoma"/>
            <family val="2"/>
          </rPr>
          <t>cl clc cli clic clis cls clw clwc clws edt evu hur hus pfull ta tnhus tnhusa tnhusc tnhusd tnhusmp tnhusscpbl tnt tnta tntc tntmp tntr tntscpbl</t>
        </r>
      </text>
    </comment>
    <comment ref="AE30" authorId="0">
      <text>
        <r>
          <rPr>
            <sz val="8"/>
            <color indexed="81"/>
            <rFont val="Tahoma"/>
            <family val="2"/>
          </rPr>
          <t>piControl abrupt-4xCO2 amip historical highresSST-present 1pctCO2</t>
        </r>
      </text>
    </comment>
    <comment ref="AC31" authorId="0">
      <text>
        <r>
          <rPr>
            <sz val="8"/>
            <color indexed="81"/>
            <rFont val="Tahoma"/>
            <family val="2"/>
          </rPr>
          <t>cl t2 ta tnhusc tntc tntr twap u2 ua ut uv uwap v2 va vt vwap wap wap2 xgwdparam ygwdparam</t>
        </r>
      </text>
    </comment>
    <comment ref="AE31" authorId="0">
      <text>
        <r>
          <rPr>
            <sz val="8"/>
            <color indexed="81"/>
            <rFont val="Tahoma"/>
            <family val="2"/>
          </rPr>
          <t>highresSST-present piControl historical amip</t>
        </r>
      </text>
    </comment>
    <comment ref="AK31" authorId="0">
      <text>
        <r>
          <rPr>
            <sz val="8"/>
            <color indexed="81"/>
            <rFont val="Tahoma"/>
            <family val="2"/>
          </rPr>
          <t>hus mc ta tnhus tnt ua va wap</t>
        </r>
      </text>
    </comment>
    <comment ref="AM31" authorId="0">
      <text>
        <r>
          <rPr>
            <sz val="8"/>
            <color indexed="81"/>
            <rFont val="Tahoma"/>
            <family val="2"/>
          </rPr>
          <t>highresSST-present amip</t>
        </r>
      </text>
    </comment>
    <comment ref="AC32" authorId="0">
      <text>
        <r>
          <rPr>
            <sz val="8"/>
            <color indexed="81"/>
            <rFont val="Tahoma"/>
            <family val="2"/>
          </rPr>
          <t>msftmrho msftmrhompa msftyrho msftyrhompa</t>
        </r>
      </text>
    </comment>
    <comment ref="AE32" authorId="0">
      <text>
        <r>
          <rPr>
            <sz val="8"/>
            <color indexed="81"/>
            <rFont val="Tahoma"/>
            <family val="2"/>
          </rPr>
          <t>abrupt-4xCO2 piControl historical 1pctCO2</t>
        </r>
      </text>
    </comment>
    <comment ref="Q33" authorId="0">
      <text>
        <r>
          <rPr>
            <sz val="8"/>
            <color indexed="81"/>
            <rFont val="Tahoma"/>
            <family val="2"/>
          </rPr>
          <t>hur hus ta ua va wap zg</t>
        </r>
      </text>
    </comment>
    <comment ref="S33" authorId="0">
      <text>
        <r>
          <rPr>
            <sz val="8"/>
            <color indexed="81"/>
            <rFont val="Tahoma"/>
            <family val="2"/>
          </rPr>
          <t>piControl abrupt-4xCO2 amip historical highresSST-present 1pctCO2</t>
        </r>
      </text>
    </comment>
    <comment ref="AC34" authorId="0">
      <text>
        <r>
          <rPr>
            <sz val="8"/>
            <color indexed="81"/>
            <rFont val="Tahoma"/>
            <family val="2"/>
          </rPr>
          <t>mrlsl tsl</t>
        </r>
      </text>
    </comment>
    <comment ref="AE34" authorId="0">
      <text>
        <r>
          <rPr>
            <sz val="8"/>
            <color indexed="81"/>
            <rFont val="Tahoma"/>
            <family val="2"/>
          </rPr>
          <t>1pctCO2 abrupt-4xCO2 amip historical highresSST-present piControl</t>
        </r>
      </text>
    </comment>
  </commentList>
</comments>
</file>

<file path=xl/sharedStrings.xml><?xml version="1.0" encoding="utf-8"?>
<sst xmlns="http://schemas.openxmlformats.org/spreadsheetml/2006/main" count="97" uniqueCount="68">
  <si>
    <t>Merged Range</t>
  </si>
  <si>
    <t>1hr</t>
  </si>
  <si>
    <t>3hr</t>
  </si>
  <si>
    <t>6hr</t>
  </si>
  <si>
    <t>day</t>
  </si>
  <si>
    <t>dec</t>
  </si>
  <si>
    <t>fx</t>
  </si>
  <si>
    <t>mon</t>
  </si>
  <si>
    <t>monClim</t>
  </si>
  <si>
    <t>subhr</t>
  </si>
  <si>
    <t>yr</t>
  </si>
  <si>
    <t>8760</t>
  </si>
  <si>
    <t>2920</t>
  </si>
  <si>
    <t>1460</t>
  </si>
  <si>
    <t>365</t>
  </si>
  <si>
    <t>0.1</t>
  </si>
  <si>
    <t>0.01</t>
  </si>
  <si>
    <t>12</t>
  </si>
  <si>
    <t>1</t>
  </si>
  <si>
    <t xml:space="preserve">                          Sea-ice ocean transect{1deg}</t>
  </si>
  <si>
    <t xml:space="preserve">   Global field (7 pressure tropospheric levels)</t>
  </si>
  <si>
    <t xml:space="preserve">                  Ocean Basin Meridional Section{1deg}</t>
  </si>
  <si>
    <t xml:space="preserve">                  Ocean Basin Meridional Section</t>
  </si>
  <si>
    <t xml:space="preserve">                     Global field (single level){1deg}</t>
  </si>
  <si>
    <t xml:space="preserve">                     Global field (single level)</t>
  </si>
  <si>
    <t xml:space="preserve">                     Global field (single level) [iceband]{1deg}</t>
  </si>
  <si>
    <t xml:space="preserve">                     Global field (single level) [sza5]{1deg}</t>
  </si>
  <si>
    <t xml:space="preserve">                     Global field (single level) [vegtype]{1deg}</t>
  </si>
  <si>
    <t xml:space="preserve">                          Ocean Basin Zonal Mean</t>
  </si>
  <si>
    <t xml:space="preserve">                                  Ocean Transect</t>
  </si>
  <si>
    <t xml:space="preserve">                            Global mean/constant{1deg}</t>
  </si>
  <si>
    <t xml:space="preserve">                            Global mean/constant</t>
  </si>
  <si>
    <t xml:space="preserve">               Global field (27 pressure levels)</t>
  </si>
  <si>
    <t xml:space="preserve">                Global field (4 pressure levels)</t>
  </si>
  <si>
    <t xml:space="preserve">                Global field (3 pressure levels)</t>
  </si>
  <si>
    <t xml:space="preserve">  Atmospheric Zonal Mean (on 39 pressure levels)</t>
  </si>
  <si>
    <t xml:space="preserve">              Global field on 40 altitude levels{1deg}</t>
  </si>
  <si>
    <t xml:space="preserve">               Global field (19 pressure levels){1deg}</t>
  </si>
  <si>
    <t xml:space="preserve">               Global field (19 pressure levels)</t>
  </si>
  <si>
    <t xml:space="preserve">              Global ocean field on model levels{1deg}</t>
  </si>
  <si>
    <t xml:space="preserve">              Global ocean field on model levels</t>
  </si>
  <si>
    <t xml:space="preserve">                Global field (7 pressure levels)</t>
  </si>
  <si>
    <t xml:space="preserve">                Global field (7 pressure levels) [tau]{1deg}</t>
  </si>
  <si>
    <t xml:space="preserve">                Global field (7 pressure levels) [tau]</t>
  </si>
  <si>
    <t xml:space="preserve">    Global field on model atmosphere half-levels{1deg}</t>
  </si>
  <si>
    <t xml:space="preserve">    Global field on model atmosphere half-levels</t>
  </si>
  <si>
    <t xml:space="preserve">         Global field on model atmosphere levels{1deg}</t>
  </si>
  <si>
    <t xml:space="preserve">         Global field on model atmosphere levels</t>
  </si>
  <si>
    <t>Ocean Basin Meridional Section (on density surfa</t>
  </si>
  <si>
    <t xml:space="preserve">                Global field (8 pressure levels){1deg}</t>
  </si>
  <si>
    <t xml:space="preserve">                     Global field on soil levels{1deg}</t>
  </si>
  <si>
    <t>TOTAL VOLUME (Tb)</t>
  </si>
  <si>
    <t>Column A</t>
  </si>
  <si>
    <t>Variable shape: each row aggregates a number of variables which all have the the same dimensions.</t>
  </si>
  <si>
    <t>Column B</t>
  </si>
  <si>
    <t>Number of floating point values per time value. For smaller fields this may be a rough approximation. For larger fields it is based on the nominal model resolution</t>
  </si>
  <si>
    <t>Column C</t>
  </si>
  <si>
    <t>Number of bytes per float: a value of two assumes 4 bytes in precision and 50% compression</t>
  </si>
  <si>
    <t>Column D</t>
  </si>
  <si>
    <t>Total volume for this shape, summing all frequencies</t>
  </si>
  <si>
    <t>Column E</t>
  </si>
  <si>
    <t>Number of variables with this shape and frequency</t>
  </si>
  <si>
    <t>Column F</t>
  </si>
  <si>
    <t>Average number of years per variable (all experiments)</t>
  </si>
  <si>
    <t>Column G</t>
  </si>
  <si>
    <t>Number of experiments for which this shape/frequency is requested</t>
  </si>
  <si>
    <t>Column H</t>
  </si>
  <si>
    <t>Volume associated with this group of variables (Gb)</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</si>
</sst>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R44"/>
  <sheetViews>
    <sheetView tabSelected="1" workbookViewId="0"/>
  </sheetViews>
  <sheetFormatPr defaultRowHeight="15"/>
  <cols>
    <col min="1" max="1" width="60.7109375" customWidth="1"/>
    <col min="2" max="2" width="15.7109375" customWidth="1"/>
    <col min="3" max="3" width="4.7109375" customWidth="1"/>
    <col min="4" max="4" width="15.7109375" customWidth="1"/>
    <col min="5" max="5" width="4.7109375" customWidth="1"/>
    <col min="6" max="6" width="8.7109375" customWidth="1"/>
    <col min="7" max="7" width="4.7109375" customWidth="1"/>
    <col min="8" max="8" width="12.7109375" customWidth="1"/>
    <col min="9" max="9" width="4.7109375" customWidth="1"/>
    <col min="10" max="10" width="8.7109375" customWidth="1"/>
    <col min="11" max="11" width="4.7109375" customWidth="1"/>
    <col min="12" max="12" width="12.7109375" customWidth="1"/>
    <col min="13" max="13" width="4.7109375" customWidth="1"/>
    <col min="14" max="14" width="8.7109375" customWidth="1"/>
    <col min="15" max="15" width="4.7109375" customWidth="1"/>
    <col min="16" max="16" width="12.7109375" customWidth="1"/>
    <col min="17" max="17" width="4.7109375" customWidth="1"/>
    <col min="18" max="18" width="8.7109375" customWidth="1"/>
    <col min="19" max="19" width="4.7109375" customWidth="1"/>
    <col min="20" max="20" width="12.7109375" customWidth="1"/>
    <col min="21" max="21" width="4.7109375" customWidth="1"/>
    <col min="22" max="22" width="8.7109375" customWidth="1"/>
    <col min="23" max="23" width="4.7109375" customWidth="1"/>
    <col min="24" max="24" width="12.7109375" customWidth="1"/>
    <col min="25" max="25" width="4.7109375" customWidth="1"/>
    <col min="26" max="26" width="8.7109375" customWidth="1"/>
    <col min="27" max="27" width="4.7109375" customWidth="1"/>
    <col min="28" max="28" width="12.7109375" customWidth="1"/>
    <col min="29" max="29" width="4.7109375" customWidth="1"/>
    <col min="30" max="30" width="8.7109375" customWidth="1"/>
    <col min="31" max="31" width="4.7109375" customWidth="1"/>
    <col min="32" max="32" width="12.7109375" customWidth="1"/>
    <col min="33" max="33" width="4.7109375" customWidth="1"/>
    <col min="34" max="34" width="8.7109375" customWidth="1"/>
    <col min="35" max="35" width="4.7109375" customWidth="1"/>
    <col min="36" max="36" width="12.7109375" customWidth="1"/>
    <col min="37" max="37" width="4.7109375" customWidth="1"/>
    <col min="38" max="38" width="8.7109375" customWidth="1"/>
    <col min="39" max="39" width="4.7109375" customWidth="1"/>
    <col min="40" max="40" width="12.7109375" customWidth="1"/>
    <col min="41" max="41" width="4.7109375" customWidth="1"/>
    <col min="42" max="42" width="8.7109375" customWidth="1"/>
    <col min="43" max="43" width="4.7109375" customWidth="1"/>
    <col min="44" max="44" width="12.7109375" customWidth="1"/>
  </cols>
  <sheetData>
    <row r="1" spans="1:44">
      <c r="A1" s="2"/>
      <c r="B1" s="2"/>
      <c r="C1" s="2"/>
      <c r="D1" s="2"/>
      <c r="E1" s="2" t="s">
        <v>1</v>
      </c>
      <c r="F1" s="2"/>
      <c r="G1" s="2"/>
      <c r="H1" s="2"/>
      <c r="I1" s="2" t="s">
        <v>2</v>
      </c>
      <c r="J1" s="2"/>
      <c r="K1" s="2"/>
      <c r="L1" s="2"/>
      <c r="M1" s="2" t="s">
        <v>3</v>
      </c>
      <c r="N1" s="2"/>
      <c r="O1" s="2"/>
      <c r="P1" s="2"/>
      <c r="Q1" s="2" t="s">
        <v>4</v>
      </c>
      <c r="R1" s="2"/>
      <c r="S1" s="2"/>
      <c r="T1" s="2"/>
      <c r="U1" s="2" t="s">
        <v>5</v>
      </c>
      <c r="V1" s="2"/>
      <c r="W1" s="2"/>
      <c r="X1" s="2"/>
      <c r="Y1" s="2" t="s">
        <v>6</v>
      </c>
      <c r="Z1" s="2"/>
      <c r="AA1" s="2"/>
      <c r="AB1" s="2"/>
      <c r="AC1" s="2" t="s">
        <v>7</v>
      </c>
      <c r="AD1" s="2"/>
      <c r="AE1" s="2"/>
      <c r="AF1" s="2"/>
      <c r="AG1" s="2" t="s">
        <v>8</v>
      </c>
      <c r="AH1" s="2"/>
      <c r="AI1" s="2"/>
      <c r="AJ1" s="2"/>
      <c r="AK1" s="2" t="s">
        <v>9</v>
      </c>
      <c r="AL1" s="2"/>
      <c r="AM1" s="2"/>
      <c r="AN1" s="2"/>
      <c r="AO1" s="2" t="s">
        <v>10</v>
      </c>
      <c r="AP1" s="2"/>
      <c r="AQ1" s="2"/>
      <c r="AR1" s="2"/>
    </row>
    <row r="2" spans="1:44">
      <c r="A2" s="3"/>
      <c r="B2" s="3"/>
      <c r="C2" s="3"/>
      <c r="D2" s="3"/>
      <c r="E2" s="3"/>
      <c r="F2" s="3"/>
      <c r="G2" s="3"/>
      <c r="H2" s="3" t="s">
        <v>11</v>
      </c>
      <c r="I2" s="3"/>
      <c r="J2" s="3"/>
      <c r="K2" s="3"/>
      <c r="L2" s="3" t="s">
        <v>12</v>
      </c>
      <c r="M2" s="3"/>
      <c r="N2" s="3"/>
      <c r="O2" s="3"/>
      <c r="P2" s="3" t="s">
        <v>13</v>
      </c>
      <c r="Q2" s="3"/>
      <c r="R2" s="3"/>
      <c r="S2" s="3"/>
      <c r="T2" s="3" t="s">
        <v>14</v>
      </c>
      <c r="U2" s="3"/>
      <c r="V2" s="3"/>
      <c r="W2" s="3"/>
      <c r="X2" s="3" t="s">
        <v>15</v>
      </c>
      <c r="Y2" s="3"/>
      <c r="Z2" s="3"/>
      <c r="AA2" s="3"/>
      <c r="AB2" s="3" t="s">
        <v>16</v>
      </c>
      <c r="AC2" s="3"/>
      <c r="AD2" s="3"/>
      <c r="AE2" s="3"/>
      <c r="AF2" s="3" t="s">
        <v>17</v>
      </c>
      <c r="AG2" s="3"/>
      <c r="AH2" s="3"/>
      <c r="AI2" s="3"/>
      <c r="AJ2" s="3" t="s">
        <v>17</v>
      </c>
      <c r="AK2" s="3"/>
      <c r="AL2" s="3"/>
      <c r="AM2" s="3"/>
      <c r="AN2" s="3" t="s">
        <v>11</v>
      </c>
      <c r="AO2" s="3"/>
      <c r="AP2" s="3"/>
      <c r="AQ2" s="3"/>
      <c r="AR2" s="3" t="s">
        <v>18</v>
      </c>
    </row>
    <row r="3" spans="1:44">
      <c r="A3" s="3" t="s">
        <v>19</v>
      </c>
      <c r="B3" s="3">
        <v>10</v>
      </c>
      <c r="C3" s="3">
        <v>2</v>
      </c>
      <c r="D3">
        <f t="array" ref="D3">SUMPRODUCT(--(MOD(COLUMN(E3:AS3)-COLUMN(A3)+1,4)=0),E3:AS3)</f>
        <v>0</v>
      </c>
      <c r="E3" s="3"/>
      <c r="F3" s="3"/>
      <c r="G3" s="3"/>
      <c r="H3">
        <f t="array" ref="H3">H$2*F3*E3*$B3*$C3*0.000000001</f>
        <v>0</v>
      </c>
      <c r="I3" s="3"/>
      <c r="J3" s="3"/>
      <c r="K3" s="3"/>
      <c r="L3">
        <f t="array" ref="L3">L$2*J3*I3*$B3*$C3*0.000000001</f>
        <v>0</v>
      </c>
      <c r="M3" s="3"/>
      <c r="N3" s="3"/>
      <c r="O3" s="3"/>
      <c r="P3">
        <f t="array" ref="P3">P$2*N3*M3*$B3*$C3*0.000000001</f>
        <v>0</v>
      </c>
      <c r="Q3" s="3"/>
      <c r="R3" s="3"/>
      <c r="S3" s="3"/>
      <c r="T3">
        <f t="array" ref="T3">T$2*R3*Q3*$B3*$C3*0.000000001</f>
        <v>0</v>
      </c>
      <c r="U3" s="3"/>
      <c r="V3" s="3"/>
      <c r="W3" s="3"/>
      <c r="X3">
        <f t="array" ref="X3">X$2*V3*U3*$B3*$C3*0.000000001</f>
        <v>0</v>
      </c>
      <c r="Y3" s="3"/>
      <c r="Z3" s="3"/>
      <c r="AA3" s="3"/>
      <c r="AB3">
        <f t="array" ref="AB3">AB$2*Z3*Y3*$B3*$C3*0.000000001</f>
        <v>0</v>
      </c>
      <c r="AC3" s="3">
        <v>3</v>
      </c>
      <c r="AD3" s="3">
        <v>995</v>
      </c>
      <c r="AE3" s="3">
        <v>5</v>
      </c>
      <c r="AF3">
        <f t="array" ref="AF3">AF$2*AD3*AC3*$B3*$C3*0.000000001</f>
        <v>0</v>
      </c>
      <c r="AG3" s="3"/>
      <c r="AH3" s="3"/>
      <c r="AI3" s="3"/>
      <c r="AJ3">
        <f t="array" ref="AJ3">AJ$2*AH3*AG3*$B3*$C3*0.000000001</f>
        <v>0</v>
      </c>
      <c r="AK3" s="3"/>
      <c r="AL3" s="3"/>
      <c r="AM3" s="3"/>
      <c r="AN3">
        <f t="array" ref="AN3">AN$2*AL3*AK3*$B3*$C3*0.000000001</f>
        <v>0</v>
      </c>
      <c r="AO3" s="3"/>
      <c r="AP3" s="3"/>
      <c r="AQ3" s="3"/>
      <c r="AR3">
        <f t="array" ref="AR3">AR$2*AP3*AO3*$B3*$C3*0.000000001</f>
        <v>0</v>
      </c>
    </row>
    <row r="4" spans="1:44">
      <c r="A4" s="3" t="s">
        <v>20</v>
      </c>
      <c r="B4" s="3">
        <v>453600</v>
      </c>
      <c r="C4" s="3">
        <v>2</v>
      </c>
      <c r="D4">
        <f t="array" ref="D4">SUMPRODUCT(--(MOD(COLUMN(E4:AS4)-COLUMN(A4)+1,4)=0),E4:AS4)</f>
        <v>0</v>
      </c>
      <c r="E4" s="3"/>
      <c r="F4" s="3"/>
      <c r="G4" s="3"/>
      <c r="H4">
        <f t="array" ref="H4">H$2*F4*E4*$B4*$C4*0.000000001</f>
        <v>0</v>
      </c>
      <c r="I4" s="3">
        <v>5</v>
      </c>
      <c r="J4" s="3">
        <v>454</v>
      </c>
      <c r="K4" s="3">
        <v>4</v>
      </c>
      <c r="L4">
        <f t="array" ref="L4">L$2*J4*I4*$B4*$C4*0.000000001</f>
        <v>0</v>
      </c>
      <c r="M4" s="3">
        <v>4</v>
      </c>
      <c r="N4" s="3">
        <v>454</v>
      </c>
      <c r="O4" s="3">
        <v>4</v>
      </c>
      <c r="P4">
        <f t="array" ref="P4">P$2*N4*M4*$B4*$C4*0.000000001</f>
        <v>0</v>
      </c>
      <c r="Q4" s="3"/>
      <c r="R4" s="3"/>
      <c r="S4" s="3"/>
      <c r="T4">
        <f t="array" ref="T4">T$2*R4*Q4*$B4*$C4*0.000000001</f>
        <v>0</v>
      </c>
      <c r="U4" s="3"/>
      <c r="V4" s="3"/>
      <c r="W4" s="3"/>
      <c r="X4">
        <f t="array" ref="X4">X$2*V4*U4*$B4*$C4*0.000000001</f>
        <v>0</v>
      </c>
      <c r="Y4" s="3"/>
      <c r="Z4" s="3"/>
      <c r="AA4" s="3"/>
      <c r="AB4">
        <f t="array" ref="AB4">AB$2*Z4*Y4*$B4*$C4*0.000000001</f>
        <v>0</v>
      </c>
      <c r="AC4" s="3"/>
      <c r="AD4" s="3"/>
      <c r="AE4" s="3"/>
      <c r="AF4">
        <f t="array" ref="AF4">AF$2*AD4*AC4*$B4*$C4*0.000000001</f>
        <v>0</v>
      </c>
      <c r="AG4" s="3"/>
      <c r="AH4" s="3"/>
      <c r="AI4" s="3"/>
      <c r="AJ4">
        <f t="array" ref="AJ4">AJ$2*AH4*AG4*$B4*$C4*0.000000001</f>
        <v>0</v>
      </c>
      <c r="AK4" s="3"/>
      <c r="AL4" s="3"/>
      <c r="AM4" s="3"/>
      <c r="AN4">
        <f t="array" ref="AN4">AN$2*AL4*AK4*$B4*$C4*0.000000001</f>
        <v>0</v>
      </c>
      <c r="AO4" s="3"/>
      <c r="AP4" s="3"/>
      <c r="AQ4" s="3"/>
      <c r="AR4">
        <f t="array" ref="AR4">AR$2*AP4*AO4*$B4*$C4*0.000000001</f>
        <v>0</v>
      </c>
    </row>
    <row r="5" spans="1:44">
      <c r="A5" s="3" t="s">
        <v>21</v>
      </c>
      <c r="B5" s="3">
        <v>600</v>
      </c>
      <c r="C5" s="3">
        <v>2</v>
      </c>
      <c r="D5">
        <f t="array" ref="D5">SUMPRODUCT(--(MOD(COLUMN(E5:AS5)-COLUMN(A5)+1,4)=0),E5:AS5)</f>
        <v>0</v>
      </c>
      <c r="E5" s="3"/>
      <c r="F5" s="3"/>
      <c r="G5" s="3"/>
      <c r="H5">
        <f t="array" ref="H5">H$2*F5*E5*$B5*$C5*0.000000001</f>
        <v>0</v>
      </c>
      <c r="I5" s="3"/>
      <c r="J5" s="3"/>
      <c r="K5" s="3"/>
      <c r="L5">
        <f t="array" ref="L5">L$2*J5*I5*$B5*$C5*0.000000001</f>
        <v>0</v>
      </c>
      <c r="M5" s="3"/>
      <c r="N5" s="3"/>
      <c r="O5" s="3"/>
      <c r="P5">
        <f t="array" ref="P5">P$2*N5*M5*$B5*$C5*0.000000001</f>
        <v>0</v>
      </c>
      <c r="Q5" s="3"/>
      <c r="R5" s="3"/>
      <c r="S5" s="3"/>
      <c r="T5">
        <f t="array" ref="T5">T$2*R5*Q5*$B5*$C5*0.000000001</f>
        <v>0</v>
      </c>
      <c r="U5" s="3"/>
      <c r="V5" s="3"/>
      <c r="W5" s="3"/>
      <c r="X5">
        <f t="array" ref="X5">X$2*V5*U5*$B5*$C5*0.000000001</f>
        <v>0</v>
      </c>
      <c r="Y5" s="3"/>
      <c r="Z5" s="3"/>
      <c r="AA5" s="3"/>
      <c r="AB5">
        <f t="array" ref="AB5">AB$2*Z5*Y5*$B5*$C5*0.000000001</f>
        <v>0</v>
      </c>
      <c r="AC5" s="3">
        <v>1</v>
      </c>
      <c r="AD5" s="3">
        <v>40</v>
      </c>
      <c r="AE5" s="3">
        <v>1</v>
      </c>
      <c r="AF5">
        <f t="array" ref="AF5">AF$2*AD5*AC5*$B5*$C5*0.000000001</f>
        <v>0</v>
      </c>
      <c r="AG5" s="3"/>
      <c r="AH5" s="3"/>
      <c r="AI5" s="3"/>
      <c r="AJ5">
        <f t="array" ref="AJ5">AJ$2*AH5*AG5*$B5*$C5*0.000000001</f>
        <v>0</v>
      </c>
      <c r="AK5" s="3"/>
      <c r="AL5" s="3"/>
      <c r="AM5" s="3"/>
      <c r="AN5">
        <f t="array" ref="AN5">AN$2*AL5*AK5*$B5*$C5*0.000000001</f>
        <v>0</v>
      </c>
      <c r="AO5" s="3"/>
      <c r="AP5" s="3"/>
      <c r="AQ5" s="3"/>
      <c r="AR5">
        <f t="array" ref="AR5">AR$2*AP5*AO5*$B5*$C5*0.000000001</f>
        <v>0</v>
      </c>
    </row>
    <row r="6" spans="1:44">
      <c r="A6" s="3" t="s">
        <v>22</v>
      </c>
      <c r="B6" s="3">
        <v>600</v>
      </c>
      <c r="C6" s="3">
        <v>2</v>
      </c>
      <c r="D6">
        <f t="array" ref="D6">SUMPRODUCT(--(MOD(COLUMN(E6:AS6)-COLUMN(A6)+1,4)=0),E6:AS6)</f>
        <v>0</v>
      </c>
      <c r="E6" s="3"/>
      <c r="F6" s="3"/>
      <c r="G6" s="3"/>
      <c r="H6">
        <f t="array" ref="H6">H$2*F6*E6*$B6*$C6*0.000000001</f>
        <v>0</v>
      </c>
      <c r="I6" s="3"/>
      <c r="J6" s="3"/>
      <c r="K6" s="3"/>
      <c r="L6">
        <f t="array" ref="L6">L$2*J6*I6*$B6*$C6*0.000000001</f>
        <v>0</v>
      </c>
      <c r="M6" s="3"/>
      <c r="N6" s="3"/>
      <c r="O6" s="3"/>
      <c r="P6">
        <f t="array" ref="P6">P$2*N6*M6*$B6*$C6*0.000000001</f>
        <v>0</v>
      </c>
      <c r="Q6" s="3"/>
      <c r="R6" s="3"/>
      <c r="S6" s="3"/>
      <c r="T6">
        <f t="array" ref="T6">T$2*R6*Q6*$B6*$C6*0.000000001</f>
        <v>0</v>
      </c>
      <c r="U6" s="3">
        <v>1</v>
      </c>
      <c r="V6" s="3">
        <v>965</v>
      </c>
      <c r="W6" s="3">
        <v>4</v>
      </c>
      <c r="X6">
        <f t="array" ref="X6">X$2*V6*U6*$B6*$C6*0.000000001</f>
        <v>0</v>
      </c>
      <c r="Y6" s="3"/>
      <c r="Z6" s="3"/>
      <c r="AA6" s="3"/>
      <c r="AB6">
        <f t="array" ref="AB6">AB$2*Z6*Y6*$B6*$C6*0.000000001</f>
        <v>0</v>
      </c>
      <c r="AC6" s="3">
        <v>6</v>
      </c>
      <c r="AD6" s="3">
        <v>965</v>
      </c>
      <c r="AE6" s="3">
        <v>4</v>
      </c>
      <c r="AF6">
        <f t="array" ref="AF6">AF$2*AD6*AC6*$B6*$C6*0.000000001</f>
        <v>0</v>
      </c>
      <c r="AG6" s="3"/>
      <c r="AH6" s="3"/>
      <c r="AI6" s="3"/>
      <c r="AJ6">
        <f t="array" ref="AJ6">AJ$2*AH6*AG6*$B6*$C6*0.000000001</f>
        <v>0</v>
      </c>
      <c r="AK6" s="3"/>
      <c r="AL6" s="3"/>
      <c r="AM6" s="3"/>
      <c r="AN6">
        <f t="array" ref="AN6">AN$2*AL6*AK6*$B6*$C6*0.000000001</f>
        <v>0</v>
      </c>
      <c r="AO6" s="3"/>
      <c r="AP6" s="3"/>
      <c r="AQ6" s="3"/>
      <c r="AR6">
        <f t="array" ref="AR6">AR$2*AP6*AO6*$B6*$C6*0.000000001</f>
        <v>0</v>
      </c>
    </row>
    <row r="7" spans="1:44">
      <c r="A7" s="3" t="s">
        <v>23</v>
      </c>
      <c r="B7" s="3">
        <v>64800</v>
      </c>
      <c r="C7" s="3">
        <v>2</v>
      </c>
      <c r="D7">
        <f t="array" ref="D7">SUMPRODUCT(--(MOD(COLUMN(E7:AS7)-COLUMN(A7)+1,4)=0),E7:AS7)</f>
        <v>0</v>
      </c>
      <c r="E7" s="3"/>
      <c r="F7" s="3"/>
      <c r="G7" s="3"/>
      <c r="H7">
        <f t="array" ref="H7">H$2*F7*E7*$B7*$C7*0.000000001</f>
        <v>0</v>
      </c>
      <c r="I7" s="3">
        <v>23</v>
      </c>
      <c r="J7" s="3">
        <v>60</v>
      </c>
      <c r="K7" s="3">
        <v>2</v>
      </c>
      <c r="L7">
        <f t="array" ref="L7">L$2*J7*I7*$B7*$C7*0.000000001</f>
        <v>0</v>
      </c>
      <c r="M7" s="3">
        <v>1</v>
      </c>
      <c r="N7" s="3">
        <v>105</v>
      </c>
      <c r="O7" s="3">
        <v>2</v>
      </c>
      <c r="P7">
        <f t="array" ref="P7">P$2*N7*M7*$B7*$C7*0.000000001</f>
        <v>0</v>
      </c>
      <c r="Q7" s="3">
        <v>57</v>
      </c>
      <c r="R7" s="3">
        <v>630.140350877193</v>
      </c>
      <c r="S7" s="3">
        <v>6</v>
      </c>
      <c r="T7">
        <f t="array" ref="T7">T$2*R7*Q7*$B7*$C7*0.000000001</f>
        <v>0</v>
      </c>
      <c r="U7" s="3"/>
      <c r="V7" s="3"/>
      <c r="W7" s="3"/>
      <c r="X7">
        <f t="array" ref="X7">X$2*V7*U7*$B7*$C7*0.000000001</f>
        <v>0</v>
      </c>
      <c r="Y7" s="3">
        <v>12</v>
      </c>
      <c r="Z7" s="3">
        <v>602.9166666666666</v>
      </c>
      <c r="AA7" s="3">
        <v>5</v>
      </c>
      <c r="AB7">
        <f t="array" ref="AB7">AB$2*Z7*Y7*$B7*$C7*0.000000001</f>
        <v>0</v>
      </c>
      <c r="AC7" s="3">
        <v>280</v>
      </c>
      <c r="AD7" s="3">
        <v>834.5892857142857</v>
      </c>
      <c r="AE7" s="3">
        <v>6</v>
      </c>
      <c r="AF7">
        <f t="array" ref="AF7">AF$2*AD7*AC7*$B7*$C7*0.000000001</f>
        <v>0</v>
      </c>
      <c r="AG7" s="3"/>
      <c r="AH7" s="3"/>
      <c r="AI7" s="3"/>
      <c r="AJ7">
        <f t="array" ref="AJ7">AJ$2*AH7*AG7*$B7*$C7*0.000000001</f>
        <v>0</v>
      </c>
      <c r="AK7" s="3"/>
      <c r="AL7" s="3"/>
      <c r="AM7" s="3"/>
      <c r="AN7">
        <f t="array" ref="AN7">AN$2*AL7*AK7*$B7*$C7*0.000000001</f>
        <v>0</v>
      </c>
      <c r="AO7" s="3"/>
      <c r="AP7" s="3"/>
      <c r="AQ7" s="3"/>
      <c r="AR7">
        <f t="array" ref="AR7">AR$2*AP7*AO7*$B7*$C7*0.000000001</f>
        <v>0</v>
      </c>
    </row>
    <row r="8" spans="1:44">
      <c r="A8" s="3" t="s">
        <v>24</v>
      </c>
      <c r="B8" s="3">
        <v>64800</v>
      </c>
      <c r="C8" s="3">
        <v>2</v>
      </c>
      <c r="D8">
        <f t="array" ref="D8">SUMPRODUCT(--(MOD(COLUMN(E8:AS8)-COLUMN(A8)+1,4)=0),E8:AS8)</f>
        <v>0</v>
      </c>
      <c r="E8" s="3">
        <v>4</v>
      </c>
      <c r="F8" s="3">
        <v>228</v>
      </c>
      <c r="G8" s="3">
        <v>4</v>
      </c>
      <c r="H8">
        <f t="array" ref="H8">H$2*F8*E8*$B8*$C8*0.000000001</f>
        <v>0</v>
      </c>
      <c r="I8" s="3">
        <v>36</v>
      </c>
      <c r="J8" s="3">
        <v>341</v>
      </c>
      <c r="K8" s="3">
        <v>4</v>
      </c>
      <c r="L8">
        <f t="array" ref="L8">L$2*J8*I8*$B8*$C8*0.000000001</f>
        <v>0</v>
      </c>
      <c r="M8" s="3">
        <v>17</v>
      </c>
      <c r="N8" s="3">
        <v>394.4705882352941</v>
      </c>
      <c r="O8" s="3">
        <v>4</v>
      </c>
      <c r="P8">
        <f t="array" ref="P8">P$2*N8*M8*$B8*$C8*0.000000001</f>
        <v>0</v>
      </c>
      <c r="Q8" s="3">
        <v>3</v>
      </c>
      <c r="R8" s="3">
        <v>454</v>
      </c>
      <c r="S8" s="3">
        <v>4</v>
      </c>
      <c r="T8">
        <f t="array" ref="T8">T$2*R8*Q8*$B8*$C8*0.000000001</f>
        <v>0</v>
      </c>
      <c r="U8" s="3">
        <v>8</v>
      </c>
      <c r="V8" s="3">
        <v>965</v>
      </c>
      <c r="W8" s="3">
        <v>4</v>
      </c>
      <c r="X8">
        <f t="array" ref="X8">X$2*V8*U8*$B8*$C8*0.000000001</f>
        <v>0</v>
      </c>
      <c r="Y8" s="3">
        <v>5</v>
      </c>
      <c r="Z8" s="3">
        <v>965</v>
      </c>
      <c r="AA8" s="3">
        <v>4</v>
      </c>
      <c r="AB8">
        <f t="array" ref="AB8">AB$2*Z8*Y8*$B8*$C8*0.000000001</f>
        <v>0</v>
      </c>
      <c r="AC8" s="3">
        <v>241</v>
      </c>
      <c r="AD8" s="3">
        <v>954.4273858921161</v>
      </c>
      <c r="AE8" s="3">
        <v>6</v>
      </c>
      <c r="AF8">
        <f t="array" ref="AF8">AF$2*AD8*AC8*$B8*$C8*0.000000001</f>
        <v>0</v>
      </c>
      <c r="AG8" s="3">
        <v>10</v>
      </c>
      <c r="AH8" s="3">
        <v>2</v>
      </c>
      <c r="AI8" s="3">
        <v>2</v>
      </c>
      <c r="AJ8">
        <f t="array" ref="AJ8">AJ$2*AH8*AG8*$B8*$C8*0.000000001</f>
        <v>0</v>
      </c>
      <c r="AK8" s="3">
        <v>11</v>
      </c>
      <c r="AL8" s="3">
        <v>1</v>
      </c>
      <c r="AM8" s="3">
        <v>2</v>
      </c>
      <c r="AN8">
        <f t="array" ref="AN8">AN$2*AL8*AK8*$B8*$C8*0.000000001</f>
        <v>0</v>
      </c>
      <c r="AO8" s="3">
        <v>11</v>
      </c>
      <c r="AP8" s="3">
        <v>965</v>
      </c>
      <c r="AQ8" s="3">
        <v>4</v>
      </c>
      <c r="AR8">
        <f t="array" ref="AR8">AR$2*AP8*AO8*$B8*$C8*0.000000001</f>
        <v>0</v>
      </c>
    </row>
    <row r="9" spans="1:44">
      <c r="A9" s="3" t="s">
        <v>25</v>
      </c>
      <c r="B9" s="3">
        <v>324000</v>
      </c>
      <c r="C9" s="3">
        <v>2</v>
      </c>
      <c r="D9">
        <f t="array" ref="D9">SUMPRODUCT(--(MOD(COLUMN(E9:AS9)-COLUMN(A9)+1,4)=0),E9:AS9)</f>
        <v>0</v>
      </c>
      <c r="E9" s="3"/>
      <c r="F9" s="3"/>
      <c r="G9" s="3"/>
      <c r="H9">
        <f t="array" ref="H9">H$2*F9*E9*$B9*$C9*0.000000001</f>
        <v>0</v>
      </c>
      <c r="I9" s="3"/>
      <c r="J9" s="3"/>
      <c r="K9" s="3"/>
      <c r="L9">
        <f t="array" ref="L9">L$2*J9*I9*$B9*$C9*0.000000001</f>
        <v>0</v>
      </c>
      <c r="M9" s="3"/>
      <c r="N9" s="3"/>
      <c r="O9" s="3"/>
      <c r="P9">
        <f t="array" ref="P9">P$2*N9*M9*$B9*$C9*0.000000001</f>
        <v>0</v>
      </c>
      <c r="Q9" s="3"/>
      <c r="R9" s="3"/>
      <c r="S9" s="3"/>
      <c r="T9">
        <f t="array" ref="T9">T$2*R9*Q9*$B9*$C9*0.000000001</f>
        <v>0</v>
      </c>
      <c r="U9" s="3"/>
      <c r="V9" s="3"/>
      <c r="W9" s="3"/>
      <c r="X9">
        <f t="array" ref="X9">X$2*V9*U9*$B9*$C9*0.000000001</f>
        <v>0</v>
      </c>
      <c r="Y9" s="3"/>
      <c r="Z9" s="3"/>
      <c r="AA9" s="3"/>
      <c r="AB9">
        <f t="array" ref="AB9">AB$2*Z9*Y9*$B9*$C9*0.000000001</f>
        <v>0</v>
      </c>
      <c r="AC9" s="3">
        <v>4</v>
      </c>
      <c r="AD9" s="3">
        <v>995</v>
      </c>
      <c r="AE9" s="3">
        <v>5</v>
      </c>
      <c r="AF9">
        <f t="array" ref="AF9">AF$2*AD9*AC9*$B9*$C9*0.000000001</f>
        <v>0</v>
      </c>
      <c r="AG9" s="3"/>
      <c r="AH9" s="3"/>
      <c r="AI9" s="3"/>
      <c r="AJ9">
        <f t="array" ref="AJ9">AJ$2*AH9*AG9*$B9*$C9*0.000000001</f>
        <v>0</v>
      </c>
      <c r="AK9" s="3"/>
      <c r="AL9" s="3"/>
      <c r="AM9" s="3"/>
      <c r="AN9">
        <f t="array" ref="AN9">AN$2*AL9*AK9*$B9*$C9*0.000000001</f>
        <v>0</v>
      </c>
      <c r="AO9" s="3"/>
      <c r="AP9" s="3"/>
      <c r="AQ9" s="3"/>
      <c r="AR9">
        <f t="array" ref="AR9">AR$2*AP9*AO9*$B9*$C9*0.000000001</f>
        <v>0</v>
      </c>
    </row>
    <row r="10" spans="1:44">
      <c r="A10" s="3" t="s">
        <v>26</v>
      </c>
      <c r="B10" s="3">
        <v>324000</v>
      </c>
      <c r="C10" s="3">
        <v>2</v>
      </c>
      <c r="D10">
        <f t="array" ref="D10">SUMPRODUCT(--(MOD(COLUMN(E10:AS10)-COLUMN(A10)+1,4)=0),E10:AS10)</f>
        <v>0</v>
      </c>
      <c r="E10" s="3"/>
      <c r="F10" s="3"/>
      <c r="G10" s="3"/>
      <c r="H10">
        <f t="array" ref="H10">H$2*F10*E10*$B10*$C10*0.000000001</f>
        <v>0</v>
      </c>
      <c r="I10" s="3"/>
      <c r="J10" s="3"/>
      <c r="K10" s="3"/>
      <c r="L10">
        <f t="array" ref="L10">L$2*J10*I10*$B10*$C10*0.000000001</f>
        <v>0</v>
      </c>
      <c r="M10" s="3"/>
      <c r="N10" s="3"/>
      <c r="O10" s="3"/>
      <c r="P10">
        <f t="array" ref="P10">P$2*N10*M10*$B10*$C10*0.000000001</f>
        <v>0</v>
      </c>
      <c r="Q10" s="3"/>
      <c r="R10" s="3"/>
      <c r="S10" s="3"/>
      <c r="T10">
        <f t="array" ref="T10">T$2*R10*Q10*$B10*$C10*0.000000001</f>
        <v>0</v>
      </c>
      <c r="U10" s="3"/>
      <c r="V10" s="3"/>
      <c r="W10" s="3"/>
      <c r="X10">
        <f t="array" ref="X10">X$2*V10*U10*$B10*$C10*0.000000001</f>
        <v>0</v>
      </c>
      <c r="Y10" s="3"/>
      <c r="Z10" s="3"/>
      <c r="AA10" s="3"/>
      <c r="AB10">
        <f t="array" ref="AB10">AB$2*Z10*Y10*$B10*$C10*0.000000001</f>
        <v>0</v>
      </c>
      <c r="AC10" s="3">
        <v>1</v>
      </c>
      <c r="AD10" s="3">
        <v>454</v>
      </c>
      <c r="AE10" s="3">
        <v>4</v>
      </c>
      <c r="AF10">
        <f t="array" ref="AF10">AF$2*AD10*AC10*$B10*$C10*0.000000001</f>
        <v>0</v>
      </c>
      <c r="AG10" s="3"/>
      <c r="AH10" s="3"/>
      <c r="AI10" s="3"/>
      <c r="AJ10">
        <f t="array" ref="AJ10">AJ$2*AH10*AG10*$B10*$C10*0.000000001</f>
        <v>0</v>
      </c>
      <c r="AK10" s="3"/>
      <c r="AL10" s="3"/>
      <c r="AM10" s="3"/>
      <c r="AN10">
        <f t="array" ref="AN10">AN$2*AL10*AK10*$B10*$C10*0.000000001</f>
        <v>0</v>
      </c>
      <c r="AO10" s="3"/>
      <c r="AP10" s="3"/>
      <c r="AQ10" s="3"/>
      <c r="AR10">
        <f t="array" ref="AR10">AR$2*AP10*AO10*$B10*$C10*0.000000001</f>
        <v>0</v>
      </c>
    </row>
    <row r="11" spans="1:44">
      <c r="A11" s="3" t="s">
        <v>27</v>
      </c>
      <c r="B11" s="3">
        <v>518400</v>
      </c>
      <c r="C11" s="3">
        <v>2</v>
      </c>
      <c r="D11">
        <f t="array" ref="D11">SUMPRODUCT(--(MOD(COLUMN(E11:AS11)-COLUMN(A11)+1,4)=0),E11:AS11)</f>
        <v>0</v>
      </c>
      <c r="E11" s="3"/>
      <c r="F11" s="3"/>
      <c r="G11" s="3"/>
      <c r="H11">
        <f t="array" ref="H11">H$2*F11*E11*$B11*$C11*0.000000001</f>
        <v>0</v>
      </c>
      <c r="I11" s="3"/>
      <c r="J11" s="3"/>
      <c r="K11" s="3"/>
      <c r="L11">
        <f t="array" ref="L11">L$2*J11*I11*$B11*$C11*0.000000001</f>
        <v>0</v>
      </c>
      <c r="M11" s="3"/>
      <c r="N11" s="3"/>
      <c r="O11" s="3"/>
      <c r="P11">
        <f t="array" ref="P11">P$2*N11*M11*$B11*$C11*0.000000001</f>
        <v>0</v>
      </c>
      <c r="Q11" s="3"/>
      <c r="R11" s="3"/>
      <c r="S11" s="3"/>
      <c r="T11">
        <f t="array" ref="T11">T$2*R11*Q11*$B11*$C11*0.000000001</f>
        <v>0</v>
      </c>
      <c r="U11" s="3"/>
      <c r="V11" s="3"/>
      <c r="W11" s="3"/>
      <c r="X11">
        <f t="array" ref="X11">X$2*V11*U11*$B11*$C11*0.000000001</f>
        <v>0</v>
      </c>
      <c r="Y11" s="3"/>
      <c r="Z11" s="3"/>
      <c r="AA11" s="3"/>
      <c r="AB11">
        <f t="array" ref="AB11">AB$2*Z11*Y11*$B11*$C11*0.000000001</f>
        <v>0</v>
      </c>
      <c r="AC11" s="3">
        <v>1</v>
      </c>
      <c r="AD11" s="3">
        <v>1069</v>
      </c>
      <c r="AE11" s="3">
        <v>6</v>
      </c>
      <c r="AF11">
        <f t="array" ref="AF11">AF$2*AD11*AC11*$B11*$C11*0.000000001</f>
        <v>0</v>
      </c>
      <c r="AG11" s="3"/>
      <c r="AH11" s="3"/>
      <c r="AI11" s="3"/>
      <c r="AJ11">
        <f t="array" ref="AJ11">AJ$2*AH11*AG11*$B11*$C11*0.000000001</f>
        <v>0</v>
      </c>
      <c r="AK11" s="3"/>
      <c r="AL11" s="3"/>
      <c r="AM11" s="3"/>
      <c r="AN11">
        <f t="array" ref="AN11">AN$2*AL11*AK11*$B11*$C11*0.000000001</f>
        <v>0</v>
      </c>
      <c r="AO11" s="3"/>
      <c r="AP11" s="3"/>
      <c r="AQ11" s="3"/>
      <c r="AR11">
        <f t="array" ref="AR11">AR$2*AP11*AO11*$B11*$C11*0.000000001</f>
        <v>0</v>
      </c>
    </row>
    <row r="12" spans="1:44">
      <c r="A12" s="3" t="s">
        <v>28</v>
      </c>
      <c r="B12" s="3">
        <v>10</v>
      </c>
      <c r="C12" s="3">
        <v>2</v>
      </c>
      <c r="D12">
        <f t="array" ref="D12">SUMPRODUCT(--(MOD(COLUMN(E12:AS12)-COLUMN(A12)+1,4)=0),E12:AS12)</f>
        <v>0</v>
      </c>
      <c r="E12" s="3"/>
      <c r="F12" s="3"/>
      <c r="G12" s="3"/>
      <c r="H12">
        <f t="array" ref="H12">H$2*F12*E12*$B12*$C12*0.000000001</f>
        <v>0</v>
      </c>
      <c r="I12" s="3"/>
      <c r="J12" s="3"/>
      <c r="K12" s="3"/>
      <c r="L12">
        <f t="array" ref="L12">L$2*J12*I12*$B12*$C12*0.000000001</f>
        <v>0</v>
      </c>
      <c r="M12" s="3"/>
      <c r="N12" s="3"/>
      <c r="O12" s="3"/>
      <c r="P12">
        <f t="array" ref="P12">P$2*N12*M12*$B12*$C12*0.000000001</f>
        <v>0</v>
      </c>
      <c r="Q12" s="3"/>
      <c r="R12" s="3"/>
      <c r="S12" s="3"/>
      <c r="T12">
        <f t="array" ref="T12">T$2*R12*Q12*$B12*$C12*0.000000001</f>
        <v>0</v>
      </c>
      <c r="U12" s="3">
        <v>1</v>
      </c>
      <c r="V12" s="3">
        <v>965</v>
      </c>
      <c r="W12" s="3">
        <v>4</v>
      </c>
      <c r="X12">
        <f t="array" ref="X12">X$2*V12*U12*$B12*$C12*0.000000001</f>
        <v>0</v>
      </c>
      <c r="Y12" s="3"/>
      <c r="Z12" s="3"/>
      <c r="AA12" s="3"/>
      <c r="AB12">
        <f t="array" ref="AB12">AB$2*Z12*Y12*$B12*$C12*0.000000001</f>
        <v>0</v>
      </c>
      <c r="AC12" s="3">
        <v>9</v>
      </c>
      <c r="AD12" s="3">
        <v>965</v>
      </c>
      <c r="AE12" s="3">
        <v>4</v>
      </c>
      <c r="AF12">
        <f t="array" ref="AF12">AF$2*AD12*AC12*$B12*$C12*0.000000001</f>
        <v>0</v>
      </c>
      <c r="AG12" s="3"/>
      <c r="AH12" s="3"/>
      <c r="AI12" s="3"/>
      <c r="AJ12">
        <f t="array" ref="AJ12">AJ$2*AH12*AG12*$B12*$C12*0.000000001</f>
        <v>0</v>
      </c>
      <c r="AK12" s="3"/>
      <c r="AL12" s="3"/>
      <c r="AM12" s="3"/>
      <c r="AN12">
        <f t="array" ref="AN12">AN$2*AL12*AK12*$B12*$C12*0.000000001</f>
        <v>0</v>
      </c>
      <c r="AO12" s="3"/>
      <c r="AP12" s="3"/>
      <c r="AQ12" s="3"/>
      <c r="AR12">
        <f t="array" ref="AR12">AR$2*AP12*AO12*$B12*$C12*0.000000001</f>
        <v>0</v>
      </c>
    </row>
    <row r="13" spans="1:44">
      <c r="A13" s="3" t="s">
        <v>29</v>
      </c>
      <c r="B13" s="3">
        <v>10</v>
      </c>
      <c r="C13" s="3">
        <v>2</v>
      </c>
      <c r="D13">
        <f t="array" ref="D13">SUMPRODUCT(--(MOD(COLUMN(E13:AS13)-COLUMN(A13)+1,4)=0),E13:AS13)</f>
        <v>0</v>
      </c>
      <c r="E13" s="3"/>
      <c r="F13" s="3"/>
      <c r="G13" s="3"/>
      <c r="H13">
        <f t="array" ref="H13">H$2*F13*E13*$B13*$C13*0.000000001</f>
        <v>0</v>
      </c>
      <c r="I13" s="3"/>
      <c r="J13" s="3"/>
      <c r="K13" s="3"/>
      <c r="L13">
        <f t="array" ref="L13">L$2*J13*I13*$B13*$C13*0.000000001</f>
        <v>0</v>
      </c>
      <c r="M13" s="3"/>
      <c r="N13" s="3"/>
      <c r="O13" s="3"/>
      <c r="P13">
        <f t="array" ref="P13">P$2*N13*M13*$B13*$C13*0.000000001</f>
        <v>0</v>
      </c>
      <c r="Q13" s="3"/>
      <c r="R13" s="3"/>
      <c r="S13" s="3"/>
      <c r="T13">
        <f t="array" ref="T13">T$2*R13*Q13*$B13*$C13*0.000000001</f>
        <v>0</v>
      </c>
      <c r="U13" s="3"/>
      <c r="V13" s="3"/>
      <c r="W13" s="3"/>
      <c r="X13">
        <f t="array" ref="X13">X$2*V13*U13*$B13*$C13*0.000000001</f>
        <v>0</v>
      </c>
      <c r="Y13" s="3"/>
      <c r="Z13" s="3"/>
      <c r="AA13" s="3"/>
      <c r="AB13">
        <f t="array" ref="AB13">AB$2*Z13*Y13*$B13*$C13*0.000000001</f>
        <v>0</v>
      </c>
      <c r="AC13" s="3">
        <v>1</v>
      </c>
      <c r="AD13" s="3">
        <v>965</v>
      </c>
      <c r="AE13" s="3">
        <v>4</v>
      </c>
      <c r="AF13">
        <f t="array" ref="AF13">AF$2*AD13*AC13*$B13*$C13*0.000000001</f>
        <v>0</v>
      </c>
      <c r="AG13" s="3"/>
      <c r="AH13" s="3"/>
      <c r="AI13" s="3"/>
      <c r="AJ13">
        <f t="array" ref="AJ13">AJ$2*AH13*AG13*$B13*$C13*0.000000001</f>
        <v>0</v>
      </c>
      <c r="AK13" s="3"/>
      <c r="AL13" s="3"/>
      <c r="AM13" s="3"/>
      <c r="AN13">
        <f t="array" ref="AN13">AN$2*AL13*AK13*$B13*$C13*0.000000001</f>
        <v>0</v>
      </c>
      <c r="AO13" s="3"/>
      <c r="AP13" s="3"/>
      <c r="AQ13" s="3"/>
      <c r="AR13">
        <f t="array" ref="AR13">AR$2*AP13*AO13*$B13*$C13*0.000000001</f>
        <v>0</v>
      </c>
    </row>
    <row r="14" spans="1:44">
      <c r="A14" s="3" t="s">
        <v>30</v>
      </c>
      <c r="B14" s="3">
        <v>10</v>
      </c>
      <c r="C14" s="3">
        <v>2</v>
      </c>
      <c r="D14">
        <f t="array" ref="D14">SUMPRODUCT(--(MOD(COLUMN(E14:AS14)-COLUMN(A14)+1,4)=0),E14:AS14)</f>
        <v>0</v>
      </c>
      <c r="E14" s="3"/>
      <c r="F14" s="3"/>
      <c r="G14" s="3"/>
      <c r="H14">
        <f t="array" ref="H14">H$2*F14*E14*$B14*$C14*0.000000001</f>
        <v>0</v>
      </c>
      <c r="I14" s="3"/>
      <c r="J14" s="3"/>
      <c r="K14" s="3"/>
      <c r="L14">
        <f t="array" ref="L14">L$2*J14*I14*$B14*$C14*0.000000001</f>
        <v>0</v>
      </c>
      <c r="M14" s="3"/>
      <c r="N14" s="3"/>
      <c r="O14" s="3"/>
      <c r="P14">
        <f t="array" ref="P14">P$2*N14*M14*$B14*$C14*0.000000001</f>
        <v>0</v>
      </c>
      <c r="Q14" s="3"/>
      <c r="R14" s="3"/>
      <c r="S14" s="3"/>
      <c r="T14">
        <f t="array" ref="T14">T$2*R14*Q14*$B14*$C14*0.000000001</f>
        <v>0</v>
      </c>
      <c r="U14" s="3"/>
      <c r="V14" s="3"/>
      <c r="W14" s="3"/>
      <c r="X14">
        <f t="array" ref="X14">X$2*V14*U14*$B14*$C14*0.000000001</f>
        <v>0</v>
      </c>
      <c r="Y14" s="3"/>
      <c r="Z14" s="3"/>
      <c r="AA14" s="3"/>
      <c r="AB14">
        <f t="array" ref="AB14">AB$2*Z14*Y14*$B14*$C14*0.000000001</f>
        <v>0</v>
      </c>
      <c r="AC14" s="3">
        <v>13</v>
      </c>
      <c r="AD14" s="3">
        <v>1034.846153846154</v>
      </c>
      <c r="AE14" s="3">
        <v>6</v>
      </c>
      <c r="AF14">
        <f t="array" ref="AF14">AF$2*AD14*AC14*$B14*$C14*0.000000001</f>
        <v>0</v>
      </c>
      <c r="AG14" s="3">
        <v>3</v>
      </c>
      <c r="AH14" s="3">
        <v>6</v>
      </c>
      <c r="AI14" s="3">
        <v>6</v>
      </c>
      <c r="AJ14">
        <f t="array" ref="AJ14">AJ$2*AH14*AG14*$B14*$C14*0.000000001</f>
        <v>0</v>
      </c>
      <c r="AK14" s="3"/>
      <c r="AL14" s="3"/>
      <c r="AM14" s="3"/>
      <c r="AN14">
        <f t="array" ref="AN14">AN$2*AL14*AK14*$B14*$C14*0.000000001</f>
        <v>0</v>
      </c>
      <c r="AO14" s="3"/>
      <c r="AP14" s="3"/>
      <c r="AQ14" s="3"/>
      <c r="AR14">
        <f t="array" ref="AR14">AR$2*AP14*AO14*$B14*$C14*0.000000001</f>
        <v>0</v>
      </c>
    </row>
    <row r="15" spans="1:44">
      <c r="A15" s="3" t="s">
        <v>31</v>
      </c>
      <c r="B15" s="3">
        <v>10</v>
      </c>
      <c r="C15" s="3">
        <v>2</v>
      </c>
      <c r="D15">
        <f t="array" ref="D15">SUMPRODUCT(--(MOD(COLUMN(E15:AS15)-COLUMN(A15)+1,4)=0),E15:AS15)</f>
        <v>0</v>
      </c>
      <c r="E15" s="3"/>
      <c r="F15" s="3"/>
      <c r="G15" s="3"/>
      <c r="H15">
        <f t="array" ref="H15">H$2*F15*E15*$B15*$C15*0.000000001</f>
        <v>0</v>
      </c>
      <c r="I15" s="3"/>
      <c r="J15" s="3"/>
      <c r="K15" s="3"/>
      <c r="L15">
        <f t="array" ref="L15">L$2*J15*I15*$B15*$C15*0.000000001</f>
        <v>0</v>
      </c>
      <c r="M15" s="3"/>
      <c r="N15" s="3"/>
      <c r="O15" s="3"/>
      <c r="P15">
        <f t="array" ref="P15">P$2*N15*M15*$B15*$C15*0.000000001</f>
        <v>0</v>
      </c>
      <c r="Q15" s="3"/>
      <c r="R15" s="3"/>
      <c r="S15" s="3"/>
      <c r="T15">
        <f t="array" ref="T15">T$2*R15*Q15*$B15*$C15*0.000000001</f>
        <v>0</v>
      </c>
      <c r="U15" s="3">
        <v>7</v>
      </c>
      <c r="V15" s="3">
        <v>965</v>
      </c>
      <c r="W15" s="3">
        <v>4</v>
      </c>
      <c r="X15">
        <f t="array" ref="X15">X$2*V15*U15*$B15*$C15*0.000000001</f>
        <v>0</v>
      </c>
      <c r="Y15" s="3"/>
      <c r="Z15" s="3"/>
      <c r="AA15" s="3"/>
      <c r="AB15">
        <f t="array" ref="AB15">AB$2*Z15*Y15*$B15*$C15*0.000000001</f>
        <v>0</v>
      </c>
      <c r="AC15" s="3">
        <v>8</v>
      </c>
      <c r="AD15" s="3">
        <v>965</v>
      </c>
      <c r="AE15" s="3">
        <v>4</v>
      </c>
      <c r="AF15">
        <f t="array" ref="AF15">AF$2*AD15*AC15*$B15*$C15*0.000000001</f>
        <v>0</v>
      </c>
      <c r="AG15" s="3"/>
      <c r="AH15" s="3"/>
      <c r="AI15" s="3"/>
      <c r="AJ15">
        <f t="array" ref="AJ15">AJ$2*AH15*AG15*$B15*$C15*0.000000001</f>
        <v>0</v>
      </c>
      <c r="AK15" s="3"/>
      <c r="AL15" s="3"/>
      <c r="AM15" s="3"/>
      <c r="AN15">
        <f t="array" ref="AN15">AN$2*AL15*AK15*$B15*$C15*0.000000001</f>
        <v>0</v>
      </c>
      <c r="AO15" s="3"/>
      <c r="AP15" s="3"/>
      <c r="AQ15" s="3"/>
      <c r="AR15">
        <f t="array" ref="AR15">AR$2*AP15*AO15*$B15*$C15*0.000000001</f>
        <v>0</v>
      </c>
    </row>
    <row r="16" spans="1:44">
      <c r="A16" s="3" t="s">
        <v>32</v>
      </c>
      <c r="B16" s="3">
        <v>1749600</v>
      </c>
      <c r="C16" s="3">
        <v>2</v>
      </c>
      <c r="D16">
        <f t="array" ref="D16">SUMPRODUCT(--(MOD(COLUMN(E16:AS16)-COLUMN(A16)+1,4)=0),E16:AS16)</f>
        <v>0</v>
      </c>
      <c r="E16" s="3">
        <v>8</v>
      </c>
      <c r="F16" s="3">
        <v>2</v>
      </c>
      <c r="G16" s="3">
        <v>2</v>
      </c>
      <c r="H16">
        <f t="array" ref="H16">H$2*F16*E16*$B16*$C16*0.000000001</f>
        <v>0</v>
      </c>
      <c r="I16" s="3"/>
      <c r="J16" s="3"/>
      <c r="K16" s="3"/>
      <c r="L16">
        <f t="array" ref="L16">L$2*J16*I16*$B16*$C16*0.000000001</f>
        <v>0</v>
      </c>
      <c r="M16" s="3">
        <v>8</v>
      </c>
      <c r="N16" s="3">
        <v>362</v>
      </c>
      <c r="O16" s="3">
        <v>4</v>
      </c>
      <c r="P16">
        <f t="array" ref="P16">P$2*N16*M16*$B16*$C16*0.000000001</f>
        <v>0</v>
      </c>
      <c r="Q16" s="3"/>
      <c r="R16" s="3"/>
      <c r="S16" s="3"/>
      <c r="T16">
        <f t="array" ref="T16">T$2*R16*Q16*$B16*$C16*0.000000001</f>
        <v>0</v>
      </c>
      <c r="U16" s="3"/>
      <c r="V16" s="3"/>
      <c r="W16" s="3"/>
      <c r="X16">
        <f t="array" ref="X16">X$2*V16*U16*$B16*$C16*0.000000001</f>
        <v>0</v>
      </c>
      <c r="Y16" s="3"/>
      <c r="Z16" s="3"/>
      <c r="AA16" s="3"/>
      <c r="AB16">
        <f t="array" ref="AB16">AB$2*Z16*Y16*$B16*$C16*0.000000001</f>
        <v>0</v>
      </c>
      <c r="AC16" s="3">
        <v>13</v>
      </c>
      <c r="AD16" s="3">
        <v>202</v>
      </c>
      <c r="AE16" s="3">
        <v>3</v>
      </c>
      <c r="AF16">
        <f t="array" ref="AF16">AF$2*AD16*AC16*$B16*$C16*0.000000001</f>
        <v>0</v>
      </c>
      <c r="AG16" s="3"/>
      <c r="AH16" s="3"/>
      <c r="AI16" s="3"/>
      <c r="AJ16">
        <f t="array" ref="AJ16">AJ$2*AH16*AG16*$B16*$C16*0.000000001</f>
        <v>0</v>
      </c>
      <c r="AK16" s="3"/>
      <c r="AL16" s="3"/>
      <c r="AM16" s="3"/>
      <c r="AN16">
        <f t="array" ref="AN16">AN$2*AL16*AK16*$B16*$C16*0.000000001</f>
        <v>0</v>
      </c>
      <c r="AO16" s="3"/>
      <c r="AP16" s="3"/>
      <c r="AQ16" s="3"/>
      <c r="AR16">
        <f t="array" ref="AR16">AR$2*AP16*AO16*$B16*$C16*0.000000001</f>
        <v>0</v>
      </c>
    </row>
    <row r="17" spans="1:44">
      <c r="A17" s="3" t="s">
        <v>33</v>
      </c>
      <c r="B17" s="3">
        <v>259200</v>
      </c>
      <c r="C17" s="3">
        <v>2</v>
      </c>
      <c r="D17">
        <f t="array" ref="D17">SUMPRODUCT(--(MOD(COLUMN(E17:AS17)-COLUMN(A17)+1,4)=0),E17:AS17)</f>
        <v>0</v>
      </c>
      <c r="E17" s="3"/>
      <c r="F17" s="3"/>
      <c r="G17" s="3"/>
      <c r="H17">
        <f t="array" ref="H17">H$2*F17*E17*$B17*$C17*0.000000001</f>
        <v>0</v>
      </c>
      <c r="I17" s="3"/>
      <c r="J17" s="3"/>
      <c r="K17" s="3"/>
      <c r="L17">
        <f t="array" ref="L17">L$2*J17*I17*$B17*$C17*0.000000001</f>
        <v>0</v>
      </c>
      <c r="M17" s="3">
        <v>2</v>
      </c>
      <c r="N17" s="3">
        <v>454</v>
      </c>
      <c r="O17" s="3">
        <v>4</v>
      </c>
      <c r="P17">
        <f t="array" ref="P17">P$2*N17*M17*$B17*$C17*0.000000001</f>
        <v>0</v>
      </c>
      <c r="Q17" s="3"/>
      <c r="R17" s="3"/>
      <c r="S17" s="3"/>
      <c r="T17">
        <f t="array" ref="T17">T$2*R17*Q17*$B17*$C17*0.000000001</f>
        <v>0</v>
      </c>
      <c r="U17" s="3"/>
      <c r="V17" s="3"/>
      <c r="W17" s="3"/>
      <c r="X17">
        <f t="array" ref="X17">X$2*V17*U17*$B17*$C17*0.000000001</f>
        <v>0</v>
      </c>
      <c r="Y17" s="3"/>
      <c r="Z17" s="3"/>
      <c r="AA17" s="3"/>
      <c r="AB17">
        <f t="array" ref="AB17">AB$2*Z17*Y17*$B17*$C17*0.000000001</f>
        <v>0</v>
      </c>
      <c r="AC17" s="3"/>
      <c r="AD17" s="3"/>
      <c r="AE17" s="3"/>
      <c r="AF17">
        <f t="array" ref="AF17">AF$2*AD17*AC17*$B17*$C17*0.000000001</f>
        <v>0</v>
      </c>
      <c r="AG17" s="3"/>
      <c r="AH17" s="3"/>
      <c r="AI17" s="3"/>
      <c r="AJ17">
        <f t="array" ref="AJ17">AJ$2*AH17*AG17*$B17*$C17*0.000000001</f>
        <v>0</v>
      </c>
      <c r="AK17" s="3"/>
      <c r="AL17" s="3"/>
      <c r="AM17" s="3"/>
      <c r="AN17">
        <f t="array" ref="AN17">AN$2*AL17*AK17*$B17*$C17*0.000000001</f>
        <v>0</v>
      </c>
      <c r="AO17" s="3"/>
      <c r="AP17" s="3"/>
      <c r="AQ17" s="3"/>
      <c r="AR17">
        <f t="array" ref="AR17">AR$2*AP17*AO17*$B17*$C17*0.000000001</f>
        <v>0</v>
      </c>
    </row>
    <row r="18" spans="1:44">
      <c r="A18" s="3" t="s">
        <v>34</v>
      </c>
      <c r="B18" s="3">
        <v>194400</v>
      </c>
      <c r="C18" s="3">
        <v>2</v>
      </c>
      <c r="D18">
        <f t="array" ref="D18">SUMPRODUCT(--(MOD(COLUMN(E18:AS18)-COLUMN(A18)+1,4)=0),E18:AS18)</f>
        <v>0</v>
      </c>
      <c r="E18" s="3">
        <v>4</v>
      </c>
      <c r="F18" s="3">
        <v>0.2</v>
      </c>
      <c r="G18" s="3">
        <v>2</v>
      </c>
      <c r="H18">
        <f t="array" ref="H18">H$2*F18*E18*$B18*$C18*0.000000001</f>
        <v>0</v>
      </c>
      <c r="I18" s="3"/>
      <c r="J18" s="3"/>
      <c r="K18" s="3"/>
      <c r="L18">
        <f t="array" ref="L18">L$2*J18*I18*$B18*$C18*0.000000001</f>
        <v>0</v>
      </c>
      <c r="M18" s="3">
        <v>3</v>
      </c>
      <c r="N18" s="3">
        <v>454</v>
      </c>
      <c r="O18" s="3">
        <v>4</v>
      </c>
      <c r="P18">
        <f t="array" ref="P18">P$2*N18*M18*$B18*$C18*0.000000001</f>
        <v>0</v>
      </c>
      <c r="Q18" s="3"/>
      <c r="R18" s="3"/>
      <c r="S18" s="3"/>
      <c r="T18">
        <f t="array" ref="T18">T$2*R18*Q18*$B18*$C18*0.000000001</f>
        <v>0</v>
      </c>
      <c r="U18" s="3"/>
      <c r="V18" s="3"/>
      <c r="W18" s="3"/>
      <c r="X18">
        <f t="array" ref="X18">X$2*V18*U18*$B18*$C18*0.000000001</f>
        <v>0</v>
      </c>
      <c r="Y18" s="3"/>
      <c r="Z18" s="3"/>
      <c r="AA18" s="3"/>
      <c r="AB18">
        <f t="array" ref="AB18">AB$2*Z18*Y18*$B18*$C18*0.000000001</f>
        <v>0</v>
      </c>
      <c r="AC18" s="3"/>
      <c r="AD18" s="3"/>
      <c r="AE18" s="3"/>
      <c r="AF18">
        <f t="array" ref="AF18">AF$2*AD18*AC18*$B18*$C18*0.000000001</f>
        <v>0</v>
      </c>
      <c r="AG18" s="3"/>
      <c r="AH18" s="3"/>
      <c r="AI18" s="3"/>
      <c r="AJ18">
        <f t="array" ref="AJ18">AJ$2*AH18*AG18*$B18*$C18*0.000000001</f>
        <v>0</v>
      </c>
      <c r="AK18" s="3"/>
      <c r="AL18" s="3"/>
      <c r="AM18" s="3"/>
      <c r="AN18">
        <f t="array" ref="AN18">AN$2*AL18*AK18*$B18*$C18*0.000000001</f>
        <v>0</v>
      </c>
      <c r="AO18" s="3"/>
      <c r="AP18" s="3"/>
      <c r="AQ18" s="3"/>
      <c r="AR18">
        <f t="array" ref="AR18">AR$2*AP18*AO18*$B18*$C18*0.000000001</f>
        <v>0</v>
      </c>
    </row>
    <row r="19" spans="1:44">
      <c r="A19" s="3" t="s">
        <v>35</v>
      </c>
      <c r="B19" s="3">
        <v>360</v>
      </c>
      <c r="C19" s="3">
        <v>2</v>
      </c>
      <c r="D19">
        <f t="array" ref="D19">SUMPRODUCT(--(MOD(COLUMN(E19:AS19)-COLUMN(A19)+1,4)=0),E19:AS19)</f>
        <v>0</v>
      </c>
      <c r="E19" s="3"/>
      <c r="F19" s="3"/>
      <c r="G19" s="3"/>
      <c r="H19">
        <f t="array" ref="H19">H$2*F19*E19*$B19*$C19*0.000000001</f>
        <v>0</v>
      </c>
      <c r="I19" s="3"/>
      <c r="J19" s="3"/>
      <c r="K19" s="3"/>
      <c r="L19">
        <f t="array" ref="L19">L$2*J19*I19*$B19*$C19*0.000000001</f>
        <v>0</v>
      </c>
      <c r="M19" s="3"/>
      <c r="N19" s="3"/>
      <c r="O19" s="3"/>
      <c r="P19">
        <f t="array" ref="P19">P$2*N19*M19*$B19*$C19*0.000000001</f>
        <v>0</v>
      </c>
      <c r="Q19" s="3"/>
      <c r="R19" s="3"/>
      <c r="S19" s="3"/>
      <c r="T19">
        <f t="array" ref="T19">T$2*R19*Q19*$B19*$C19*0.000000001</f>
        <v>0</v>
      </c>
      <c r="U19" s="3"/>
      <c r="V19" s="3"/>
      <c r="W19" s="3"/>
      <c r="X19">
        <f t="array" ref="X19">X$2*V19*U19*$B19*$C19*0.000000001</f>
        <v>0</v>
      </c>
      <c r="Y19" s="3"/>
      <c r="Z19" s="3"/>
      <c r="AA19" s="3"/>
      <c r="AB19">
        <f t="array" ref="AB19">AB$2*Z19*Y19*$B19*$C19*0.000000001</f>
        <v>0</v>
      </c>
      <c r="AC19" s="3">
        <v>9</v>
      </c>
      <c r="AD19" s="3">
        <v>202</v>
      </c>
      <c r="AE19" s="3">
        <v>3</v>
      </c>
      <c r="AF19">
        <f t="array" ref="AF19">AF$2*AD19*AC19*$B19*$C19*0.000000001</f>
        <v>0</v>
      </c>
      <c r="AG19" s="3"/>
      <c r="AH19" s="3"/>
      <c r="AI19" s="3"/>
      <c r="AJ19">
        <f t="array" ref="AJ19">AJ$2*AH19*AG19*$B19*$C19*0.000000001</f>
        <v>0</v>
      </c>
      <c r="AK19" s="3"/>
      <c r="AL19" s="3"/>
      <c r="AM19" s="3"/>
      <c r="AN19">
        <f t="array" ref="AN19">AN$2*AL19*AK19*$B19*$C19*0.000000001</f>
        <v>0</v>
      </c>
      <c r="AO19" s="3"/>
      <c r="AP19" s="3"/>
      <c r="AQ19" s="3"/>
      <c r="AR19">
        <f t="array" ref="AR19">AR$2*AP19*AO19*$B19*$C19*0.000000001</f>
        <v>0</v>
      </c>
    </row>
    <row r="20" spans="1:44">
      <c r="A20" s="3" t="s">
        <v>36</v>
      </c>
      <c r="B20" s="3">
        <v>2592000</v>
      </c>
      <c r="C20" s="3">
        <v>2</v>
      </c>
      <c r="D20">
        <f t="array" ref="D20">SUMPRODUCT(--(MOD(COLUMN(E20:AS20)-COLUMN(A20)+1,4)=0),E20:AS20)</f>
        <v>0</v>
      </c>
      <c r="E20" s="3"/>
      <c r="F20" s="3"/>
      <c r="G20" s="3"/>
      <c r="H20">
        <f t="array" ref="H20">H$2*F20*E20*$B20*$C20*0.000000001</f>
        <v>0</v>
      </c>
      <c r="I20" s="3"/>
      <c r="J20" s="3"/>
      <c r="K20" s="3"/>
      <c r="L20">
        <f t="array" ref="L20">L$2*J20*I20*$B20*$C20*0.000000001</f>
        <v>0</v>
      </c>
      <c r="M20" s="3"/>
      <c r="N20" s="3"/>
      <c r="O20" s="3"/>
      <c r="P20">
        <f t="array" ref="P20">P$2*N20*M20*$B20*$C20*0.000000001</f>
        <v>0</v>
      </c>
      <c r="Q20" s="3">
        <v>1</v>
      </c>
      <c r="R20" s="3">
        <v>454</v>
      </c>
      <c r="S20" s="3">
        <v>4</v>
      </c>
      <c r="T20">
        <f t="array" ref="T20">T$2*R20*Q20*$B20*$C20*0.000000001</f>
        <v>0</v>
      </c>
      <c r="U20" s="3"/>
      <c r="V20" s="3"/>
      <c r="W20" s="3"/>
      <c r="X20">
        <f t="array" ref="X20">X$2*V20*U20*$B20*$C20*0.000000001</f>
        <v>0</v>
      </c>
      <c r="Y20" s="3"/>
      <c r="Z20" s="3"/>
      <c r="AA20" s="3"/>
      <c r="AB20">
        <f t="array" ref="AB20">AB$2*Z20*Y20*$B20*$C20*0.000000001</f>
        <v>0</v>
      </c>
      <c r="AC20" s="3">
        <v>1</v>
      </c>
      <c r="AD20" s="3">
        <v>454</v>
      </c>
      <c r="AE20" s="3">
        <v>4</v>
      </c>
      <c r="AF20">
        <f t="array" ref="AF20">AF$2*AD20*AC20*$B20*$C20*0.000000001</f>
        <v>0</v>
      </c>
      <c r="AG20" s="3"/>
      <c r="AH20" s="3"/>
      <c r="AI20" s="3"/>
      <c r="AJ20">
        <f t="array" ref="AJ20">AJ$2*AH20*AG20*$B20*$C20*0.000000001</f>
        <v>0</v>
      </c>
      <c r="AK20" s="3"/>
      <c r="AL20" s="3"/>
      <c r="AM20" s="3"/>
      <c r="AN20">
        <f t="array" ref="AN20">AN$2*AL20*AK20*$B20*$C20*0.000000001</f>
        <v>0</v>
      </c>
      <c r="AO20" s="3"/>
      <c r="AP20" s="3"/>
      <c r="AQ20" s="3"/>
      <c r="AR20">
        <f t="array" ref="AR20">AR$2*AP20*AO20*$B20*$C20*0.000000001</f>
        <v>0</v>
      </c>
    </row>
    <row r="21" spans="1:44">
      <c r="A21" s="3" t="s">
        <v>37</v>
      </c>
      <c r="B21" s="3">
        <v>1231200</v>
      </c>
      <c r="C21" s="3">
        <v>2</v>
      </c>
      <c r="D21">
        <f t="array" ref="D21">SUMPRODUCT(--(MOD(COLUMN(E21:AS21)-COLUMN(A21)+1,4)=0),E21:AS21)</f>
        <v>0</v>
      </c>
      <c r="E21" s="3"/>
      <c r="F21" s="3"/>
      <c r="G21" s="3"/>
      <c r="H21">
        <f t="array" ref="H21">H$2*F21*E21*$B21*$C21*0.000000001</f>
        <v>0</v>
      </c>
      <c r="I21" s="3"/>
      <c r="J21" s="3"/>
      <c r="K21" s="3"/>
      <c r="L21">
        <f t="array" ref="L21">L$2*J21*I21*$B21*$C21*0.000000001</f>
        <v>0</v>
      </c>
      <c r="M21" s="3"/>
      <c r="N21" s="3"/>
      <c r="O21" s="3"/>
      <c r="P21">
        <f t="array" ref="P21">P$2*N21*M21*$B21*$C21*0.000000001</f>
        <v>0</v>
      </c>
      <c r="Q21" s="3"/>
      <c r="R21" s="3"/>
      <c r="S21" s="3"/>
      <c r="T21">
        <f t="array" ref="T21">T$2*R21*Q21*$B21*$C21*0.000000001</f>
        <v>0</v>
      </c>
      <c r="U21" s="3"/>
      <c r="V21" s="3"/>
      <c r="W21" s="3"/>
      <c r="X21">
        <f t="array" ref="X21">X$2*V21*U21*$B21*$C21*0.000000001</f>
        <v>0</v>
      </c>
      <c r="Y21" s="3"/>
      <c r="Z21" s="3"/>
      <c r="AA21" s="3"/>
      <c r="AB21">
        <f t="array" ref="AB21">AB$2*Z21*Y21*$B21*$C21*0.000000001</f>
        <v>0</v>
      </c>
      <c r="AC21" s="3">
        <v>11</v>
      </c>
      <c r="AD21" s="3">
        <v>1069</v>
      </c>
      <c r="AE21" s="3">
        <v>6</v>
      </c>
      <c r="AF21">
        <f t="array" ref="AF21">AF$2*AD21*AC21*$B21*$C21*0.000000001</f>
        <v>0</v>
      </c>
      <c r="AG21" s="3">
        <v>4</v>
      </c>
      <c r="AH21" s="3">
        <v>6</v>
      </c>
      <c r="AI21" s="3">
        <v>6</v>
      </c>
      <c r="AJ21">
        <f t="array" ref="AJ21">AJ$2*AH21*AG21*$B21*$C21*0.000000001</f>
        <v>0</v>
      </c>
      <c r="AK21" s="3"/>
      <c r="AL21" s="3"/>
      <c r="AM21" s="3"/>
      <c r="AN21">
        <f t="array" ref="AN21">AN$2*AL21*AK21*$B21*$C21*0.000000001</f>
        <v>0</v>
      </c>
      <c r="AO21" s="3"/>
      <c r="AP21" s="3"/>
      <c r="AQ21" s="3"/>
      <c r="AR21">
        <f t="array" ref="AR21">AR$2*AP21*AO21*$B21*$C21*0.000000001</f>
        <v>0</v>
      </c>
    </row>
    <row r="22" spans="1:44">
      <c r="A22" s="3" t="s">
        <v>38</v>
      </c>
      <c r="B22" s="3">
        <v>1231200</v>
      </c>
      <c r="C22" s="3">
        <v>2</v>
      </c>
      <c r="D22">
        <f t="array" ref="D22">SUMPRODUCT(--(MOD(COLUMN(E22:AS22)-COLUMN(A22)+1,4)=0),E22:AS22)</f>
        <v>0</v>
      </c>
      <c r="E22" s="3"/>
      <c r="F22" s="3"/>
      <c r="G22" s="3"/>
      <c r="H22">
        <f t="array" ref="H22">H$2*F22*E22*$B22*$C22*0.000000001</f>
        <v>0</v>
      </c>
      <c r="I22" s="3"/>
      <c r="J22" s="3"/>
      <c r="K22" s="3"/>
      <c r="L22">
        <f t="array" ref="L22">L$2*J22*I22*$B22*$C22*0.000000001</f>
        <v>0</v>
      </c>
      <c r="M22" s="3"/>
      <c r="N22" s="3"/>
      <c r="O22" s="3"/>
      <c r="P22">
        <f t="array" ref="P22">P$2*N22*M22*$B22*$C22*0.000000001</f>
        <v>0</v>
      </c>
      <c r="Q22" s="3">
        <v>2</v>
      </c>
      <c r="R22" s="3">
        <v>454</v>
      </c>
      <c r="S22" s="3">
        <v>4</v>
      </c>
      <c r="T22">
        <f t="array" ref="T22">T$2*R22*Q22*$B22*$C22*0.000000001</f>
        <v>0</v>
      </c>
      <c r="U22" s="3"/>
      <c r="V22" s="3"/>
      <c r="W22" s="3"/>
      <c r="X22">
        <f t="array" ref="X22">X$2*V22*U22*$B22*$C22*0.000000001</f>
        <v>0</v>
      </c>
      <c r="Y22" s="3"/>
      <c r="Z22" s="3"/>
      <c r="AA22" s="3"/>
      <c r="AB22">
        <f t="array" ref="AB22">AB$2*Z22*Y22*$B22*$C22*0.000000001</f>
        <v>0</v>
      </c>
      <c r="AC22" s="3"/>
      <c r="AD22" s="3"/>
      <c r="AE22" s="3"/>
      <c r="AF22">
        <f t="array" ref="AF22">AF$2*AD22*AC22*$B22*$C22*0.000000001</f>
        <v>0</v>
      </c>
      <c r="AG22" s="3"/>
      <c r="AH22" s="3"/>
      <c r="AI22" s="3"/>
      <c r="AJ22">
        <f t="array" ref="AJ22">AJ$2*AH22*AG22*$B22*$C22*0.000000001</f>
        <v>0</v>
      </c>
      <c r="AK22" s="3"/>
      <c r="AL22" s="3"/>
      <c r="AM22" s="3"/>
      <c r="AN22">
        <f t="array" ref="AN22">AN$2*AL22*AK22*$B22*$C22*0.000000001</f>
        <v>0</v>
      </c>
      <c r="AO22" s="3"/>
      <c r="AP22" s="3"/>
      <c r="AQ22" s="3"/>
      <c r="AR22">
        <f t="array" ref="AR22">AR$2*AP22*AO22*$B22*$C22*0.000000001</f>
        <v>0</v>
      </c>
    </row>
    <row r="23" spans="1:44">
      <c r="A23" s="3" t="s">
        <v>39</v>
      </c>
      <c r="B23" s="3">
        <v>3888000</v>
      </c>
      <c r="C23" s="3">
        <v>2</v>
      </c>
      <c r="D23">
        <f t="array" ref="D23">SUMPRODUCT(--(MOD(COLUMN(E23:AS23)-COLUMN(A23)+1,4)=0),E23:AS23)</f>
        <v>0</v>
      </c>
      <c r="E23" s="3"/>
      <c r="F23" s="3"/>
      <c r="G23" s="3"/>
      <c r="H23">
        <f t="array" ref="H23">H$2*F23*E23*$B23*$C23*0.000000001</f>
        <v>0</v>
      </c>
      <c r="I23" s="3"/>
      <c r="J23" s="3"/>
      <c r="K23" s="3"/>
      <c r="L23">
        <f t="array" ref="L23">L$2*J23*I23*$B23*$C23*0.000000001</f>
        <v>0</v>
      </c>
      <c r="M23" s="3"/>
      <c r="N23" s="3"/>
      <c r="O23" s="3"/>
      <c r="P23">
        <f t="array" ref="P23">P$2*N23*M23*$B23*$C23*0.000000001</f>
        <v>0</v>
      </c>
      <c r="Q23" s="3"/>
      <c r="R23" s="3"/>
      <c r="S23" s="3"/>
      <c r="T23">
        <f t="array" ref="T23">T$2*R23*Q23*$B23*$C23*0.000000001</f>
        <v>0</v>
      </c>
      <c r="U23" s="3"/>
      <c r="V23" s="3"/>
      <c r="W23" s="3"/>
      <c r="X23">
        <f t="array" ref="X23">X$2*V23*U23*$B23*$C23*0.000000001</f>
        <v>0</v>
      </c>
      <c r="Y23" s="3">
        <v>2</v>
      </c>
      <c r="Z23" s="3">
        <v>1005</v>
      </c>
      <c r="AA23" s="3">
        <v>5</v>
      </c>
      <c r="AB23">
        <f t="array" ref="AB23">AB$2*Z23*Y23*$B23*$C23*0.000000001</f>
        <v>0</v>
      </c>
      <c r="AC23" s="3">
        <v>4</v>
      </c>
      <c r="AD23" s="3">
        <v>40</v>
      </c>
      <c r="AE23" s="3">
        <v>1</v>
      </c>
      <c r="AF23">
        <f t="array" ref="AF23">AF$2*AD23*AC23*$B23*$C23*0.000000001</f>
        <v>0</v>
      </c>
      <c r="AG23" s="3"/>
      <c r="AH23" s="3"/>
      <c r="AI23" s="3"/>
      <c r="AJ23">
        <f t="array" ref="AJ23">AJ$2*AH23*AG23*$B23*$C23*0.000000001</f>
        <v>0</v>
      </c>
      <c r="AK23" s="3"/>
      <c r="AL23" s="3"/>
      <c r="AM23" s="3"/>
      <c r="AN23">
        <f t="array" ref="AN23">AN$2*AL23*AK23*$B23*$C23*0.000000001</f>
        <v>0</v>
      </c>
      <c r="AO23" s="3"/>
      <c r="AP23" s="3"/>
      <c r="AQ23" s="3"/>
      <c r="AR23">
        <f t="array" ref="AR23">AR$2*AP23*AO23*$B23*$C23*0.000000001</f>
        <v>0</v>
      </c>
    </row>
    <row r="24" spans="1:44">
      <c r="A24" s="3" t="s">
        <v>40</v>
      </c>
      <c r="B24" s="3">
        <v>15552000</v>
      </c>
      <c r="C24" s="3">
        <v>2</v>
      </c>
      <c r="D24">
        <f t="array" ref="D24">SUMPRODUCT(--(MOD(COLUMN(E24:AS24)-COLUMN(A24)+1,4)=0),E24:AS24)</f>
        <v>0</v>
      </c>
      <c r="E24" s="3"/>
      <c r="F24" s="3"/>
      <c r="G24" s="3"/>
      <c r="H24">
        <f t="array" ref="H24">H$2*F24*E24*$B24*$C24*0.000000001</f>
        <v>0</v>
      </c>
      <c r="I24" s="3"/>
      <c r="J24" s="3"/>
      <c r="K24" s="3"/>
      <c r="L24">
        <f t="array" ref="L24">L$2*J24*I24*$B24*$C24*0.000000001</f>
        <v>0</v>
      </c>
      <c r="M24" s="3"/>
      <c r="N24" s="3"/>
      <c r="O24" s="3"/>
      <c r="P24">
        <f t="array" ref="P24">P$2*N24*M24*$B24*$C24*0.000000001</f>
        <v>0</v>
      </c>
      <c r="Q24" s="3"/>
      <c r="R24" s="3"/>
      <c r="S24" s="3"/>
      <c r="T24">
        <f t="array" ref="T24">T$2*R24*Q24*$B24*$C24*0.000000001</f>
        <v>0</v>
      </c>
      <c r="U24" s="3">
        <v>7</v>
      </c>
      <c r="V24" s="3">
        <v>965</v>
      </c>
      <c r="W24" s="3">
        <v>4</v>
      </c>
      <c r="X24">
        <f t="array" ref="X24">X$2*V24*U24*$B24*$C24*0.000000001</f>
        <v>0</v>
      </c>
      <c r="Y24" s="3">
        <v>1</v>
      </c>
      <c r="Z24" s="3">
        <v>965</v>
      </c>
      <c r="AA24" s="3">
        <v>4</v>
      </c>
      <c r="AB24">
        <f t="array" ref="AB24">AB$2*Z24*Y24*$B24*$C24*0.000000001</f>
        <v>0</v>
      </c>
      <c r="AC24" s="3">
        <v>29</v>
      </c>
      <c r="AD24" s="3">
        <v>965</v>
      </c>
      <c r="AE24" s="3">
        <v>4</v>
      </c>
      <c r="AF24">
        <f t="array" ref="AF24">AF$2*AD24*AC24*$B24*$C24*0.000000001</f>
        <v>0</v>
      </c>
      <c r="AG24" s="3">
        <v>24</v>
      </c>
      <c r="AH24" s="3">
        <v>2</v>
      </c>
      <c r="AI24" s="3">
        <v>2</v>
      </c>
      <c r="AJ24">
        <f t="array" ref="AJ24">AJ$2*AH24*AG24*$B24*$C24*0.000000001</f>
        <v>0</v>
      </c>
      <c r="AK24" s="3"/>
      <c r="AL24" s="3"/>
      <c r="AM24" s="3"/>
      <c r="AN24">
        <f t="array" ref="AN24">AN$2*AL24*AK24*$B24*$C24*0.000000001</f>
        <v>0</v>
      </c>
      <c r="AO24" s="3">
        <v>114</v>
      </c>
      <c r="AP24" s="3">
        <v>965</v>
      </c>
      <c r="AQ24" s="3">
        <v>4</v>
      </c>
      <c r="AR24">
        <f t="array" ref="AR24">AR$2*AP24*AO24*$B24*$C24*0.000000001</f>
        <v>0</v>
      </c>
    </row>
    <row r="25" spans="1:44">
      <c r="A25" s="3" t="s">
        <v>41</v>
      </c>
      <c r="B25" s="3">
        <v>453600</v>
      </c>
      <c r="C25" s="3">
        <v>2</v>
      </c>
      <c r="D25">
        <f t="array" ref="D25">SUMPRODUCT(--(MOD(COLUMN(E25:AS25)-COLUMN(A25)+1,4)=0),E25:AS25)</f>
        <v>0</v>
      </c>
      <c r="E25" s="3"/>
      <c r="F25" s="3"/>
      <c r="G25" s="3"/>
      <c r="H25">
        <f t="array" ref="H25">H$2*F25*E25*$B25*$C25*0.000000001</f>
        <v>0</v>
      </c>
      <c r="I25" s="3"/>
      <c r="J25" s="3"/>
      <c r="K25" s="3"/>
      <c r="L25">
        <f t="array" ref="L25">L$2*J25*I25*$B25*$C25*0.000000001</f>
        <v>0</v>
      </c>
      <c r="M25" s="3"/>
      <c r="N25" s="3"/>
      <c r="O25" s="3"/>
      <c r="P25">
        <f t="array" ref="P25">P$2*N25*M25*$B25*$C25*0.000000001</f>
        <v>0</v>
      </c>
      <c r="Q25" s="3"/>
      <c r="R25" s="3"/>
      <c r="S25" s="3"/>
      <c r="T25">
        <f t="array" ref="T25">T$2*R25*Q25*$B25*$C25*0.000000001</f>
        <v>0</v>
      </c>
      <c r="U25" s="3"/>
      <c r="V25" s="3"/>
      <c r="W25" s="3"/>
      <c r="X25">
        <f t="array" ref="X25">X$2*V25*U25*$B25*$C25*0.000000001</f>
        <v>0</v>
      </c>
      <c r="Y25" s="3"/>
      <c r="Z25" s="3"/>
      <c r="AA25" s="3"/>
      <c r="AB25">
        <f t="array" ref="AB25">AB$2*Z25*Y25*$B25*$C25*0.000000001</f>
        <v>0</v>
      </c>
      <c r="AC25" s="3">
        <v>1</v>
      </c>
      <c r="AD25" s="3">
        <v>454</v>
      </c>
      <c r="AE25" s="3">
        <v>4</v>
      </c>
      <c r="AF25">
        <f t="array" ref="AF25">AF$2*AD25*AC25*$B25*$C25*0.000000001</f>
        <v>0</v>
      </c>
      <c r="AG25" s="3"/>
      <c r="AH25" s="3"/>
      <c r="AI25" s="3"/>
      <c r="AJ25">
        <f t="array" ref="AJ25">AJ$2*AH25*AG25*$B25*$C25*0.000000001</f>
        <v>0</v>
      </c>
      <c r="AK25" s="3"/>
      <c r="AL25" s="3"/>
      <c r="AM25" s="3"/>
      <c r="AN25">
        <f t="array" ref="AN25">AN$2*AL25*AK25*$B25*$C25*0.000000001</f>
        <v>0</v>
      </c>
      <c r="AO25" s="3"/>
      <c r="AP25" s="3"/>
      <c r="AQ25" s="3"/>
      <c r="AR25">
        <f t="array" ref="AR25">AR$2*AP25*AO25*$B25*$C25*0.000000001</f>
        <v>0</v>
      </c>
    </row>
    <row r="26" spans="1:44">
      <c r="A26" s="3" t="s">
        <v>42</v>
      </c>
      <c r="B26" s="3">
        <v>3175200</v>
      </c>
      <c r="C26" s="3">
        <v>2</v>
      </c>
      <c r="D26">
        <f t="array" ref="D26">SUMPRODUCT(--(MOD(COLUMN(E26:AS26)-COLUMN(A26)+1,4)=0),E26:AS26)</f>
        <v>0</v>
      </c>
      <c r="E26" s="3"/>
      <c r="F26" s="3"/>
      <c r="G26" s="3"/>
      <c r="H26">
        <f t="array" ref="H26">H$2*F26*E26*$B26*$C26*0.000000001</f>
        <v>0</v>
      </c>
      <c r="I26" s="3"/>
      <c r="J26" s="3"/>
      <c r="K26" s="3"/>
      <c r="L26">
        <f t="array" ref="L26">L$2*J26*I26*$B26*$C26*0.000000001</f>
        <v>0</v>
      </c>
      <c r="M26" s="3"/>
      <c r="N26" s="3"/>
      <c r="O26" s="3"/>
      <c r="P26">
        <f t="array" ref="P26">P$2*N26*M26*$B26*$C26*0.000000001</f>
        <v>0</v>
      </c>
      <c r="Q26" s="3">
        <v>1</v>
      </c>
      <c r="R26" s="3">
        <v>454</v>
      </c>
      <c r="S26" s="3">
        <v>4</v>
      </c>
      <c r="T26">
        <f t="array" ref="T26">T$2*R26*Q26*$B26*$C26*0.000000001</f>
        <v>0</v>
      </c>
      <c r="U26" s="3"/>
      <c r="V26" s="3"/>
      <c r="W26" s="3"/>
      <c r="X26">
        <f t="array" ref="X26">X$2*V26*U26*$B26*$C26*0.000000001</f>
        <v>0</v>
      </c>
      <c r="Y26" s="3"/>
      <c r="Z26" s="3"/>
      <c r="AA26" s="3"/>
      <c r="AB26">
        <f t="array" ref="AB26">AB$2*Z26*Y26*$B26*$C26*0.000000001</f>
        <v>0</v>
      </c>
      <c r="AC26" s="3">
        <v>1</v>
      </c>
      <c r="AD26" s="3">
        <v>454</v>
      </c>
      <c r="AE26" s="3">
        <v>4</v>
      </c>
      <c r="AF26">
        <f t="array" ref="AF26">AF$2*AD26*AC26*$B26*$C26*0.000000001</f>
        <v>0</v>
      </c>
      <c r="AG26" s="3"/>
      <c r="AH26" s="3"/>
      <c r="AI26" s="3"/>
      <c r="AJ26">
        <f t="array" ref="AJ26">AJ$2*AH26*AG26*$B26*$C26*0.000000001</f>
        <v>0</v>
      </c>
      <c r="AK26" s="3"/>
      <c r="AL26" s="3"/>
      <c r="AM26" s="3"/>
      <c r="AN26">
        <f t="array" ref="AN26">AN$2*AL26*AK26*$B26*$C26*0.000000001</f>
        <v>0</v>
      </c>
      <c r="AO26" s="3"/>
      <c r="AP26" s="3"/>
      <c r="AQ26" s="3"/>
      <c r="AR26">
        <f t="array" ref="AR26">AR$2*AP26*AO26*$B26*$C26*0.000000001</f>
        <v>0</v>
      </c>
    </row>
    <row r="27" spans="1:44">
      <c r="A27" s="3" t="s">
        <v>43</v>
      </c>
      <c r="B27" s="3">
        <v>3175200</v>
      </c>
      <c r="C27" s="3">
        <v>2</v>
      </c>
      <c r="D27">
        <f t="array" ref="D27">SUMPRODUCT(--(MOD(COLUMN(E27:AS27)-COLUMN(A27)+1,4)=0),E27:AS27)</f>
        <v>0</v>
      </c>
      <c r="E27" s="3"/>
      <c r="F27" s="3"/>
      <c r="G27" s="3"/>
      <c r="H27">
        <f t="array" ref="H27">H$2*F27*E27*$B27*$C27*0.000000001</f>
        <v>0</v>
      </c>
      <c r="I27" s="3">
        <v>1</v>
      </c>
      <c r="J27" s="3">
        <v>2</v>
      </c>
      <c r="K27" s="3">
        <v>2</v>
      </c>
      <c r="L27">
        <f t="array" ref="L27">L$2*J27*I27*$B27*$C27*0.000000001</f>
        <v>0</v>
      </c>
      <c r="M27" s="3"/>
      <c r="N27" s="3"/>
      <c r="O27" s="3"/>
      <c r="P27">
        <f t="array" ref="P27">P$2*N27*M27*$B27*$C27*0.000000001</f>
        <v>0</v>
      </c>
      <c r="Q27" s="3"/>
      <c r="R27" s="3"/>
      <c r="S27" s="3"/>
      <c r="T27">
        <f t="array" ref="T27">T$2*R27*Q27*$B27*$C27*0.000000001</f>
        <v>0</v>
      </c>
      <c r="U27" s="3"/>
      <c r="V27" s="3"/>
      <c r="W27" s="3"/>
      <c r="X27">
        <f t="array" ref="X27">X$2*V27*U27*$B27*$C27*0.000000001</f>
        <v>0</v>
      </c>
      <c r="Y27" s="3"/>
      <c r="Z27" s="3"/>
      <c r="AA27" s="3"/>
      <c r="AB27">
        <f t="array" ref="AB27">AB$2*Z27*Y27*$B27*$C27*0.000000001</f>
        <v>0</v>
      </c>
      <c r="AC27" s="3"/>
      <c r="AD27" s="3"/>
      <c r="AE27" s="3"/>
      <c r="AF27">
        <f t="array" ref="AF27">AF$2*AD27*AC27*$B27*$C27*0.000000001</f>
        <v>0</v>
      </c>
      <c r="AG27" s="3"/>
      <c r="AH27" s="3"/>
      <c r="AI27" s="3"/>
      <c r="AJ27">
        <f t="array" ref="AJ27">AJ$2*AH27*AG27*$B27*$C27*0.000000001</f>
        <v>0</v>
      </c>
      <c r="AK27" s="3"/>
      <c r="AL27" s="3"/>
      <c r="AM27" s="3"/>
      <c r="AN27">
        <f t="array" ref="AN27">AN$2*AL27*AK27*$B27*$C27*0.000000001</f>
        <v>0</v>
      </c>
      <c r="AO27" s="3"/>
      <c r="AP27" s="3"/>
      <c r="AQ27" s="3"/>
      <c r="AR27">
        <f t="array" ref="AR27">AR$2*AP27*AO27*$B27*$C27*0.000000001</f>
        <v>0</v>
      </c>
    </row>
    <row r="28" spans="1:44">
      <c r="A28" s="3" t="s">
        <v>44</v>
      </c>
      <c r="B28" s="3">
        <v>2592000</v>
      </c>
      <c r="C28" s="3">
        <v>2</v>
      </c>
      <c r="D28">
        <f t="array" ref="D28">SUMPRODUCT(--(MOD(COLUMN(E28:AS28)-COLUMN(A28)+1,4)=0),E28:AS28)</f>
        <v>0</v>
      </c>
      <c r="E28" s="3"/>
      <c r="F28" s="3"/>
      <c r="G28" s="3"/>
      <c r="H28">
        <f t="array" ref="H28">H$2*F28*E28*$B28*$C28*0.000000001</f>
        <v>0</v>
      </c>
      <c r="I28" s="3"/>
      <c r="J28" s="3"/>
      <c r="K28" s="3"/>
      <c r="L28">
        <f t="array" ref="L28">L$2*J28*I28*$B28*$C28*0.000000001</f>
        <v>0</v>
      </c>
      <c r="M28" s="3"/>
      <c r="N28" s="3"/>
      <c r="O28" s="3"/>
      <c r="P28">
        <f t="array" ref="P28">P$2*N28*M28*$B28*$C28*0.000000001</f>
        <v>0</v>
      </c>
      <c r="Q28" s="3">
        <v>2</v>
      </c>
      <c r="R28" s="3">
        <v>454</v>
      </c>
      <c r="S28" s="3">
        <v>4</v>
      </c>
      <c r="T28">
        <f t="array" ref="T28">T$2*R28*Q28*$B28*$C28*0.000000001</f>
        <v>0</v>
      </c>
      <c r="U28" s="3"/>
      <c r="V28" s="3"/>
      <c r="W28" s="3"/>
      <c r="X28">
        <f t="array" ref="X28">X$2*V28*U28*$B28*$C28*0.000000001</f>
        <v>0</v>
      </c>
      <c r="Y28" s="3"/>
      <c r="Z28" s="3"/>
      <c r="AA28" s="3"/>
      <c r="AB28">
        <f t="array" ref="AB28">AB$2*Z28*Y28*$B28*$C28*0.000000001</f>
        <v>0</v>
      </c>
      <c r="AC28" s="3">
        <v>22</v>
      </c>
      <c r="AD28" s="3">
        <v>483.1818181818182</v>
      </c>
      <c r="AE28" s="3">
        <v>6</v>
      </c>
      <c r="AF28">
        <f t="array" ref="AF28">AF$2*AD28*AC28*$B28*$C28*0.000000001</f>
        <v>0</v>
      </c>
      <c r="AG28" s="3"/>
      <c r="AH28" s="3"/>
      <c r="AI28" s="3"/>
      <c r="AJ28">
        <f t="array" ref="AJ28">AJ$2*AH28*AG28*$B28*$C28*0.000000001</f>
        <v>0</v>
      </c>
      <c r="AK28" s="3"/>
      <c r="AL28" s="3"/>
      <c r="AM28" s="3"/>
      <c r="AN28">
        <f t="array" ref="AN28">AN$2*AL28*AK28*$B28*$C28*0.000000001</f>
        <v>0</v>
      </c>
      <c r="AO28" s="3"/>
      <c r="AP28" s="3"/>
      <c r="AQ28" s="3"/>
      <c r="AR28">
        <f t="array" ref="AR28">AR$2*AP28*AO28*$B28*$C28*0.000000001</f>
        <v>0</v>
      </c>
    </row>
    <row r="29" spans="1:44">
      <c r="A29" s="3" t="s">
        <v>45</v>
      </c>
      <c r="B29" s="3">
        <v>2592000</v>
      </c>
      <c r="C29" s="3">
        <v>2</v>
      </c>
      <c r="D29">
        <f t="array" ref="D29">SUMPRODUCT(--(MOD(COLUMN(E29:AS29)-COLUMN(A29)+1,4)=0),E29:AS29)</f>
        <v>0</v>
      </c>
      <c r="E29" s="3"/>
      <c r="F29" s="3"/>
      <c r="G29" s="3"/>
      <c r="H29">
        <f t="array" ref="H29">H$2*F29*E29*$B29*$C29*0.000000001</f>
        <v>0</v>
      </c>
      <c r="I29" s="3"/>
      <c r="J29" s="3"/>
      <c r="K29" s="3"/>
      <c r="L29">
        <f t="array" ref="L29">L$2*J29*I29*$B29*$C29*0.000000001</f>
        <v>0</v>
      </c>
      <c r="M29" s="3"/>
      <c r="N29" s="3"/>
      <c r="O29" s="3"/>
      <c r="P29">
        <f t="array" ref="P29">P$2*N29*M29*$B29*$C29*0.000000001</f>
        <v>0</v>
      </c>
      <c r="Q29" s="3"/>
      <c r="R29" s="3"/>
      <c r="S29" s="3"/>
      <c r="T29">
        <f t="array" ref="T29">T$2*R29*Q29*$B29*$C29*0.000000001</f>
        <v>0</v>
      </c>
      <c r="U29" s="3"/>
      <c r="V29" s="3"/>
      <c r="W29" s="3"/>
      <c r="X29">
        <f t="array" ref="X29">X$2*V29*U29*$B29*$C29*0.000000001</f>
        <v>0</v>
      </c>
      <c r="Y29" s="3"/>
      <c r="Z29" s="3"/>
      <c r="AA29" s="3"/>
      <c r="AB29">
        <f t="array" ref="AB29">AB$2*Z29*Y29*$B29*$C29*0.000000001</f>
        <v>0</v>
      </c>
      <c r="AC29" s="3">
        <v>2</v>
      </c>
      <c r="AD29" s="3">
        <v>202</v>
      </c>
      <c r="AE29" s="3">
        <v>3</v>
      </c>
      <c r="AF29">
        <f t="array" ref="AF29">AF$2*AD29*AC29*$B29*$C29*0.000000001</f>
        <v>0</v>
      </c>
      <c r="AG29" s="3"/>
      <c r="AH29" s="3"/>
      <c r="AI29" s="3"/>
      <c r="AJ29">
        <f t="array" ref="AJ29">AJ$2*AH29*AG29*$B29*$C29*0.000000001</f>
        <v>0</v>
      </c>
      <c r="AK29" s="3"/>
      <c r="AL29" s="3"/>
      <c r="AM29" s="3"/>
      <c r="AN29">
        <f t="array" ref="AN29">AN$2*AL29*AK29*$B29*$C29*0.000000001</f>
        <v>0</v>
      </c>
      <c r="AO29" s="3"/>
      <c r="AP29" s="3"/>
      <c r="AQ29" s="3"/>
      <c r="AR29">
        <f t="array" ref="AR29">AR$2*AP29*AO29*$B29*$C29*0.000000001</f>
        <v>0</v>
      </c>
    </row>
    <row r="30" spans="1:44">
      <c r="A30" s="3" t="s">
        <v>46</v>
      </c>
      <c r="B30" s="3">
        <v>2592000</v>
      </c>
      <c r="C30" s="3">
        <v>2</v>
      </c>
      <c r="D30">
        <f t="array" ref="D30">SUMPRODUCT(--(MOD(COLUMN(E30:AS30)-COLUMN(A30)+1,4)=0),E30:AS30)</f>
        <v>0</v>
      </c>
      <c r="E30" s="3"/>
      <c r="F30" s="3"/>
      <c r="G30" s="3"/>
      <c r="H30">
        <f t="array" ref="H30">H$2*F30*E30*$B30*$C30*0.000000001</f>
        <v>0</v>
      </c>
      <c r="I30" s="3"/>
      <c r="J30" s="3"/>
      <c r="K30" s="3"/>
      <c r="L30">
        <f t="array" ref="L30">L$2*J30*I30*$B30*$C30*0.000000001</f>
        <v>0</v>
      </c>
      <c r="M30" s="3">
        <v>4</v>
      </c>
      <c r="N30" s="3">
        <v>105</v>
      </c>
      <c r="O30" s="3">
        <v>2</v>
      </c>
      <c r="P30">
        <f t="array" ref="P30">P$2*N30*M30*$B30*$C30*0.000000001</f>
        <v>0</v>
      </c>
      <c r="Q30" s="3">
        <v>11</v>
      </c>
      <c r="R30" s="3">
        <v>454</v>
      </c>
      <c r="S30" s="3">
        <v>4</v>
      </c>
      <c r="T30">
        <f t="array" ref="T30">T$2*R30*Q30*$B30*$C30*0.000000001</f>
        <v>0</v>
      </c>
      <c r="U30" s="3"/>
      <c r="V30" s="3"/>
      <c r="W30" s="3"/>
      <c r="X30">
        <f t="array" ref="X30">X$2*V30*U30*$B30*$C30*0.000000001</f>
        <v>0</v>
      </c>
      <c r="Y30" s="3"/>
      <c r="Z30" s="3"/>
      <c r="AA30" s="3"/>
      <c r="AB30">
        <f t="array" ref="AB30">AB$2*Z30*Y30*$B30*$C30*0.000000001</f>
        <v>0</v>
      </c>
      <c r="AC30" s="3">
        <v>27</v>
      </c>
      <c r="AD30" s="3">
        <v>479.1851851851852</v>
      </c>
      <c r="AE30" s="3">
        <v>6</v>
      </c>
      <c r="AF30">
        <f t="array" ref="AF30">AF$2*AD30*AC30*$B30*$C30*0.000000001</f>
        <v>0</v>
      </c>
      <c r="AG30" s="3"/>
      <c r="AH30" s="3"/>
      <c r="AI30" s="3"/>
      <c r="AJ30">
        <f t="array" ref="AJ30">AJ$2*AH30*AG30*$B30*$C30*0.000000001</f>
        <v>0</v>
      </c>
      <c r="AK30" s="3"/>
      <c r="AL30" s="3"/>
      <c r="AM30" s="3"/>
      <c r="AN30">
        <f t="array" ref="AN30">AN$2*AL30*AK30*$B30*$C30*0.000000001</f>
        <v>0</v>
      </c>
      <c r="AO30" s="3"/>
      <c r="AP30" s="3"/>
      <c r="AQ30" s="3"/>
      <c r="AR30">
        <f t="array" ref="AR30">AR$2*AP30*AO30*$B30*$C30*0.000000001</f>
        <v>0</v>
      </c>
    </row>
    <row r="31" spans="1:44">
      <c r="A31" s="3" t="s">
        <v>47</v>
      </c>
      <c r="B31" s="3">
        <v>2592000</v>
      </c>
      <c r="C31" s="3">
        <v>2</v>
      </c>
      <c r="D31">
        <f t="array" ref="D31">SUMPRODUCT(--(MOD(COLUMN(E31:AS31)-COLUMN(A31)+1,4)=0),E31:AS31)</f>
        <v>0</v>
      </c>
      <c r="E31" s="3"/>
      <c r="F31" s="3"/>
      <c r="G31" s="3"/>
      <c r="H31">
        <f t="array" ref="H31">H$2*F31*E31*$B31*$C31*0.000000001</f>
        <v>0</v>
      </c>
      <c r="I31" s="3"/>
      <c r="J31" s="3"/>
      <c r="K31" s="3"/>
      <c r="L31">
        <f t="array" ref="L31">L$2*J31*I31*$B31*$C31*0.000000001</f>
        <v>0</v>
      </c>
      <c r="M31" s="3"/>
      <c r="N31" s="3"/>
      <c r="O31" s="3"/>
      <c r="P31">
        <f t="array" ref="P31">P$2*N31*M31*$B31*$C31*0.000000001</f>
        <v>0</v>
      </c>
      <c r="Q31" s="3"/>
      <c r="R31" s="3"/>
      <c r="S31" s="3"/>
      <c r="T31">
        <f t="array" ref="T31">T$2*R31*Q31*$B31*$C31*0.000000001</f>
        <v>0</v>
      </c>
      <c r="U31" s="3"/>
      <c r="V31" s="3"/>
      <c r="W31" s="3"/>
      <c r="X31">
        <f t="array" ref="X31">X$2*V31*U31*$B31*$C31*0.000000001</f>
        <v>0</v>
      </c>
      <c r="Y31" s="3"/>
      <c r="Z31" s="3"/>
      <c r="AA31" s="3"/>
      <c r="AB31">
        <f t="array" ref="AB31">AB$2*Z31*Y31*$B31*$C31*0.000000001</f>
        <v>0</v>
      </c>
      <c r="AC31" s="3">
        <v>20</v>
      </c>
      <c r="AD31" s="3">
        <v>227.2</v>
      </c>
      <c r="AE31" s="3">
        <v>4</v>
      </c>
      <c r="AF31">
        <f t="array" ref="AF31">AF$2*AD31*AC31*$B31*$C31*0.000000001</f>
        <v>0</v>
      </c>
      <c r="AG31" s="3"/>
      <c r="AH31" s="3"/>
      <c r="AI31" s="3"/>
      <c r="AJ31">
        <f t="array" ref="AJ31">AJ$2*AH31*AG31*$B31*$C31*0.000000001</f>
        <v>0</v>
      </c>
      <c r="AK31" s="3">
        <v>8</v>
      </c>
      <c r="AL31" s="3">
        <v>1</v>
      </c>
      <c r="AM31" s="3">
        <v>2</v>
      </c>
      <c r="AN31">
        <f t="array" ref="AN31">AN$2*AL31*AK31*$B31*$C31*0.000000001</f>
        <v>0</v>
      </c>
      <c r="AO31" s="3"/>
      <c r="AP31" s="3"/>
      <c r="AQ31" s="3"/>
      <c r="AR31">
        <f t="array" ref="AR31">AR$2*AP31*AO31*$B31*$C31*0.000000001</f>
        <v>0</v>
      </c>
    </row>
    <row r="32" spans="1:44">
      <c r="A32" s="3" t="s">
        <v>48</v>
      </c>
      <c r="B32" s="3">
        <v>600</v>
      </c>
      <c r="C32" s="3">
        <v>2</v>
      </c>
      <c r="D32">
        <f t="array" ref="D32">SUMPRODUCT(--(MOD(COLUMN(E32:AS32)-COLUMN(A32)+1,4)=0),E32:AS32)</f>
        <v>0</v>
      </c>
      <c r="E32" s="3"/>
      <c r="F32" s="3"/>
      <c r="G32" s="3"/>
      <c r="H32">
        <f t="array" ref="H32">H$2*F32*E32*$B32*$C32*0.000000001</f>
        <v>0</v>
      </c>
      <c r="I32" s="3"/>
      <c r="J32" s="3"/>
      <c r="K32" s="3"/>
      <c r="L32">
        <f t="array" ref="L32">L$2*J32*I32*$B32*$C32*0.000000001</f>
        <v>0</v>
      </c>
      <c r="M32" s="3"/>
      <c r="N32" s="3"/>
      <c r="O32" s="3"/>
      <c r="P32">
        <f t="array" ref="P32">P$2*N32*M32*$B32*$C32*0.000000001</f>
        <v>0</v>
      </c>
      <c r="Q32" s="3"/>
      <c r="R32" s="3"/>
      <c r="S32" s="3"/>
      <c r="T32">
        <f t="array" ref="T32">T$2*R32*Q32*$B32*$C32*0.000000001</f>
        <v>0</v>
      </c>
      <c r="U32" s="3"/>
      <c r="V32" s="3"/>
      <c r="W32" s="3"/>
      <c r="X32">
        <f t="array" ref="X32">X$2*V32*U32*$B32*$C32*0.000000001</f>
        <v>0</v>
      </c>
      <c r="Y32" s="3"/>
      <c r="Z32" s="3"/>
      <c r="AA32" s="3"/>
      <c r="AB32">
        <f t="array" ref="AB32">AB$2*Z32*Y32*$B32*$C32*0.000000001</f>
        <v>0</v>
      </c>
      <c r="AC32" s="3">
        <v>4</v>
      </c>
      <c r="AD32" s="3">
        <v>965</v>
      </c>
      <c r="AE32" s="3">
        <v>4</v>
      </c>
      <c r="AF32">
        <f t="array" ref="AF32">AF$2*AD32*AC32*$B32*$C32*0.000000001</f>
        <v>0</v>
      </c>
      <c r="AG32" s="3"/>
      <c r="AH32" s="3"/>
      <c r="AI32" s="3"/>
      <c r="AJ32">
        <f t="array" ref="AJ32">AJ$2*AH32*AG32*$B32*$C32*0.000000001</f>
        <v>0</v>
      </c>
      <c r="AK32" s="3"/>
      <c r="AL32" s="3"/>
      <c r="AM32" s="3"/>
      <c r="AN32">
        <f t="array" ref="AN32">AN$2*AL32*AK32*$B32*$C32*0.000000001</f>
        <v>0</v>
      </c>
      <c r="AO32" s="3"/>
      <c r="AP32" s="3"/>
      <c r="AQ32" s="3"/>
      <c r="AR32">
        <f t="array" ref="AR32">AR$2*AP32*AO32*$B32*$C32*0.000000001</f>
        <v>0</v>
      </c>
    </row>
    <row r="33" spans="1:44">
      <c r="A33" s="3" t="s">
        <v>49</v>
      </c>
      <c r="B33" s="3">
        <v>518400</v>
      </c>
      <c r="C33" s="3">
        <v>2</v>
      </c>
      <c r="D33">
        <f t="array" ref="D33">SUMPRODUCT(--(MOD(COLUMN(E33:AS33)-COLUMN(A33)+1,4)=0),E33:AS33)</f>
        <v>0</v>
      </c>
      <c r="E33" s="3"/>
      <c r="F33" s="3"/>
      <c r="G33" s="3"/>
      <c r="H33">
        <f t="array" ref="H33">H$2*F33*E33*$B33*$C33*0.000000001</f>
        <v>0</v>
      </c>
      <c r="I33" s="3"/>
      <c r="J33" s="3"/>
      <c r="K33" s="3"/>
      <c r="L33">
        <f t="array" ref="L33">L$2*J33*I33*$B33*$C33*0.000000001</f>
        <v>0</v>
      </c>
      <c r="M33" s="3"/>
      <c r="N33" s="3"/>
      <c r="O33" s="3"/>
      <c r="P33">
        <f t="array" ref="P33">P$2*N33*M33*$B33*$C33*0.000000001</f>
        <v>0</v>
      </c>
      <c r="Q33" s="3">
        <v>7</v>
      </c>
      <c r="R33" s="3">
        <v>636.8571428571429</v>
      </c>
      <c r="S33" s="3">
        <v>6</v>
      </c>
      <c r="T33">
        <f t="array" ref="T33">T$2*R33*Q33*$B33*$C33*0.000000001</f>
        <v>0</v>
      </c>
      <c r="U33" s="3"/>
      <c r="V33" s="3"/>
      <c r="W33" s="3"/>
      <c r="X33">
        <f t="array" ref="X33">X$2*V33*U33*$B33*$C33*0.000000001</f>
        <v>0</v>
      </c>
      <c r="Y33" s="3"/>
      <c r="Z33" s="3"/>
      <c r="AA33" s="3"/>
      <c r="AB33">
        <f t="array" ref="AB33">AB$2*Z33*Y33*$B33*$C33*0.000000001</f>
        <v>0</v>
      </c>
      <c r="AC33" s="3"/>
      <c r="AD33" s="3"/>
      <c r="AE33" s="3"/>
      <c r="AF33">
        <f t="array" ref="AF33">AF$2*AD33*AC33*$B33*$C33*0.000000001</f>
        <v>0</v>
      </c>
      <c r="AG33" s="3"/>
      <c r="AH33" s="3"/>
      <c r="AI33" s="3"/>
      <c r="AJ33">
        <f t="array" ref="AJ33">AJ$2*AH33*AG33*$B33*$C33*0.000000001</f>
        <v>0</v>
      </c>
      <c r="AK33" s="3"/>
      <c r="AL33" s="3"/>
      <c r="AM33" s="3"/>
      <c r="AN33">
        <f t="array" ref="AN33">AN$2*AL33*AK33*$B33*$C33*0.000000001</f>
        <v>0</v>
      </c>
      <c r="AO33" s="3"/>
      <c r="AP33" s="3"/>
      <c r="AQ33" s="3"/>
      <c r="AR33">
        <f t="array" ref="AR33">AR$2*AP33*AO33*$B33*$C33*0.000000001</f>
        <v>0</v>
      </c>
    </row>
    <row r="34" spans="1:44">
      <c r="A34" s="3" t="s">
        <v>50</v>
      </c>
      <c r="B34" s="3">
        <v>324000</v>
      </c>
      <c r="C34" s="3">
        <v>2</v>
      </c>
      <c r="D34">
        <f t="array" ref="D34">SUMPRODUCT(--(MOD(COLUMN(E34:AS34)-COLUMN(A34)+1,4)=0),E34:AS34)</f>
        <v>0</v>
      </c>
      <c r="E34" s="3"/>
      <c r="F34" s="3"/>
      <c r="G34" s="3"/>
      <c r="H34">
        <f t="array" ref="H34">H$2*F34*E34*$B34*$C34*0.000000001</f>
        <v>0</v>
      </c>
      <c r="I34" s="3"/>
      <c r="J34" s="3"/>
      <c r="K34" s="3"/>
      <c r="L34">
        <f t="array" ref="L34">L$2*J34*I34*$B34*$C34*0.000000001</f>
        <v>0</v>
      </c>
      <c r="M34" s="3"/>
      <c r="N34" s="3"/>
      <c r="O34" s="3"/>
      <c r="P34">
        <f t="array" ref="P34">P$2*N34*M34*$B34*$C34*0.000000001</f>
        <v>0</v>
      </c>
      <c r="Q34" s="3"/>
      <c r="R34" s="3"/>
      <c r="S34" s="3"/>
      <c r="T34">
        <f t="array" ref="T34">T$2*R34*Q34*$B34*$C34*0.000000001</f>
        <v>0</v>
      </c>
      <c r="U34" s="3"/>
      <c r="V34" s="3"/>
      <c r="W34" s="3"/>
      <c r="X34">
        <f t="array" ref="X34">X$2*V34*U34*$B34*$C34*0.000000001</f>
        <v>0</v>
      </c>
      <c r="Y34" s="3"/>
      <c r="Z34" s="3"/>
      <c r="AA34" s="3"/>
      <c r="AB34">
        <f t="array" ref="AB34">AB$2*Z34*Y34*$B34*$C34*0.000000001</f>
        <v>0</v>
      </c>
      <c r="AC34" s="3">
        <v>2</v>
      </c>
      <c r="AD34" s="3">
        <v>1069</v>
      </c>
      <c r="AE34" s="3">
        <v>6</v>
      </c>
      <c r="AF34">
        <f t="array" ref="AF34">AF$2*AD34*AC34*$B34*$C34*0.000000001</f>
        <v>0</v>
      </c>
      <c r="AG34" s="3"/>
      <c r="AH34" s="3"/>
      <c r="AI34" s="3"/>
      <c r="AJ34">
        <f t="array" ref="AJ34">AJ$2*AH34*AG34*$B34*$C34*0.000000001</f>
        <v>0</v>
      </c>
      <c r="AK34" s="3"/>
      <c r="AL34" s="3"/>
      <c r="AM34" s="3"/>
      <c r="AN34">
        <f t="array" ref="AN34">AN$2*AL34*AK34*$B34*$C34*0.000000001</f>
        <v>0</v>
      </c>
      <c r="AO34" s="3"/>
      <c r="AP34" s="3"/>
      <c r="AQ34" s="3"/>
      <c r="AR34">
        <f t="array" ref="AR34">AR$2*AP34*AO34*$B34*$C34*0.000000001</f>
        <v>0</v>
      </c>
    </row>
    <row r="35" spans="1:44">
      <c r="A35" s="3" t="s">
        <v>51</v>
      </c>
      <c r="B35" s="3"/>
      <c r="C35" s="3"/>
      <c r="D35">
        <f t="array" ref="D35">SUM(D3:D34)*0.001</f>
        <v>0</v>
      </c>
      <c r="E35" s="3"/>
      <c r="F35" s="3" t="s">
        <v>1</v>
      </c>
      <c r="G35" s="3"/>
      <c r="H35">
        <f t="array" ref="H35">SUM(H3:H34)*0.001</f>
        <v>0</v>
      </c>
      <c r="I35" s="3"/>
      <c r="J35" s="3" t="s">
        <v>2</v>
      </c>
      <c r="K35" s="3"/>
      <c r="L35">
        <f t="array" ref="L35">SUM(L3:L34)*0.001</f>
        <v>0</v>
      </c>
      <c r="M35" s="3"/>
      <c r="N35" s="3" t="s">
        <v>3</v>
      </c>
      <c r="O35" s="3"/>
      <c r="P35">
        <f t="array" ref="P35">SUM(P3:P34)*0.001</f>
        <v>0</v>
      </c>
      <c r="Q35" s="3"/>
      <c r="R35" s="3" t="s">
        <v>4</v>
      </c>
      <c r="S35" s="3"/>
      <c r="T35">
        <f t="array" ref="T35">SUM(T3:T34)*0.001</f>
        <v>0</v>
      </c>
      <c r="U35" s="3"/>
      <c r="V35" s="3" t="s">
        <v>5</v>
      </c>
      <c r="W35" s="3"/>
      <c r="X35">
        <f t="array" ref="X35">SUM(X3:X34)*0.001</f>
        <v>0</v>
      </c>
      <c r="Y35" s="3"/>
      <c r="Z35" s="3" t="s">
        <v>6</v>
      </c>
      <c r="AA35" s="3"/>
      <c r="AB35">
        <f t="array" ref="AB35">SUM(AB3:AB34)*0.001</f>
        <v>0</v>
      </c>
      <c r="AC35" s="3"/>
      <c r="AD35" s="3" t="s">
        <v>7</v>
      </c>
      <c r="AE35" s="3"/>
      <c r="AF35">
        <f t="array" ref="AF35">SUM(AF3:AF34)*0.001</f>
        <v>0</v>
      </c>
      <c r="AG35" s="3"/>
      <c r="AH35" s="3" t="s">
        <v>8</v>
      </c>
      <c r="AI35" s="3"/>
      <c r="AJ35">
        <f t="array" ref="AJ35">SUM(AJ3:AJ34)*0.001</f>
        <v>0</v>
      </c>
      <c r="AK35" s="3"/>
      <c r="AL35" s="3" t="s">
        <v>9</v>
      </c>
      <c r="AM35" s="3"/>
      <c r="AN35">
        <f t="array" ref="AN35">SUM(AN3:AN34)*0.001</f>
        <v>0</v>
      </c>
      <c r="AO35" s="3"/>
      <c r="AP35" s="3" t="s">
        <v>10</v>
      </c>
      <c r="AQ35" s="3"/>
      <c r="AR35">
        <f t="array" ref="AR35">SUM(AR3:AR34)*0.001</f>
        <v>0</v>
      </c>
    </row>
    <row r="37" spans="1:44">
      <c r="A37" t="s">
        <v>52</v>
      </c>
      <c r="B37" t="s">
        <v>53</v>
      </c>
    </row>
    <row r="38" spans="1:44">
      <c r="A38" t="s">
        <v>54</v>
      </c>
      <c r="B38" t="s">
        <v>55</v>
      </c>
    </row>
    <row r="39" spans="1:44">
      <c r="A39" t="s">
        <v>56</v>
      </c>
      <c r="B39" t="s">
        <v>57</v>
      </c>
    </row>
    <row r="40" spans="1:44">
      <c r="A40" t="s">
        <v>58</v>
      </c>
      <c r="B40" t="s">
        <v>59</v>
      </c>
    </row>
    <row r="41" spans="1:44">
      <c r="A41" t="s">
        <v>60</v>
      </c>
      <c r="B41" t="s">
        <v>61</v>
      </c>
    </row>
    <row r="42" spans="1:44">
      <c r="A42" t="s">
        <v>62</v>
      </c>
      <c r="B42" t="s">
        <v>63</v>
      </c>
    </row>
    <row r="43" spans="1:44">
      <c r="A43" t="s">
        <v>64</v>
      </c>
      <c r="B43" t="s">
        <v>65</v>
      </c>
    </row>
    <row r="44" spans="1:44">
      <c r="A44" t="s">
        <v>66</v>
      </c>
      <c r="B44" t="s">
        <v>67</v>
      </c>
    </row>
  </sheetData>
  <mergeCells count="18">
    <mergeCell ref="E1:H1"/>
    <mergeCell ref="I1:L1"/>
    <mergeCell ref="M1:P1"/>
    <mergeCell ref="Q1:T1"/>
    <mergeCell ref="U1:X1"/>
    <mergeCell ref="Y1:AB1"/>
    <mergeCell ref="AC1:AF1"/>
    <mergeCell ref="AG1:AJ1"/>
    <mergeCell ref="AK1:AN1"/>
    <mergeCell ref="AO1:AR1"/>
    <mergeCell ref="B37:H37"/>
    <mergeCell ref="B38:H38"/>
    <mergeCell ref="B39:H39"/>
    <mergeCell ref="B40:H40"/>
    <mergeCell ref="B41:H41"/>
    <mergeCell ref="B42:H42"/>
    <mergeCell ref="B43:H43"/>
    <mergeCell ref="B44:H44"/>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Volume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2017-07-17T16:27:00Z</dcterms:created>
  <dcterms:modified xsi:type="dcterms:W3CDTF">2017-07-17T16:27:00Z</dcterms:modified>
</cp:coreProperties>
</file>