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aculdade\Projeto\documentacao\"/>
    </mc:Choice>
  </mc:AlternateContent>
  <xr:revisionPtr revIDLastSave="0" documentId="13_ncr:1_{9A0D16D6-D48D-4DFC-807E-605AF5218A9D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RESPOSTA" sheetId="1" r:id="rId1"/>
    <sheet name="PERGUNTA" sheetId="2" r:id="rId2"/>
    <sheet name="TIPO PERGUNTA" sheetId="3" r:id="rId3"/>
    <sheet name="USUARIO" sheetId="4" r:id="rId4"/>
    <sheet name="PERSONAGEM" sheetId="5" r:id="rId5"/>
    <sheet name="HABILIDADES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5" l="1"/>
  <c r="C2" i="5"/>
  <c r="D11" i="7"/>
  <c r="D3" i="7"/>
  <c r="D4" i="7"/>
  <c r="D5" i="7"/>
  <c r="D6" i="7"/>
  <c r="D7" i="7"/>
  <c r="D8" i="7"/>
  <c r="D9" i="7"/>
  <c r="D10" i="7"/>
  <c r="D2" i="7"/>
  <c r="C4" i="5"/>
  <c r="C5" i="5"/>
  <c r="C3" i="5"/>
  <c r="H8" i="4"/>
  <c r="F1" i="1"/>
  <c r="C3" i="3"/>
  <c r="C2" i="3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K10" i="4"/>
  <c r="K23" i="4"/>
  <c r="J3" i="4"/>
  <c r="J2" i="4"/>
  <c r="F2" i="4"/>
  <c r="H2" i="4"/>
  <c r="I2" i="4"/>
  <c r="G2" i="4"/>
  <c r="C4" i="3"/>
  <c r="F4" i="4"/>
  <c r="F5" i="4"/>
  <c r="F6" i="4"/>
  <c r="K6" i="4" s="1"/>
  <c r="F7" i="4"/>
  <c r="K7" i="4" s="1"/>
  <c r="F8" i="4"/>
  <c r="K8" i="4" s="1"/>
  <c r="F9" i="4"/>
  <c r="F10" i="4"/>
  <c r="F11" i="4"/>
  <c r="F12" i="4"/>
  <c r="F13" i="4"/>
  <c r="F14" i="4"/>
  <c r="F15" i="4"/>
  <c r="K15" i="4" s="1"/>
  <c r="F16" i="4"/>
  <c r="K16" i="4" s="1"/>
  <c r="F17" i="4"/>
  <c r="F18" i="4"/>
  <c r="K18" i="4" s="1"/>
  <c r="F19" i="4"/>
  <c r="K19" i="4" s="1"/>
  <c r="F20" i="4"/>
  <c r="F21" i="4"/>
  <c r="F22" i="4"/>
  <c r="K22" i="4" s="1"/>
  <c r="F23" i="4"/>
  <c r="F24" i="4"/>
  <c r="F3" i="4"/>
  <c r="G3" i="4"/>
  <c r="I3" i="4"/>
  <c r="G4" i="4"/>
  <c r="I4" i="4"/>
  <c r="G7" i="4"/>
  <c r="H7" i="4"/>
  <c r="I7" i="4"/>
  <c r="G8" i="4"/>
  <c r="I8" i="4"/>
  <c r="G9" i="4"/>
  <c r="H9" i="4"/>
  <c r="I9" i="4"/>
  <c r="G10" i="4"/>
  <c r="H10" i="4"/>
  <c r="I10" i="4"/>
  <c r="G11" i="4"/>
  <c r="H11" i="4"/>
  <c r="K11" i="4" s="1"/>
  <c r="I11" i="4"/>
  <c r="G12" i="4"/>
  <c r="H12" i="4"/>
  <c r="I12" i="4"/>
  <c r="G13" i="4"/>
  <c r="H13" i="4"/>
  <c r="I13" i="4"/>
  <c r="G14" i="4"/>
  <c r="H14" i="4"/>
  <c r="K14" i="4" s="1"/>
  <c r="I14" i="4"/>
  <c r="G15" i="4"/>
  <c r="H15" i="4"/>
  <c r="I15" i="4"/>
  <c r="G16" i="4"/>
  <c r="H16" i="4"/>
  <c r="I16" i="4"/>
  <c r="G17" i="4"/>
  <c r="H17" i="4"/>
  <c r="I17" i="4"/>
  <c r="G18" i="4"/>
  <c r="H18" i="4"/>
  <c r="I18" i="4"/>
  <c r="G19" i="4"/>
  <c r="H19" i="4"/>
  <c r="I19" i="4"/>
  <c r="G20" i="4"/>
  <c r="H20" i="4"/>
  <c r="I20" i="4"/>
  <c r="G21" i="4"/>
  <c r="H21" i="4"/>
  <c r="I21" i="4"/>
  <c r="G22" i="4"/>
  <c r="H22" i="4"/>
  <c r="I22" i="4"/>
  <c r="G23" i="4"/>
  <c r="H23" i="4"/>
  <c r="I23" i="4"/>
  <c r="G24" i="4"/>
  <c r="H24" i="4"/>
  <c r="I24" i="4"/>
  <c r="K24" i="4" s="1"/>
  <c r="G5" i="4"/>
  <c r="I5" i="4"/>
  <c r="G6" i="4"/>
  <c r="H6" i="4"/>
  <c r="I6" i="4"/>
  <c r="C5" i="4"/>
  <c r="H5" i="4" s="1"/>
  <c r="C4" i="4"/>
  <c r="H4" i="4" s="1"/>
  <c r="C3" i="4"/>
  <c r="H3" i="4" s="1"/>
  <c r="K5" i="4" l="1"/>
  <c r="K4" i="4"/>
  <c r="K13" i="4"/>
  <c r="K20" i="4"/>
  <c r="K17" i="4"/>
  <c r="K9" i="4"/>
  <c r="K21" i="4"/>
  <c r="K12" i="4"/>
  <c r="K2" i="4"/>
  <c r="K3" i="4"/>
  <c r="F4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2" i="1"/>
  <c r="C3" i="2"/>
  <c r="C4" i="2"/>
  <c r="C5" i="2"/>
  <c r="C6" i="2"/>
  <c r="C7" i="2"/>
  <c r="C8" i="2"/>
  <c r="C9" i="2"/>
  <c r="C10" i="2"/>
  <c r="C11" i="2"/>
  <c r="C2" i="2"/>
</calcChain>
</file>

<file path=xl/sharedStrings.xml><?xml version="1.0" encoding="utf-8"?>
<sst xmlns="http://schemas.openxmlformats.org/spreadsheetml/2006/main" count="141" uniqueCount="93">
  <si>
    <t>Qual das alternativas a seguir NÃO é um tipo de relacionamento?</t>
  </si>
  <si>
    <t>Um-para-Muitos</t>
  </si>
  <si>
    <t>Muitos-para-Muitos</t>
  </si>
  <si>
    <t>Algum-para-Nenhum</t>
  </si>
  <si>
    <t>Um-para-Um</t>
  </si>
  <si>
    <t>true</t>
  </si>
  <si>
    <t>false</t>
  </si>
  <si>
    <t xml:space="preserve">Qual das funções a seguir pode ser usada apenas com valores numéricos? </t>
  </si>
  <si>
    <t>INSERT</t>
  </si>
  <si>
    <t>UPDATE</t>
  </si>
  <si>
    <t>CREATE</t>
  </si>
  <si>
    <t>SUM</t>
  </si>
  <si>
    <t>Qual é a maneira mais rápida de acessar uma linha em uma tabela?</t>
  </si>
  <si>
    <t>Usando o ROWID</t>
  </si>
  <si>
    <t>Usando o UPDATE</t>
  </si>
  <si>
    <t>Usando o SUM</t>
  </si>
  <si>
    <t>Usando o INSERT</t>
  </si>
  <si>
    <t>Qual das opções abaixo não e uma IDE:</t>
  </si>
  <si>
    <t>Windows XP</t>
  </si>
  <si>
    <t>NetBeans</t>
  </si>
  <si>
    <t>Eclipse</t>
  </si>
  <si>
    <t>Dr. Java</t>
  </si>
  <si>
    <t>Em Java, a estrutura de repetição que permite que um conjunto de instruções não seja executada nenhuma vez é representada por</t>
  </si>
  <si>
    <t>While</t>
  </si>
  <si>
    <t>Switch</t>
  </si>
  <si>
    <t>Case</t>
  </si>
  <si>
    <t>Continue</t>
  </si>
  <si>
    <t>Referente a afirmativa a seguir selecione a alternativa que se encaixa em um significado de metodo JAVA:  "O metodo é visivel apenas pela própria classe. É o qualificador mais restritivo"</t>
  </si>
  <si>
    <t>Public</t>
  </si>
  <si>
    <t>Protected</t>
  </si>
  <si>
    <t>Private</t>
  </si>
  <si>
    <t>Nenhuma das alternativas</t>
  </si>
  <si>
    <t>Referente a afirmativa a seguir selecione a alternativa que se encaixa em um significado de metodo JAVA:  "O metodo  é visível pela própria classe, por suas subclasses e pelas classes do mesmo pacote"</t>
  </si>
  <si>
    <t>Referente a afirmativa a seguir selecione a alternativa que se encaixa em um significado de metodo JAVA:  "O metodo é visível por qualquer classe, sendo o qualificador mais aberto no sentido de que qualquer classe pode usar esse método"</t>
  </si>
  <si>
    <t>Qual dos metodos a seguir e utilizado em java para "Imprimir" uma mensagem na tela?</t>
  </si>
  <si>
    <t>System.out.println("Aluma coisa")</t>
  </si>
  <si>
    <t>System.static.println("Aluma coisa")</t>
  </si>
  <si>
    <t>System.out.print("Aluma coisa")</t>
  </si>
  <si>
    <t>Imprimir("Aluma coisa")</t>
  </si>
  <si>
    <t>Qual comando e usaco quando queremos importar uma biblioteca para dentro do documento java na hora da programação?</t>
  </si>
  <si>
    <t>Importar biblioteca</t>
  </si>
  <si>
    <t>impoting</t>
  </si>
  <si>
    <t>impot</t>
  </si>
  <si>
    <t>import library</t>
  </si>
  <si>
    <t>RESPOSTA</t>
  </si>
  <si>
    <t>COD_RESPOSTA</t>
  </si>
  <si>
    <t>COD_PERGUNTA</t>
  </si>
  <si>
    <t>INSERT_RESPOSTA</t>
  </si>
  <si>
    <t>PERGUNTA</t>
  </si>
  <si>
    <t>Banco de dados</t>
  </si>
  <si>
    <t>Java</t>
  </si>
  <si>
    <t>Programação</t>
  </si>
  <si>
    <t>Cod_tipo pergunta</t>
  </si>
  <si>
    <t>Pergunta</t>
  </si>
  <si>
    <t>EMAIL</t>
  </si>
  <si>
    <t>SENHA</t>
  </si>
  <si>
    <t>Thiago</t>
  </si>
  <si>
    <t>Santos</t>
  </si>
  <si>
    <t>Gladson</t>
  </si>
  <si>
    <t>Ameno</t>
  </si>
  <si>
    <t>Campos</t>
  </si>
  <si>
    <t>Amanda</t>
  </si>
  <si>
    <t>Gladstone</t>
  </si>
  <si>
    <t>Mandinha</t>
  </si>
  <si>
    <t>Inserts tabela usuario</t>
  </si>
  <si>
    <t>NOME_USUARIO</t>
  </si>
  <si>
    <t>SOBRENOME_USUARIO</t>
  </si>
  <si>
    <t>APELIDO_USUARIO</t>
  </si>
  <si>
    <t>(DESC_PERGUNTA) VALUES</t>
  </si>
  <si>
    <t>(PERGUNTA,COD_TIPO_PERGUNTA) VALUES</t>
  </si>
  <si>
    <t>IND_RESPOSTA_CORRETA</t>
  </si>
  <si>
    <t>ts@gmail.com</t>
  </si>
  <si>
    <t>cod personagem</t>
  </si>
  <si>
    <t>nome personagem</t>
  </si>
  <si>
    <t>Naruto</t>
  </si>
  <si>
    <t>Boruto</t>
  </si>
  <si>
    <t>Sonic</t>
  </si>
  <si>
    <t>Deku</t>
  </si>
  <si>
    <t>Saitama</t>
  </si>
  <si>
    <t>cod habilidade</t>
  </si>
  <si>
    <t>desc habilidade</t>
  </si>
  <si>
    <t>Sair do jogo sem perder vida</t>
  </si>
  <si>
    <t>Retirar 10pts do Adversario</t>
  </si>
  <si>
    <t>Duplicar o valor de pts da pergunta</t>
  </si>
  <si>
    <t>Retirar pontos de vida de Adversario</t>
  </si>
  <si>
    <t>Pular pergunta</t>
  </si>
  <si>
    <t>Ganhar 10 de vida</t>
  </si>
  <si>
    <t>Ganhar 20 de vida</t>
  </si>
  <si>
    <t>Perder 10 de vida e ganhar 10 pontos</t>
  </si>
  <si>
    <t>Perder 20 pontos e ganhar 20 de vida</t>
  </si>
  <si>
    <t>Modo Deus</t>
  </si>
  <si>
    <t>COD_PERSONAGEM</t>
  </si>
  <si>
    <t>(desc habilidade,cod_personagem)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</si>
</sst>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left"/>
    </xf>
    <xf numFmtId="0" fontId="1" fillId="0" borderId="2" xfId="0" applyFont="1" applyBorder="1" applyAlignment="1">
      <alignment wrapText="1"/>
    </xf>
    <xf numFmtId="0" fontId="1" fillId="0" borderId="2" xfId="0" applyFont="1" applyBorder="1" applyAlignment="1"/>
    <xf numFmtId="0" fontId="1" fillId="2" borderId="0" xfId="0" applyFont="1" applyFill="1" applyBorder="1" applyAlignment="1"/>
    <xf numFmtId="0" fontId="1" fillId="2" borderId="0" xfId="0" applyFont="1" applyFill="1" applyBorder="1" applyAlignment="1">
      <alignment wrapText="1"/>
    </xf>
    <xf numFmtId="0" fontId="0" fillId="0" borderId="1" xfId="0" applyBorder="1" applyAlignment="1"/>
    <xf numFmtId="0" fontId="0" fillId="0" borderId="0" xfId="0" applyAlignment="1">
      <alignment horizontal="center"/>
    </xf>
    <xf numFmtId="0" fontId="0" fillId="0" borderId="0" xfId="0" quotePrefix="1"/>
    <xf numFmtId="0" fontId="2" fillId="0" borderId="0" xfId="0" applyFont="1" applyAlignment="1">
      <alignment horizontal="left" vertical="center" wrapText="1" indent="1"/>
    </xf>
    <xf numFmtId="0" fontId="2" fillId="0" borderId="0" xfId="0" applyFont="1" applyAlignment="1">
      <alignment horizontal="left" vertical="center"/>
    </xf>
    <xf numFmtId="0" fontId="0" fillId="0" borderId="0" xfId="0" applyAlignment="1"/>
    <xf numFmtId="0" fontId="3" fillId="0" borderId="0" xfId="0" applyFont="1"/>
    <xf numFmtId="0" fontId="0" fillId="0" borderId="3" xfId="0" applyBorder="1" applyAlignment="1"/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1"/>
  <sheetViews>
    <sheetView workbookViewId="0">
      <selection activeCell="F2" sqref="F2"/>
    </sheetView>
  </sheetViews>
  <sheetFormatPr defaultRowHeight="14.4" x14ac:dyDescent="0.3"/>
  <cols>
    <col min="1" max="1" width="18.109375" style="4" bestFit="1" customWidth="1"/>
    <col min="2" max="2" width="19" style="2" customWidth="1"/>
    <col min="3" max="3" width="14.88671875" bestFit="1" customWidth="1"/>
    <col min="4" max="4" width="14.109375" style="10" bestFit="1" customWidth="1"/>
    <col min="5" max="5" width="33" bestFit="1" customWidth="1"/>
    <col min="6" max="6" width="59.109375" style="10" bestFit="1" customWidth="1"/>
  </cols>
  <sheetData>
    <row r="1" spans="1:6" ht="28.8" x14ac:dyDescent="0.3">
      <c r="A1" s="16" t="s">
        <v>44</v>
      </c>
      <c r="B1" s="12" t="s">
        <v>70</v>
      </c>
      <c r="C1" t="s">
        <v>46</v>
      </c>
      <c r="D1" s="10" t="s">
        <v>45</v>
      </c>
      <c r="E1" t="s">
        <v>47</v>
      </c>
      <c r="F1" s="10" t="str">
        <f>"("&amp;C1&amp;","&amp;D1&amp;","&amp;B1&amp;") VALUES"</f>
        <v>(COD_PERGUNTA,COD_RESPOSTA,IND_RESPOSTA_CORRETA) VALUES</v>
      </c>
    </row>
    <row r="2" spans="1:6" x14ac:dyDescent="0.3">
      <c r="A2" s="9" t="s">
        <v>1</v>
      </c>
      <c r="B2" s="1" t="s">
        <v>6</v>
      </c>
      <c r="C2">
        <v>1</v>
      </c>
      <c r="D2" s="10">
        <v>1</v>
      </c>
      <c r="E2" t="str">
        <f>"('"&amp;A2&amp;"'),"</f>
        <v>('Um-para-Muitos'),</v>
      </c>
      <c r="F2" s="10" t="str">
        <f>"("&amp;C2&amp;","&amp;D2&amp;","&amp;B2&amp;"),"</f>
        <v>(1,1,false),</v>
      </c>
    </row>
    <row r="3" spans="1:6" x14ac:dyDescent="0.3">
      <c r="A3" s="9" t="s">
        <v>2</v>
      </c>
      <c r="B3" s="1" t="s">
        <v>6</v>
      </c>
      <c r="C3">
        <v>1</v>
      </c>
      <c r="D3" s="10">
        <v>2</v>
      </c>
      <c r="E3" t="str">
        <f t="shared" ref="E3:E41" si="0">"('"&amp;A3&amp;"'),"</f>
        <v>('Muitos-para-Muitos'),</v>
      </c>
      <c r="F3" s="10" t="str">
        <f t="shared" ref="F3:F40" si="1">"("&amp;C3&amp;","&amp;D3&amp;","&amp;B3&amp;"),"</f>
        <v>(1,2,false),</v>
      </c>
    </row>
    <row r="4" spans="1:6" x14ac:dyDescent="0.3">
      <c r="A4" s="9" t="s">
        <v>3</v>
      </c>
      <c r="B4" s="1" t="s">
        <v>5</v>
      </c>
      <c r="C4">
        <v>1</v>
      </c>
      <c r="D4" s="10">
        <v>3</v>
      </c>
      <c r="E4" t="str">
        <f t="shared" si="0"/>
        <v>('Algum-para-Nenhum'),</v>
      </c>
      <c r="F4" s="10" t="str">
        <f t="shared" si="1"/>
        <v>(1,3,true),</v>
      </c>
    </row>
    <row r="5" spans="1:6" x14ac:dyDescent="0.3">
      <c r="A5" s="9" t="s">
        <v>4</v>
      </c>
      <c r="B5" s="1" t="s">
        <v>6</v>
      </c>
      <c r="C5">
        <v>1</v>
      </c>
      <c r="D5" s="10">
        <v>4</v>
      </c>
      <c r="E5" t="str">
        <f t="shared" si="0"/>
        <v>('Um-para-Um'),</v>
      </c>
      <c r="F5" s="10" t="str">
        <f t="shared" si="1"/>
        <v>(1,4,false),</v>
      </c>
    </row>
    <row r="6" spans="1:6" x14ac:dyDescent="0.3">
      <c r="A6" s="9" t="s">
        <v>11</v>
      </c>
      <c r="B6" s="1" t="s">
        <v>5</v>
      </c>
      <c r="C6">
        <v>2</v>
      </c>
      <c r="D6" s="10">
        <v>5</v>
      </c>
      <c r="E6" t="str">
        <f t="shared" si="0"/>
        <v>('SUM'),</v>
      </c>
      <c r="F6" s="10" t="str">
        <f t="shared" si="1"/>
        <v>(2,5,true),</v>
      </c>
    </row>
    <row r="7" spans="1:6" x14ac:dyDescent="0.3">
      <c r="A7" s="9" t="s">
        <v>8</v>
      </c>
      <c r="B7" s="1" t="s">
        <v>6</v>
      </c>
      <c r="C7">
        <v>2</v>
      </c>
      <c r="D7" s="10">
        <v>6</v>
      </c>
      <c r="E7" t="str">
        <f t="shared" si="0"/>
        <v>('INSERT'),</v>
      </c>
      <c r="F7" s="10" t="str">
        <f t="shared" si="1"/>
        <v>(2,6,false),</v>
      </c>
    </row>
    <row r="8" spans="1:6" x14ac:dyDescent="0.3">
      <c r="A8" s="9" t="s">
        <v>9</v>
      </c>
      <c r="B8" s="1" t="s">
        <v>6</v>
      </c>
      <c r="C8">
        <v>2</v>
      </c>
      <c r="D8" s="10">
        <v>7</v>
      </c>
      <c r="E8" t="str">
        <f t="shared" si="0"/>
        <v>('UPDATE'),</v>
      </c>
      <c r="F8" s="10" t="str">
        <f t="shared" si="1"/>
        <v>(2,7,false),</v>
      </c>
    </row>
    <row r="9" spans="1:6" x14ac:dyDescent="0.3">
      <c r="A9" s="9" t="s">
        <v>10</v>
      </c>
      <c r="B9" s="1" t="s">
        <v>6</v>
      </c>
      <c r="C9">
        <v>2</v>
      </c>
      <c r="D9" s="10">
        <v>8</v>
      </c>
      <c r="E9" t="str">
        <f t="shared" si="0"/>
        <v>('CREATE'),</v>
      </c>
      <c r="F9" s="10" t="str">
        <f t="shared" si="1"/>
        <v>(2,8,false),</v>
      </c>
    </row>
    <row r="10" spans="1:6" x14ac:dyDescent="0.3">
      <c r="A10" s="9" t="s">
        <v>13</v>
      </c>
      <c r="B10" s="1" t="s">
        <v>5</v>
      </c>
      <c r="C10">
        <v>3</v>
      </c>
      <c r="D10" s="10">
        <v>9</v>
      </c>
      <c r="E10" t="str">
        <f t="shared" si="0"/>
        <v>('Usando o ROWID'),</v>
      </c>
      <c r="F10" s="10" t="str">
        <f t="shared" si="1"/>
        <v>(3,9,true),</v>
      </c>
    </row>
    <row r="11" spans="1:6" x14ac:dyDescent="0.3">
      <c r="A11" s="9" t="s">
        <v>14</v>
      </c>
      <c r="B11" s="1" t="s">
        <v>6</v>
      </c>
      <c r="C11">
        <v>3</v>
      </c>
      <c r="D11" s="10">
        <v>10</v>
      </c>
      <c r="E11" t="str">
        <f t="shared" si="0"/>
        <v>('Usando o UPDATE'),</v>
      </c>
      <c r="F11" s="10" t="str">
        <f t="shared" si="1"/>
        <v>(3,10,false),</v>
      </c>
    </row>
    <row r="12" spans="1:6" x14ac:dyDescent="0.3">
      <c r="A12" s="9" t="s">
        <v>15</v>
      </c>
      <c r="B12" s="1" t="s">
        <v>6</v>
      </c>
      <c r="C12">
        <v>3</v>
      </c>
      <c r="D12" s="10">
        <v>11</v>
      </c>
      <c r="E12" t="str">
        <f t="shared" si="0"/>
        <v>('Usando o SUM'),</v>
      </c>
      <c r="F12" s="10" t="str">
        <f t="shared" si="1"/>
        <v>(3,11,false),</v>
      </c>
    </row>
    <row r="13" spans="1:6" x14ac:dyDescent="0.3">
      <c r="A13" s="9" t="s">
        <v>16</v>
      </c>
      <c r="B13" s="1" t="s">
        <v>6</v>
      </c>
      <c r="C13">
        <v>3</v>
      </c>
      <c r="D13" s="10">
        <v>12</v>
      </c>
      <c r="E13" t="str">
        <f t="shared" si="0"/>
        <v>('Usando o INSERT'),</v>
      </c>
      <c r="F13" s="10" t="str">
        <f t="shared" si="1"/>
        <v>(3,12,false),</v>
      </c>
    </row>
    <row r="14" spans="1:6" x14ac:dyDescent="0.3">
      <c r="A14" s="9" t="s">
        <v>19</v>
      </c>
      <c r="B14" s="1" t="s">
        <v>6</v>
      </c>
      <c r="C14">
        <v>4</v>
      </c>
      <c r="D14" s="10">
        <v>13</v>
      </c>
      <c r="E14" t="str">
        <f t="shared" si="0"/>
        <v>('NetBeans'),</v>
      </c>
      <c r="F14" s="10" t="str">
        <f t="shared" si="1"/>
        <v>(4,13,false),</v>
      </c>
    </row>
    <row r="15" spans="1:6" x14ac:dyDescent="0.3">
      <c r="A15" s="9" t="s">
        <v>20</v>
      </c>
      <c r="B15" s="1" t="s">
        <v>6</v>
      </c>
      <c r="C15">
        <v>4</v>
      </c>
      <c r="D15" s="10">
        <v>14</v>
      </c>
      <c r="E15" t="str">
        <f t="shared" si="0"/>
        <v>('Eclipse'),</v>
      </c>
      <c r="F15" s="10" t="str">
        <f t="shared" si="1"/>
        <v>(4,14,false),</v>
      </c>
    </row>
    <row r="16" spans="1:6" x14ac:dyDescent="0.3">
      <c r="A16" s="9" t="s">
        <v>18</v>
      </c>
      <c r="B16" s="1" t="s">
        <v>5</v>
      </c>
      <c r="C16">
        <v>4</v>
      </c>
      <c r="D16" s="10">
        <v>15</v>
      </c>
      <c r="E16" t="str">
        <f t="shared" si="0"/>
        <v>('Windows XP'),</v>
      </c>
      <c r="F16" s="10" t="str">
        <f t="shared" si="1"/>
        <v>(4,15,true),</v>
      </c>
    </row>
    <row r="17" spans="1:6" x14ac:dyDescent="0.3">
      <c r="A17" s="9" t="s">
        <v>21</v>
      </c>
      <c r="B17" s="1" t="s">
        <v>6</v>
      </c>
      <c r="C17">
        <v>4</v>
      </c>
      <c r="D17" s="10">
        <v>16</v>
      </c>
      <c r="E17" t="str">
        <f t="shared" si="0"/>
        <v>('Dr. Java'),</v>
      </c>
      <c r="F17" s="10" t="str">
        <f t="shared" si="1"/>
        <v>(4,16,false),</v>
      </c>
    </row>
    <row r="18" spans="1:6" x14ac:dyDescent="0.3">
      <c r="A18" s="9" t="s">
        <v>23</v>
      </c>
      <c r="B18" s="1" t="s">
        <v>5</v>
      </c>
      <c r="C18">
        <v>5</v>
      </c>
      <c r="D18" s="10">
        <v>17</v>
      </c>
      <c r="E18" t="str">
        <f t="shared" si="0"/>
        <v>('While'),</v>
      </c>
      <c r="F18" s="10" t="str">
        <f t="shared" si="1"/>
        <v>(5,17,true),</v>
      </c>
    </row>
    <row r="19" spans="1:6" x14ac:dyDescent="0.3">
      <c r="A19" s="9" t="s">
        <v>24</v>
      </c>
      <c r="B19" s="1" t="s">
        <v>6</v>
      </c>
      <c r="C19">
        <v>5</v>
      </c>
      <c r="D19" s="10">
        <v>18</v>
      </c>
      <c r="E19" t="str">
        <f t="shared" si="0"/>
        <v>('Switch'),</v>
      </c>
      <c r="F19" s="10" t="str">
        <f t="shared" si="1"/>
        <v>(5,18,false),</v>
      </c>
    </row>
    <row r="20" spans="1:6" x14ac:dyDescent="0.3">
      <c r="A20" s="9" t="s">
        <v>25</v>
      </c>
      <c r="B20" s="1" t="s">
        <v>6</v>
      </c>
      <c r="C20">
        <v>5</v>
      </c>
      <c r="D20" s="10">
        <v>19</v>
      </c>
      <c r="E20" t="str">
        <f t="shared" si="0"/>
        <v>('Case'),</v>
      </c>
      <c r="F20" s="10" t="str">
        <f t="shared" si="1"/>
        <v>(5,19,false),</v>
      </c>
    </row>
    <row r="21" spans="1:6" ht="15" customHeight="1" x14ac:dyDescent="0.3">
      <c r="A21" s="9" t="s">
        <v>26</v>
      </c>
      <c r="B21" s="1" t="s">
        <v>6</v>
      </c>
      <c r="C21">
        <v>5</v>
      </c>
      <c r="D21" s="10">
        <v>20</v>
      </c>
      <c r="E21" t="str">
        <f t="shared" si="0"/>
        <v>('Continue'),</v>
      </c>
      <c r="F21" s="10" t="str">
        <f t="shared" si="1"/>
        <v>(5,20,false),</v>
      </c>
    </row>
    <row r="22" spans="1:6" x14ac:dyDescent="0.3">
      <c r="A22" s="9" t="s">
        <v>28</v>
      </c>
      <c r="B22" s="1" t="s">
        <v>6</v>
      </c>
      <c r="C22">
        <v>6</v>
      </c>
      <c r="D22" s="10">
        <v>21</v>
      </c>
      <c r="E22" t="str">
        <f t="shared" si="0"/>
        <v>('Public'),</v>
      </c>
      <c r="F22" s="10" t="str">
        <f t="shared" si="1"/>
        <v>(6,21,false),</v>
      </c>
    </row>
    <row r="23" spans="1:6" x14ac:dyDescent="0.3">
      <c r="A23" s="9" t="s">
        <v>29</v>
      </c>
      <c r="B23" s="1" t="s">
        <v>6</v>
      </c>
      <c r="C23">
        <v>6</v>
      </c>
      <c r="D23" s="10">
        <v>22</v>
      </c>
      <c r="E23" t="str">
        <f t="shared" si="0"/>
        <v>('Protected'),</v>
      </c>
      <c r="F23" s="10" t="str">
        <f t="shared" si="1"/>
        <v>(6,22,false),</v>
      </c>
    </row>
    <row r="24" spans="1:6" x14ac:dyDescent="0.3">
      <c r="A24" s="9" t="s">
        <v>30</v>
      </c>
      <c r="B24" s="1" t="s">
        <v>5</v>
      </c>
      <c r="C24">
        <v>6</v>
      </c>
      <c r="D24" s="10">
        <v>23</v>
      </c>
      <c r="E24" t="str">
        <f t="shared" si="0"/>
        <v>('Private'),</v>
      </c>
      <c r="F24" s="10" t="str">
        <f t="shared" si="1"/>
        <v>(6,23,true),</v>
      </c>
    </row>
    <row r="25" spans="1:6" x14ac:dyDescent="0.3">
      <c r="A25" s="9" t="s">
        <v>31</v>
      </c>
      <c r="B25" s="1" t="s">
        <v>6</v>
      </c>
      <c r="C25">
        <v>6</v>
      </c>
      <c r="D25" s="10">
        <v>24</v>
      </c>
      <c r="E25" t="str">
        <f t="shared" si="0"/>
        <v>('Nenhuma das alternativas'),</v>
      </c>
      <c r="F25" s="10" t="str">
        <f t="shared" si="1"/>
        <v>(6,24,false),</v>
      </c>
    </row>
    <row r="26" spans="1:6" x14ac:dyDescent="0.3">
      <c r="A26" s="9" t="s">
        <v>28</v>
      </c>
      <c r="B26" s="1" t="s">
        <v>6</v>
      </c>
      <c r="C26">
        <v>7</v>
      </c>
      <c r="D26" s="10">
        <v>25</v>
      </c>
      <c r="E26" t="str">
        <f t="shared" si="0"/>
        <v>('Public'),</v>
      </c>
      <c r="F26" s="10" t="str">
        <f t="shared" si="1"/>
        <v>(7,25,false),</v>
      </c>
    </row>
    <row r="27" spans="1:6" x14ac:dyDescent="0.3">
      <c r="A27" s="9" t="s">
        <v>29</v>
      </c>
      <c r="B27" s="1" t="s">
        <v>5</v>
      </c>
      <c r="C27">
        <v>7</v>
      </c>
      <c r="D27" s="10">
        <v>26</v>
      </c>
      <c r="E27" t="str">
        <f t="shared" si="0"/>
        <v>('Protected'),</v>
      </c>
      <c r="F27" s="10" t="str">
        <f t="shared" si="1"/>
        <v>(7,26,true),</v>
      </c>
    </row>
    <row r="28" spans="1:6" x14ac:dyDescent="0.3">
      <c r="A28" s="9" t="s">
        <v>30</v>
      </c>
      <c r="B28" s="1" t="s">
        <v>6</v>
      </c>
      <c r="C28">
        <v>7</v>
      </c>
      <c r="D28" s="10">
        <v>27</v>
      </c>
      <c r="E28" t="str">
        <f t="shared" si="0"/>
        <v>('Private'),</v>
      </c>
      <c r="F28" s="10" t="str">
        <f t="shared" si="1"/>
        <v>(7,27,false),</v>
      </c>
    </row>
    <row r="29" spans="1:6" x14ac:dyDescent="0.3">
      <c r="A29" s="9" t="s">
        <v>31</v>
      </c>
      <c r="B29" s="1" t="s">
        <v>6</v>
      </c>
      <c r="C29">
        <v>7</v>
      </c>
      <c r="D29" s="10">
        <v>28</v>
      </c>
      <c r="E29" t="str">
        <f t="shared" si="0"/>
        <v>('Nenhuma das alternativas'),</v>
      </c>
      <c r="F29" s="10" t="str">
        <f t="shared" si="1"/>
        <v>(7,28,false),</v>
      </c>
    </row>
    <row r="30" spans="1:6" x14ac:dyDescent="0.3">
      <c r="A30" s="9" t="s">
        <v>28</v>
      </c>
      <c r="B30" s="1" t="s">
        <v>5</v>
      </c>
      <c r="C30">
        <v>8</v>
      </c>
      <c r="D30" s="10">
        <v>29</v>
      </c>
      <c r="E30" t="str">
        <f t="shared" si="0"/>
        <v>('Public'),</v>
      </c>
      <c r="F30" s="10" t="str">
        <f t="shared" si="1"/>
        <v>(8,29,true),</v>
      </c>
    </row>
    <row r="31" spans="1:6" x14ac:dyDescent="0.3">
      <c r="A31" s="9" t="s">
        <v>29</v>
      </c>
      <c r="B31" s="1" t="s">
        <v>6</v>
      </c>
      <c r="C31">
        <v>8</v>
      </c>
      <c r="D31" s="10">
        <v>30</v>
      </c>
      <c r="E31" t="str">
        <f t="shared" si="0"/>
        <v>('Protected'),</v>
      </c>
      <c r="F31" s="10" t="str">
        <f t="shared" si="1"/>
        <v>(8,30,false),</v>
      </c>
    </row>
    <row r="32" spans="1:6" x14ac:dyDescent="0.3">
      <c r="A32" s="9" t="s">
        <v>30</v>
      </c>
      <c r="B32" s="1" t="s">
        <v>6</v>
      </c>
      <c r="C32">
        <v>8</v>
      </c>
      <c r="D32" s="10">
        <v>31</v>
      </c>
      <c r="E32" t="str">
        <f t="shared" si="0"/>
        <v>('Private'),</v>
      </c>
      <c r="F32" s="10" t="str">
        <f t="shared" si="1"/>
        <v>(8,31,false),</v>
      </c>
    </row>
    <row r="33" spans="1:6" x14ac:dyDescent="0.3">
      <c r="A33" s="9" t="s">
        <v>31</v>
      </c>
      <c r="B33" s="1" t="s">
        <v>6</v>
      </c>
      <c r="C33">
        <v>8</v>
      </c>
      <c r="D33" s="10">
        <v>32</v>
      </c>
      <c r="E33" t="str">
        <f t="shared" si="0"/>
        <v>('Nenhuma das alternativas'),</v>
      </c>
      <c r="F33" s="10" t="str">
        <f t="shared" si="1"/>
        <v>(8,32,false),</v>
      </c>
    </row>
    <row r="34" spans="1:6" x14ac:dyDescent="0.3">
      <c r="A34" s="9" t="s">
        <v>35</v>
      </c>
      <c r="B34" s="1" t="s">
        <v>5</v>
      </c>
      <c r="C34">
        <v>9</v>
      </c>
      <c r="D34" s="10">
        <v>33</v>
      </c>
      <c r="E34" t="str">
        <f t="shared" si="0"/>
        <v>('System.out.println("Aluma coisa")'),</v>
      </c>
      <c r="F34" s="10" t="str">
        <f t="shared" si="1"/>
        <v>(9,33,true),</v>
      </c>
    </row>
    <row r="35" spans="1:6" x14ac:dyDescent="0.3">
      <c r="A35" s="9" t="s">
        <v>36</v>
      </c>
      <c r="B35" s="1" t="s">
        <v>6</v>
      </c>
      <c r="C35">
        <v>9</v>
      </c>
      <c r="D35" s="10">
        <v>34</v>
      </c>
      <c r="E35" t="str">
        <f t="shared" si="0"/>
        <v>('System.static.println("Aluma coisa")'),</v>
      </c>
      <c r="F35" s="10" t="str">
        <f t="shared" si="1"/>
        <v>(9,34,false),</v>
      </c>
    </row>
    <row r="36" spans="1:6" x14ac:dyDescent="0.3">
      <c r="A36" s="9" t="s">
        <v>37</v>
      </c>
      <c r="B36" s="1" t="s">
        <v>6</v>
      </c>
      <c r="C36">
        <v>9</v>
      </c>
      <c r="D36" s="10">
        <v>35</v>
      </c>
      <c r="E36" t="str">
        <f t="shared" si="0"/>
        <v>('System.out.print("Aluma coisa")'),</v>
      </c>
      <c r="F36" s="10" t="str">
        <f t="shared" si="1"/>
        <v>(9,35,false),</v>
      </c>
    </row>
    <row r="37" spans="1:6" x14ac:dyDescent="0.3">
      <c r="A37" s="9" t="s">
        <v>38</v>
      </c>
      <c r="B37" s="1" t="s">
        <v>6</v>
      </c>
      <c r="C37">
        <v>9</v>
      </c>
      <c r="D37" s="10">
        <v>36</v>
      </c>
      <c r="E37" t="str">
        <f t="shared" si="0"/>
        <v>('Imprimir("Aluma coisa")'),</v>
      </c>
      <c r="F37" s="10" t="str">
        <f t="shared" si="1"/>
        <v>(9,36,false),</v>
      </c>
    </row>
    <row r="38" spans="1:6" x14ac:dyDescent="0.3">
      <c r="A38" s="9" t="s">
        <v>40</v>
      </c>
      <c r="B38" s="1" t="s">
        <v>6</v>
      </c>
      <c r="C38">
        <v>10</v>
      </c>
      <c r="D38" s="10">
        <v>37</v>
      </c>
      <c r="E38" t="str">
        <f t="shared" si="0"/>
        <v>('Importar biblioteca'),</v>
      </c>
      <c r="F38" s="10" t="str">
        <f t="shared" si="1"/>
        <v>(10,37,false),</v>
      </c>
    </row>
    <row r="39" spans="1:6" x14ac:dyDescent="0.3">
      <c r="A39" s="9" t="s">
        <v>41</v>
      </c>
      <c r="B39" s="1" t="s">
        <v>6</v>
      </c>
      <c r="C39">
        <v>10</v>
      </c>
      <c r="D39" s="10">
        <v>38</v>
      </c>
      <c r="E39" t="str">
        <f t="shared" si="0"/>
        <v>('impoting'),</v>
      </c>
      <c r="F39" s="10" t="str">
        <f t="shared" si="1"/>
        <v>(10,38,false),</v>
      </c>
    </row>
    <row r="40" spans="1:6" x14ac:dyDescent="0.3">
      <c r="A40" s="9" t="s">
        <v>42</v>
      </c>
      <c r="B40" s="1" t="s">
        <v>5</v>
      </c>
      <c r="C40">
        <v>10</v>
      </c>
      <c r="D40" s="10">
        <v>39</v>
      </c>
      <c r="E40" t="str">
        <f t="shared" si="0"/>
        <v>('impot'),</v>
      </c>
      <c r="F40" s="10" t="str">
        <f t="shared" si="1"/>
        <v>(10,39,true),</v>
      </c>
    </row>
    <row r="41" spans="1:6" x14ac:dyDescent="0.3">
      <c r="A41" s="9" t="s">
        <v>43</v>
      </c>
      <c r="B41" s="1" t="s">
        <v>6</v>
      </c>
      <c r="C41">
        <v>10</v>
      </c>
      <c r="D41" s="10">
        <v>40</v>
      </c>
      <c r="E41" t="str">
        <f t="shared" si="0"/>
        <v>('import library'),</v>
      </c>
      <c r="F41" s="10" t="str">
        <f>"("&amp;C41&amp;","&amp;D41&amp;","&amp;B41&amp;");"</f>
        <v>(10,40,false);</v>
      </c>
    </row>
  </sheetData>
  <conditionalFormatting sqref="B2:B1048576">
    <cfRule type="cellIs" dxfId="2" priority="9" operator="equal">
      <formula>#REF!</formula>
    </cfRule>
  </conditionalFormatting>
  <conditionalFormatting sqref="A2:B1048576 A1">
    <cfRule type="cellIs" dxfId="1" priority="10" operator="equal">
      <formula>#REF!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1"/>
  <sheetViews>
    <sheetView topLeftCell="C1" workbookViewId="0">
      <selection activeCell="C1" sqref="C1"/>
    </sheetView>
  </sheetViews>
  <sheetFormatPr defaultRowHeight="14.4" x14ac:dyDescent="0.3"/>
  <cols>
    <col min="1" max="1" width="44.6640625" customWidth="1"/>
    <col min="2" max="2" width="14.88671875" bestFit="1" customWidth="1"/>
    <col min="3" max="3" width="203.88671875" bestFit="1" customWidth="1"/>
  </cols>
  <sheetData>
    <row r="1" spans="1:3" x14ac:dyDescent="0.3">
      <c r="A1" s="3" t="s">
        <v>48</v>
      </c>
      <c r="B1" s="3" t="s">
        <v>46</v>
      </c>
      <c r="C1" t="s">
        <v>69</v>
      </c>
    </row>
    <row r="2" spans="1:3" x14ac:dyDescent="0.3">
      <c r="A2" s="6" t="s">
        <v>0</v>
      </c>
      <c r="B2" s="7">
        <v>1</v>
      </c>
      <c r="C2" t="str">
        <f>"('"&amp;A2&amp;"',"&amp;B2&amp;"),"</f>
        <v>('Qual das alternativas a seguir NÃO é um tipo de relacionamento?',1),</v>
      </c>
    </row>
    <row r="3" spans="1:3" x14ac:dyDescent="0.3">
      <c r="A3" s="6" t="s">
        <v>7</v>
      </c>
      <c r="B3" s="7">
        <v>2</v>
      </c>
      <c r="C3" t="str">
        <f t="shared" ref="C3:C11" si="0">"('"&amp;A3&amp;"',"&amp;B3&amp;"),"</f>
        <v>('Qual das funções a seguir pode ser usada apenas com valores numéricos? ',2),</v>
      </c>
    </row>
    <row r="4" spans="1:3" ht="14.4" customHeight="1" x14ac:dyDescent="0.3">
      <c r="A4" s="5" t="s">
        <v>12</v>
      </c>
      <c r="B4" s="8">
        <v>1</v>
      </c>
      <c r="C4" t="str">
        <f t="shared" si="0"/>
        <v>('Qual é a maneira mais rápida de acessar uma linha em uma tabela?',1),</v>
      </c>
    </row>
    <row r="5" spans="1:3" ht="14.4" customHeight="1" x14ac:dyDescent="0.3">
      <c r="A5" s="5" t="s">
        <v>17</v>
      </c>
      <c r="B5" s="8">
        <v>3</v>
      </c>
      <c r="C5" t="str">
        <f t="shared" si="0"/>
        <v>('Qual das opções abaixo não e uma IDE:',3),</v>
      </c>
    </row>
    <row r="6" spans="1:3" ht="14.4" customHeight="1" x14ac:dyDescent="0.3">
      <c r="A6" s="5" t="s">
        <v>22</v>
      </c>
      <c r="B6" s="8">
        <v>2</v>
      </c>
      <c r="C6" t="str">
        <f t="shared" si="0"/>
        <v>('Em Java, a estrutura de repetição que permite que um conjunto de instruções não seja executada nenhuma vez é representada por',2),</v>
      </c>
    </row>
    <row r="7" spans="1:3" ht="14.4" customHeight="1" x14ac:dyDescent="0.3">
      <c r="A7" s="5" t="s">
        <v>27</v>
      </c>
      <c r="B7" s="8">
        <v>2</v>
      </c>
      <c r="C7" t="str">
        <f t="shared" si="0"/>
        <v>('Referente a afirmativa a seguir selecione a alternativa que se encaixa em um significado de metodo JAVA:  "O metodo é visivel apenas pela própria classe. É o qualificador mais restritivo"',2),</v>
      </c>
    </row>
    <row r="8" spans="1:3" ht="14.4" customHeight="1" x14ac:dyDescent="0.3">
      <c r="A8" s="5" t="s">
        <v>32</v>
      </c>
      <c r="B8" s="8">
        <v>2</v>
      </c>
      <c r="C8" t="str">
        <f t="shared" si="0"/>
        <v>('Referente a afirmativa a seguir selecione a alternativa que se encaixa em um significado de metodo JAVA:  "O metodo  é visível pela própria classe, por suas subclasses e pelas classes do mesmo pacote"',2),</v>
      </c>
    </row>
    <row r="9" spans="1:3" ht="14.4" customHeight="1" x14ac:dyDescent="0.3">
      <c r="A9" s="5" t="s">
        <v>33</v>
      </c>
      <c r="B9" s="8">
        <v>2</v>
      </c>
      <c r="C9" t="str">
        <f t="shared" si="0"/>
        <v>('Referente a afirmativa a seguir selecione a alternativa que se encaixa em um significado de metodo JAVA:  "O metodo é visível por qualquer classe, sendo o qualificador mais aberto no sentido de que qualquer classe pode usar esse método"',2),</v>
      </c>
    </row>
    <row r="10" spans="1:3" ht="14.4" customHeight="1" x14ac:dyDescent="0.3">
      <c r="A10" s="5" t="s">
        <v>34</v>
      </c>
      <c r="B10" s="8">
        <v>2</v>
      </c>
      <c r="C10" t="str">
        <f t="shared" si="0"/>
        <v>('Qual dos metodos a seguir e utilizado em java para "Imprimir" uma mensagem na tela?',2),</v>
      </c>
    </row>
    <row r="11" spans="1:3" ht="14.4" customHeight="1" x14ac:dyDescent="0.3">
      <c r="A11" s="5" t="s">
        <v>39</v>
      </c>
      <c r="B11" s="8">
        <v>2</v>
      </c>
      <c r="C11" t="str">
        <f t="shared" si="0"/>
        <v>('Qual comando e usaco quando queremos importar uma biblioteca para dentro do documento java na hora da programação?',2),</v>
      </c>
    </row>
  </sheetData>
  <conditionalFormatting sqref="A2:B11">
    <cfRule type="cellIs" dxfId="0" priority="3" operator="equal">
      <formula>$D$3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4"/>
  <sheetViews>
    <sheetView workbookViewId="0">
      <selection activeCell="C2" sqref="C2:C4"/>
    </sheetView>
  </sheetViews>
  <sheetFormatPr defaultRowHeight="14.4" x14ac:dyDescent="0.3"/>
  <cols>
    <col min="1" max="1" width="17.6640625" bestFit="1" customWidth="1"/>
    <col min="2" max="2" width="14.88671875" bestFit="1" customWidth="1"/>
  </cols>
  <sheetData>
    <row r="1" spans="1:3" x14ac:dyDescent="0.3">
      <c r="A1" t="s">
        <v>52</v>
      </c>
      <c r="B1" t="s">
        <v>53</v>
      </c>
      <c r="C1" t="s">
        <v>68</v>
      </c>
    </row>
    <row r="2" spans="1:3" x14ac:dyDescent="0.3">
      <c r="A2">
        <v>1</v>
      </c>
      <c r="B2" t="s">
        <v>49</v>
      </c>
      <c r="C2" t="str">
        <f>IF($A2="","","('"&amp;B2&amp;"'),")</f>
        <v>('Banco de dados'),</v>
      </c>
    </row>
    <row r="3" spans="1:3" x14ac:dyDescent="0.3">
      <c r="A3">
        <v>2</v>
      </c>
      <c r="B3" t="s">
        <v>50</v>
      </c>
      <c r="C3" t="str">
        <f>IF($A3="","","('"&amp;B3&amp;"'),")</f>
        <v>('Java'),</v>
      </c>
    </row>
    <row r="4" spans="1:3" x14ac:dyDescent="0.3">
      <c r="A4">
        <v>3</v>
      </c>
      <c r="B4" t="s">
        <v>51</v>
      </c>
      <c r="C4" t="str">
        <f t="shared" ref="C4" si="0">IF($A4="","","('"&amp;B4&amp;"')")</f>
        <v>('Programação')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24"/>
  <sheetViews>
    <sheetView workbookViewId="0">
      <selection activeCell="E25" sqref="E25"/>
    </sheetView>
  </sheetViews>
  <sheetFormatPr defaultRowHeight="14.4" x14ac:dyDescent="0.3"/>
  <cols>
    <col min="1" max="1" width="8.88671875" bestFit="1" customWidth="1"/>
    <col min="11" max="11" width="50.5546875" bestFit="1" customWidth="1"/>
  </cols>
  <sheetData>
    <row r="1" spans="1:14" x14ac:dyDescent="0.3">
      <c r="K1" s="14" t="s">
        <v>64</v>
      </c>
    </row>
    <row r="2" spans="1:14" s="14" customFormat="1" ht="57.6" x14ac:dyDescent="0.3">
      <c r="A2" s="13" t="s">
        <v>65</v>
      </c>
      <c r="B2" s="12" t="s">
        <v>66</v>
      </c>
      <c r="C2" s="15" t="s">
        <v>54</v>
      </c>
      <c r="D2" s="12" t="s">
        <v>67</v>
      </c>
      <c r="E2" s="12" t="s">
        <v>55</v>
      </c>
      <c r="F2" t="str">
        <f>IF($A2="","","("&amp;A2&amp;", ")</f>
        <v xml:space="preserve">(NOME_USUARIO, </v>
      </c>
      <c r="G2" s="14" t="str">
        <f>B2&amp;", "</f>
        <v xml:space="preserve">SOBRENOME_USUARIO, </v>
      </c>
      <c r="H2" s="14" t="str">
        <f t="shared" ref="H2:I2" si="0">C2&amp;", "</f>
        <v xml:space="preserve">EMAIL, </v>
      </c>
      <c r="I2" s="14" t="str">
        <f t="shared" si="0"/>
        <v xml:space="preserve">APELIDO_USUARIO, </v>
      </c>
      <c r="J2" s="14" t="str">
        <f>E2&amp;") VALUES"</f>
        <v>SENHA) VALUES</v>
      </c>
      <c r="K2" t="str">
        <f>CONCATENATE(F2,G2,H2,I2,J2)</f>
        <v>(NOME_USUARIO, SOBRENOME_USUARIO, EMAIL, APELIDO_USUARIO, SENHA) VALUES</v>
      </c>
    </row>
    <row r="3" spans="1:14" x14ac:dyDescent="0.3">
      <c r="A3" s="11" t="s">
        <v>56</v>
      </c>
      <c r="B3" t="s">
        <v>57</v>
      </c>
      <c r="C3" t="str">
        <f>LOWER(LEFT(A3,1)&amp;LEFT(B3,1)&amp;"@gmail.com")</f>
        <v>ts@gmail.com</v>
      </c>
      <c r="D3" t="s">
        <v>56</v>
      </c>
      <c r="E3">
        <v>123</v>
      </c>
      <c r="F3" t="str">
        <f>IF($A3="","","('"&amp;A3&amp;"',")</f>
        <v>('Thiago',</v>
      </c>
      <c r="G3" t="str">
        <f t="shared" ref="G3:G4" si="1">IF($A3="","","'"&amp;B3&amp;"',")</f>
        <v>'Santos',</v>
      </c>
      <c r="H3" t="str">
        <f t="shared" ref="H3:H4" si="2">IF($A3="","","'"&amp;C3&amp;"',")</f>
        <v>'ts@gmail.com',</v>
      </c>
      <c r="I3" t="str">
        <f t="shared" ref="I3:I4" si="3">IF($A3="","","'"&amp;D3&amp;"',")</f>
        <v>'Thiago',</v>
      </c>
      <c r="J3" t="str">
        <f>IF($A3="","","'"&amp;E3&amp;"'),")</f>
        <v>'123'),</v>
      </c>
      <c r="K3" t="str">
        <f>CONCATENATE(F3,G3,H3,I3,J3)</f>
        <v>('Thiago','Santos','ts@gmail.com','Thiago','123'),</v>
      </c>
    </row>
    <row r="4" spans="1:14" x14ac:dyDescent="0.3">
      <c r="A4" t="s">
        <v>58</v>
      </c>
      <c r="B4" t="s">
        <v>59</v>
      </c>
      <c r="C4" t="str">
        <f>LOWER(LEFT(A4,1)&amp;LEFT(B4,1)&amp;"@gmail.com")</f>
        <v>ga@gmail.com</v>
      </c>
      <c r="D4" t="s">
        <v>62</v>
      </c>
      <c r="E4">
        <v>456</v>
      </c>
      <c r="F4" t="str">
        <f t="shared" ref="F4:F24" si="4">IF($A4="","","('"&amp;A4&amp;"',")</f>
        <v>('Gladson',</v>
      </c>
      <c r="G4" t="str">
        <f t="shared" si="1"/>
        <v>'Ameno',</v>
      </c>
      <c r="H4" t="str">
        <f t="shared" si="2"/>
        <v>'ga@gmail.com',</v>
      </c>
      <c r="I4" t="str">
        <f t="shared" si="3"/>
        <v>'Gladstone',</v>
      </c>
      <c r="J4" t="str">
        <f t="shared" ref="J4:J24" si="5">IF($A4="","","'"&amp;E4&amp;"'),")</f>
        <v>'456'),</v>
      </c>
      <c r="K4" t="str">
        <f t="shared" ref="K4:K24" si="6">CONCATENATE(F4,G4,H4,I4,J4)</f>
        <v>('Gladson','Ameno','ga@gmail.com','Gladstone','456'),</v>
      </c>
    </row>
    <row r="5" spans="1:14" x14ac:dyDescent="0.3">
      <c r="A5" t="s">
        <v>61</v>
      </c>
      <c r="B5" t="s">
        <v>60</v>
      </c>
      <c r="C5" t="str">
        <f>LOWER(LEFT(A5,1)&amp;LEFT(B5,1)&amp;"@gmail.com")</f>
        <v>ac@gmail.com</v>
      </c>
      <c r="D5" t="s">
        <v>63</v>
      </c>
      <c r="E5">
        <v>789</v>
      </c>
      <c r="F5" t="str">
        <f t="shared" si="4"/>
        <v>('Amanda',</v>
      </c>
      <c r="G5" t="str">
        <f t="shared" ref="G5" si="7">IF($A5="","","'"&amp;B5&amp;"',")</f>
        <v>'Campos',</v>
      </c>
      <c r="H5" t="str">
        <f t="shared" ref="H5" si="8">IF($A5="","","'"&amp;C5&amp;"',")</f>
        <v>'ac@gmail.com',</v>
      </c>
      <c r="I5" t="str">
        <f t="shared" ref="I5" si="9">IF($A5="","","'"&amp;D5&amp;"',")</f>
        <v>'Mandinha',</v>
      </c>
      <c r="J5" t="str">
        <f t="shared" si="5"/>
        <v>'789'),</v>
      </c>
      <c r="K5" t="str">
        <f t="shared" si="6"/>
        <v>('Amanda','Campos','ac@gmail.com','Mandinha','789'),</v>
      </c>
      <c r="N5" t="s">
        <v>71</v>
      </c>
    </row>
    <row r="6" spans="1:14" x14ac:dyDescent="0.3">
      <c r="F6" t="str">
        <f t="shared" si="4"/>
        <v/>
      </c>
      <c r="G6" t="str">
        <f t="shared" ref="G6:I6" si="10">IF($A6="","","'"&amp;B6&amp;"',")</f>
        <v/>
      </c>
      <c r="H6" t="str">
        <f t="shared" si="10"/>
        <v/>
      </c>
      <c r="I6" t="str">
        <f t="shared" si="10"/>
        <v/>
      </c>
      <c r="J6" t="str">
        <f t="shared" si="5"/>
        <v/>
      </c>
      <c r="K6" t="str">
        <f t="shared" si="6"/>
        <v/>
      </c>
    </row>
    <row r="7" spans="1:14" x14ac:dyDescent="0.3">
      <c r="F7" t="str">
        <f t="shared" si="4"/>
        <v/>
      </c>
      <c r="G7" t="str">
        <f t="shared" ref="G7:G24" si="11">IF($A7="","","'"&amp;B7&amp;"',")</f>
        <v/>
      </c>
      <c r="H7" t="str">
        <f t="shared" ref="H7:H24" si="12">IF($A7="","","'"&amp;C7&amp;"',")</f>
        <v/>
      </c>
      <c r="I7" t="str">
        <f t="shared" ref="I7:I24" si="13">IF($A7="","","'"&amp;D7&amp;"',")</f>
        <v/>
      </c>
      <c r="J7" t="str">
        <f t="shared" si="5"/>
        <v/>
      </c>
      <c r="K7" t="str">
        <f t="shared" si="6"/>
        <v/>
      </c>
    </row>
    <row r="8" spans="1:14" x14ac:dyDescent="0.3">
      <c r="F8" t="str">
        <f t="shared" si="4"/>
        <v/>
      </c>
      <c r="G8" t="str">
        <f t="shared" si="11"/>
        <v/>
      </c>
      <c r="H8" t="str">
        <f t="shared" si="12"/>
        <v/>
      </c>
      <c r="I8" t="str">
        <f t="shared" si="13"/>
        <v/>
      </c>
      <c r="J8" t="str">
        <f t="shared" si="5"/>
        <v/>
      </c>
      <c r="K8" t="str">
        <f t="shared" si="6"/>
        <v/>
      </c>
    </row>
    <row r="9" spans="1:14" x14ac:dyDescent="0.3">
      <c r="F9" t="str">
        <f t="shared" si="4"/>
        <v/>
      </c>
      <c r="G9" t="str">
        <f t="shared" si="11"/>
        <v/>
      </c>
      <c r="H9" t="str">
        <f t="shared" si="12"/>
        <v/>
      </c>
      <c r="I9" t="str">
        <f t="shared" si="13"/>
        <v/>
      </c>
      <c r="J9" t="str">
        <f t="shared" si="5"/>
        <v/>
      </c>
      <c r="K9" t="str">
        <f t="shared" si="6"/>
        <v/>
      </c>
    </row>
    <row r="10" spans="1:14" x14ac:dyDescent="0.3">
      <c r="F10" t="str">
        <f t="shared" si="4"/>
        <v/>
      </c>
      <c r="G10" t="str">
        <f t="shared" si="11"/>
        <v/>
      </c>
      <c r="H10" t="str">
        <f t="shared" si="12"/>
        <v/>
      </c>
      <c r="I10" t="str">
        <f t="shared" si="13"/>
        <v/>
      </c>
      <c r="J10" t="str">
        <f t="shared" si="5"/>
        <v/>
      </c>
      <c r="K10" t="str">
        <f t="shared" si="6"/>
        <v/>
      </c>
    </row>
    <row r="11" spans="1:14" x14ac:dyDescent="0.3">
      <c r="F11" t="str">
        <f t="shared" si="4"/>
        <v/>
      </c>
      <c r="G11" t="str">
        <f t="shared" si="11"/>
        <v/>
      </c>
      <c r="H11" t="str">
        <f t="shared" si="12"/>
        <v/>
      </c>
      <c r="I11" t="str">
        <f t="shared" si="13"/>
        <v/>
      </c>
      <c r="J11" t="str">
        <f t="shared" si="5"/>
        <v/>
      </c>
      <c r="K11" t="str">
        <f t="shared" si="6"/>
        <v/>
      </c>
    </row>
    <row r="12" spans="1:14" x14ac:dyDescent="0.3">
      <c r="F12" t="str">
        <f t="shared" si="4"/>
        <v/>
      </c>
      <c r="G12" t="str">
        <f t="shared" si="11"/>
        <v/>
      </c>
      <c r="H12" t="str">
        <f t="shared" si="12"/>
        <v/>
      </c>
      <c r="I12" t="str">
        <f t="shared" si="13"/>
        <v/>
      </c>
      <c r="J12" t="str">
        <f t="shared" si="5"/>
        <v/>
      </c>
      <c r="K12" t="str">
        <f t="shared" si="6"/>
        <v/>
      </c>
    </row>
    <row r="13" spans="1:14" x14ac:dyDescent="0.3">
      <c r="F13" t="str">
        <f t="shared" si="4"/>
        <v/>
      </c>
      <c r="G13" t="str">
        <f t="shared" si="11"/>
        <v/>
      </c>
      <c r="H13" t="str">
        <f t="shared" si="12"/>
        <v/>
      </c>
      <c r="I13" t="str">
        <f t="shared" si="13"/>
        <v/>
      </c>
      <c r="J13" t="str">
        <f t="shared" si="5"/>
        <v/>
      </c>
      <c r="K13" t="str">
        <f t="shared" si="6"/>
        <v/>
      </c>
    </row>
    <row r="14" spans="1:14" x14ac:dyDescent="0.3">
      <c r="F14" t="str">
        <f t="shared" si="4"/>
        <v/>
      </c>
      <c r="G14" t="str">
        <f t="shared" si="11"/>
        <v/>
      </c>
      <c r="H14" t="str">
        <f t="shared" si="12"/>
        <v/>
      </c>
      <c r="I14" t="str">
        <f t="shared" si="13"/>
        <v/>
      </c>
      <c r="J14" t="str">
        <f t="shared" si="5"/>
        <v/>
      </c>
      <c r="K14" t="str">
        <f t="shared" si="6"/>
        <v/>
      </c>
    </row>
    <row r="15" spans="1:14" x14ac:dyDescent="0.3">
      <c r="F15" t="str">
        <f t="shared" si="4"/>
        <v/>
      </c>
      <c r="G15" t="str">
        <f t="shared" si="11"/>
        <v/>
      </c>
      <c r="H15" t="str">
        <f t="shared" si="12"/>
        <v/>
      </c>
      <c r="I15" t="str">
        <f t="shared" si="13"/>
        <v/>
      </c>
      <c r="J15" t="str">
        <f t="shared" si="5"/>
        <v/>
      </c>
      <c r="K15" t="str">
        <f t="shared" si="6"/>
        <v/>
      </c>
    </row>
    <row r="16" spans="1:14" x14ac:dyDescent="0.3">
      <c r="F16" t="str">
        <f t="shared" si="4"/>
        <v/>
      </c>
      <c r="G16" t="str">
        <f t="shared" si="11"/>
        <v/>
      </c>
      <c r="H16" t="str">
        <f t="shared" si="12"/>
        <v/>
      </c>
      <c r="I16" t="str">
        <f t="shared" si="13"/>
        <v/>
      </c>
      <c r="J16" t="str">
        <f t="shared" si="5"/>
        <v/>
      </c>
      <c r="K16" t="str">
        <f t="shared" si="6"/>
        <v/>
      </c>
    </row>
    <row r="17" spans="6:11" x14ac:dyDescent="0.3">
      <c r="F17" t="str">
        <f t="shared" si="4"/>
        <v/>
      </c>
      <c r="G17" t="str">
        <f t="shared" si="11"/>
        <v/>
      </c>
      <c r="H17" t="str">
        <f t="shared" si="12"/>
        <v/>
      </c>
      <c r="I17" t="str">
        <f t="shared" si="13"/>
        <v/>
      </c>
      <c r="J17" t="str">
        <f t="shared" si="5"/>
        <v/>
      </c>
      <c r="K17" t="str">
        <f t="shared" si="6"/>
        <v/>
      </c>
    </row>
    <row r="18" spans="6:11" x14ac:dyDescent="0.3">
      <c r="F18" t="str">
        <f t="shared" si="4"/>
        <v/>
      </c>
      <c r="G18" t="str">
        <f t="shared" si="11"/>
        <v/>
      </c>
      <c r="H18" t="str">
        <f t="shared" si="12"/>
        <v/>
      </c>
      <c r="I18" t="str">
        <f t="shared" si="13"/>
        <v/>
      </c>
      <c r="J18" t="str">
        <f t="shared" si="5"/>
        <v/>
      </c>
      <c r="K18" t="str">
        <f t="shared" si="6"/>
        <v/>
      </c>
    </row>
    <row r="19" spans="6:11" x14ac:dyDescent="0.3">
      <c r="F19" t="str">
        <f t="shared" si="4"/>
        <v/>
      </c>
      <c r="G19" t="str">
        <f t="shared" si="11"/>
        <v/>
      </c>
      <c r="H19" t="str">
        <f t="shared" si="12"/>
        <v/>
      </c>
      <c r="I19" t="str">
        <f t="shared" si="13"/>
        <v/>
      </c>
      <c r="J19" t="str">
        <f t="shared" si="5"/>
        <v/>
      </c>
      <c r="K19" t="str">
        <f t="shared" si="6"/>
        <v/>
      </c>
    </row>
    <row r="20" spans="6:11" x14ac:dyDescent="0.3">
      <c r="F20" t="str">
        <f t="shared" si="4"/>
        <v/>
      </c>
      <c r="G20" t="str">
        <f t="shared" si="11"/>
        <v/>
      </c>
      <c r="H20" t="str">
        <f t="shared" si="12"/>
        <v/>
      </c>
      <c r="I20" t="str">
        <f t="shared" si="13"/>
        <v/>
      </c>
      <c r="J20" t="str">
        <f t="shared" si="5"/>
        <v/>
      </c>
      <c r="K20" t="str">
        <f t="shared" si="6"/>
        <v/>
      </c>
    </row>
    <row r="21" spans="6:11" x14ac:dyDescent="0.3">
      <c r="F21" t="str">
        <f t="shared" si="4"/>
        <v/>
      </c>
      <c r="G21" t="str">
        <f t="shared" si="11"/>
        <v/>
      </c>
      <c r="H21" t="str">
        <f t="shared" si="12"/>
        <v/>
      </c>
      <c r="I21" t="str">
        <f t="shared" si="13"/>
        <v/>
      </c>
      <c r="J21" t="str">
        <f t="shared" si="5"/>
        <v/>
      </c>
      <c r="K21" t="str">
        <f t="shared" si="6"/>
        <v/>
      </c>
    </row>
    <row r="22" spans="6:11" x14ac:dyDescent="0.3">
      <c r="F22" t="str">
        <f t="shared" si="4"/>
        <v/>
      </c>
      <c r="G22" t="str">
        <f t="shared" si="11"/>
        <v/>
      </c>
      <c r="H22" t="str">
        <f t="shared" si="12"/>
        <v/>
      </c>
      <c r="I22" t="str">
        <f t="shared" si="13"/>
        <v/>
      </c>
      <c r="J22" t="str">
        <f t="shared" si="5"/>
        <v/>
      </c>
      <c r="K22" t="str">
        <f t="shared" si="6"/>
        <v/>
      </c>
    </row>
    <row r="23" spans="6:11" x14ac:dyDescent="0.3">
      <c r="F23" t="str">
        <f t="shared" si="4"/>
        <v/>
      </c>
      <c r="G23" t="str">
        <f t="shared" si="11"/>
        <v/>
      </c>
      <c r="H23" t="str">
        <f t="shared" si="12"/>
        <v/>
      </c>
      <c r="I23" t="str">
        <f t="shared" si="13"/>
        <v/>
      </c>
      <c r="J23" t="str">
        <f t="shared" si="5"/>
        <v/>
      </c>
      <c r="K23" t="str">
        <f t="shared" si="6"/>
        <v/>
      </c>
    </row>
    <row r="24" spans="6:11" x14ac:dyDescent="0.3">
      <c r="F24" t="str">
        <f t="shared" si="4"/>
        <v/>
      </c>
      <c r="G24" t="str">
        <f t="shared" si="11"/>
        <v/>
      </c>
      <c r="H24" t="str">
        <f t="shared" si="12"/>
        <v/>
      </c>
      <c r="I24" t="str">
        <f t="shared" si="13"/>
        <v/>
      </c>
      <c r="J24" t="str">
        <f t="shared" si="5"/>
        <v/>
      </c>
      <c r="K24" t="str">
        <f t="shared" si="6"/>
        <v/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6"/>
  <sheetViews>
    <sheetView tabSelected="1" workbookViewId="0">
      <selection activeCell="B6" sqref="B6"/>
    </sheetView>
  </sheetViews>
  <sheetFormatPr defaultRowHeight="14.4" x14ac:dyDescent="0.3"/>
  <cols>
    <col min="1" max="1" width="14.5546875" bestFit="1" customWidth="1"/>
    <col min="2" max="2" width="16.21875" bestFit="1" customWidth="1"/>
  </cols>
  <sheetData>
    <row r="1" spans="1:3" x14ac:dyDescent="0.3">
      <c r="A1" t="s">
        <v>72</v>
      </c>
      <c r="B1" t="s">
        <v>73</v>
      </c>
    </row>
    <row r="2" spans="1:3" x14ac:dyDescent="0.3">
      <c r="A2" s="10">
        <v>1</v>
      </c>
      <c r="B2" t="s">
        <v>74</v>
      </c>
      <c r="C2" t="str">
        <f>IF($A2="","","('"&amp;B2&amp;"'),")</f>
        <v>('Naruto'),</v>
      </c>
    </row>
    <row r="3" spans="1:3" x14ac:dyDescent="0.3">
      <c r="A3" s="10">
        <v>2</v>
      </c>
      <c r="B3" t="s">
        <v>75</v>
      </c>
      <c r="C3" t="str">
        <f>IF($A3="","","('"&amp;B3&amp;"'),")</f>
        <v>('Boruto'),</v>
      </c>
    </row>
    <row r="4" spans="1:3" x14ac:dyDescent="0.3">
      <c r="A4" s="10">
        <v>3</v>
      </c>
      <c r="B4" t="s">
        <v>76</v>
      </c>
      <c r="C4" t="str">
        <f>IF($A4="","","('"&amp;B4&amp;"'),")</f>
        <v>('Sonic'),</v>
      </c>
    </row>
    <row r="5" spans="1:3" x14ac:dyDescent="0.3">
      <c r="A5" s="10">
        <v>4</v>
      </c>
      <c r="B5" t="s">
        <v>77</v>
      </c>
      <c r="C5" t="str">
        <f>IF($A5="","","('"&amp;B5&amp;"'),")</f>
        <v>('Deku'),</v>
      </c>
    </row>
    <row r="6" spans="1:3" x14ac:dyDescent="0.3">
      <c r="A6" s="10">
        <v>5</v>
      </c>
      <c r="B6" t="s">
        <v>78</v>
      </c>
      <c r="C6" t="str">
        <f>IF($A6="","","('"&amp;B6&amp;"');")</f>
        <v>('Saitama');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F001F-6089-4D34-8453-5CBA5F219689}">
  <dimension ref="A1:D11"/>
  <sheetViews>
    <sheetView workbookViewId="0">
      <selection activeCell="D11" sqref="D11"/>
    </sheetView>
  </sheetViews>
  <sheetFormatPr defaultRowHeight="14.4" x14ac:dyDescent="0.3"/>
  <cols>
    <col min="2" max="2" width="31.5546875" bestFit="1" customWidth="1"/>
    <col min="3" max="3" width="17.5546875" bestFit="1" customWidth="1"/>
    <col min="4" max="4" width="36.44140625" bestFit="1" customWidth="1"/>
  </cols>
  <sheetData>
    <row r="1" spans="1:4" x14ac:dyDescent="0.3">
      <c r="A1" t="s">
        <v>79</v>
      </c>
      <c r="B1" t="s">
        <v>80</v>
      </c>
      <c r="C1" t="s">
        <v>91</v>
      </c>
      <c r="D1" t="s">
        <v>92</v>
      </c>
    </row>
    <row r="2" spans="1:4" x14ac:dyDescent="0.3">
      <c r="A2">
        <v>1</v>
      </c>
      <c r="B2" t="s">
        <v>81</v>
      </c>
      <c r="C2">
        <v>1</v>
      </c>
      <c r="D2" t="str">
        <f>IF($A2="","","('"&amp;B2&amp;"',"&amp;C2&amp;"),")</f>
        <v>('Sair do jogo sem perder vida',1),</v>
      </c>
    </row>
    <row r="3" spans="1:4" x14ac:dyDescent="0.3">
      <c r="A3">
        <v>2</v>
      </c>
      <c r="B3" t="s">
        <v>82</v>
      </c>
      <c r="C3">
        <v>2</v>
      </c>
      <c r="D3" t="str">
        <f t="shared" ref="D3:D11" si="0">IF($A3="","","('"&amp;B3&amp;"',"&amp;C3&amp;"),")</f>
        <v>('Retirar 10pts do Adversario',2),</v>
      </c>
    </row>
    <row r="4" spans="1:4" x14ac:dyDescent="0.3">
      <c r="A4">
        <v>3</v>
      </c>
      <c r="B4" t="s">
        <v>83</v>
      </c>
      <c r="C4">
        <v>3</v>
      </c>
      <c r="D4" t="str">
        <f t="shared" si="0"/>
        <v>('Duplicar o valor de pts da pergunta',3),</v>
      </c>
    </row>
    <row r="5" spans="1:4" x14ac:dyDescent="0.3">
      <c r="A5">
        <v>4</v>
      </c>
      <c r="B5" t="s">
        <v>84</v>
      </c>
      <c r="C5">
        <v>4</v>
      </c>
      <c r="D5" t="str">
        <f t="shared" si="0"/>
        <v>('Retirar pontos de vida de Adversario',4),</v>
      </c>
    </row>
    <row r="6" spans="1:4" x14ac:dyDescent="0.3">
      <c r="A6">
        <v>5</v>
      </c>
      <c r="B6" t="s">
        <v>85</v>
      </c>
      <c r="C6">
        <v>5</v>
      </c>
      <c r="D6" t="str">
        <f t="shared" si="0"/>
        <v>('Pular pergunta',5),</v>
      </c>
    </row>
    <row r="7" spans="1:4" x14ac:dyDescent="0.3">
      <c r="A7">
        <v>6</v>
      </c>
      <c r="B7" t="s">
        <v>86</v>
      </c>
      <c r="C7">
        <v>1</v>
      </c>
      <c r="D7" t="str">
        <f t="shared" si="0"/>
        <v>('Ganhar 10 de vida',1),</v>
      </c>
    </row>
    <row r="8" spans="1:4" x14ac:dyDescent="0.3">
      <c r="A8">
        <v>7</v>
      </c>
      <c r="B8" t="s">
        <v>87</v>
      </c>
      <c r="C8">
        <v>2</v>
      </c>
      <c r="D8" t="str">
        <f t="shared" si="0"/>
        <v>('Ganhar 20 de vida',2),</v>
      </c>
    </row>
    <row r="9" spans="1:4" x14ac:dyDescent="0.3">
      <c r="A9">
        <v>8</v>
      </c>
      <c r="B9" t="s">
        <v>88</v>
      </c>
      <c r="C9">
        <v>3</v>
      </c>
      <c r="D9" t="str">
        <f t="shared" si="0"/>
        <v>('Perder 10 de vida e ganhar 10 pontos',3),</v>
      </c>
    </row>
    <row r="10" spans="1:4" x14ac:dyDescent="0.3">
      <c r="A10">
        <v>9</v>
      </c>
      <c r="B10" t="s">
        <v>89</v>
      </c>
      <c r="C10">
        <v>4</v>
      </c>
      <c r="D10" t="str">
        <f t="shared" si="0"/>
        <v>('Perder 20 pontos e ganhar 20 de vida',4),</v>
      </c>
    </row>
    <row r="11" spans="1:4" x14ac:dyDescent="0.3">
      <c r="A11">
        <v>10</v>
      </c>
      <c r="B11" t="s">
        <v>90</v>
      </c>
      <c r="C11">
        <v>5</v>
      </c>
      <c r="D11" t="str">
        <f>IF($A11="","","('"&amp;B11&amp;"',"&amp;C11&amp;");")</f>
        <v>('Modo Deus',5);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RESPOSTA</vt:lpstr>
      <vt:lpstr>PERGUNTA</vt:lpstr>
      <vt:lpstr>TIPO PERGUNTA</vt:lpstr>
      <vt:lpstr>USUARIO</vt:lpstr>
      <vt:lpstr>PERSONAGEM</vt:lpstr>
      <vt:lpstr>HABILIDADES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gladson ameno</dc:creator>
  <cp:lastModifiedBy>gladson ameno</cp:lastModifiedBy>
  <dcterms:created xsi:type="dcterms:W3CDTF">2021-11-30T14:21:40Z</dcterms:created>
  <dcterms:modified xsi:type="dcterms:W3CDTF">2021-12-05T18:32:11Z</dcterms:modified>
</cp:coreProperties>
</file>