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10069\OneDrive - uan.edu.co\Escritorio\DATOS_EMPRESA\"/>
    </mc:Choice>
  </mc:AlternateContent>
  <xr:revisionPtr revIDLastSave="0" documentId="13_ncr:1_{4D21DEA6-0223-4B1B-B785-666CAFEF47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16" i="1"/>
  <c r="L15" i="1"/>
  <c r="L14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<sst xmlns="http://schemas.openxmlformats.org/spreadsheetml/2006/main" count="339" uniqueCount="126">
  <si>
    <t>TRANSPORTES ELITE GAITAN S.A.S.</t>
  </si>
  <si>
    <t>901523622-4</t>
  </si>
  <si>
    <t xml:space="preserve">De Enero 01 2024 a Diciembre 31 2024 </t>
  </si>
  <si>
    <t>Código contable</t>
  </si>
  <si>
    <t>Comprobante</t>
  </si>
  <si>
    <t>Secuencia</t>
  </si>
  <si>
    <t>Fecha elaboración</t>
  </si>
  <si>
    <t>Identificación</t>
  </si>
  <si>
    <t>Nombre del tercero</t>
  </si>
  <si>
    <t>Descripción</t>
  </si>
  <si>
    <t>61800102</t>
  </si>
  <si>
    <t>MANTENIMIENTOS TFX009</t>
  </si>
  <si>
    <t>FC-1-83</t>
  </si>
  <si>
    <t>09/01/2024</t>
  </si>
  <si>
    <t>900997411</t>
  </si>
  <si>
    <t>ROA SOLUCIONES INTEGRALES DE TRANSPORTE</t>
  </si>
  <si>
    <t>FLETE LLANTAS TFX009</t>
  </si>
  <si>
    <t>CC-1-35</t>
  </si>
  <si>
    <t>13/01/2024</t>
  </si>
  <si>
    <t>1125552976</t>
  </si>
  <si>
    <t>JORGE IVAN PAEZ CHARRIS</t>
  </si>
  <si>
    <t>DS-1-37</t>
  </si>
  <si>
    <t>08/02/2024</t>
  </si>
  <si>
    <t>73022268</t>
  </si>
  <si>
    <t>ANGEL CUESTA ESTRADA</t>
  </si>
  <si>
    <t>MANTENIMIENTOS TFX009 PALOMERA</t>
  </si>
  <si>
    <t>FC-1-124</t>
  </si>
  <si>
    <t>12/02/2024</t>
  </si>
  <si>
    <t>830127927</t>
  </si>
  <si>
    <t>VIDRIOS JUNIOR E U</t>
  </si>
  <si>
    <t>VIDRIO TFX009</t>
  </si>
  <si>
    <t>FC-1-148</t>
  </si>
  <si>
    <t>FC-1-142</t>
  </si>
  <si>
    <t>27/02/2024</t>
  </si>
  <si>
    <t>19111491</t>
  </si>
  <si>
    <t>JESUS ALFREDO DAZA</t>
  </si>
  <si>
    <t>DS-1-59</t>
  </si>
  <si>
    <t>04/03/2024</t>
  </si>
  <si>
    <t>11343148</t>
  </si>
  <si>
    <t>RICARDO DULCEY BUSTO</t>
  </si>
  <si>
    <t>FC-1-158</t>
  </si>
  <si>
    <t>05/03/2024</t>
  </si>
  <si>
    <t>800157061</t>
  </si>
  <si>
    <t>TRANSAIRE SAS</t>
  </si>
  <si>
    <t>FC-1-224</t>
  </si>
  <si>
    <t>19/04/2024</t>
  </si>
  <si>
    <t>40404558</t>
  </si>
  <si>
    <t>GLORIA PATRICIA GOMEZ SALAZAR</t>
  </si>
  <si>
    <t>FC-1-226</t>
  </si>
  <si>
    <t>811025696</t>
  </si>
  <si>
    <t>AUTOFAX</t>
  </si>
  <si>
    <t>FC-1-241</t>
  </si>
  <si>
    <t>FC-1-225</t>
  </si>
  <si>
    <t>22/04/2024</t>
  </si>
  <si>
    <t>17346691</t>
  </si>
  <si>
    <t>JULIO CESAR ZONORCA CASTELLANOS</t>
  </si>
  <si>
    <t>FC-1-374</t>
  </si>
  <si>
    <t>02/05/2024</t>
  </si>
  <si>
    <t>800242106</t>
  </si>
  <si>
    <t>SODIMAC COLOMBIA SA</t>
  </si>
  <si>
    <t>FC-1-383</t>
  </si>
  <si>
    <t>14/05/2024</t>
  </si>
  <si>
    <t>17635722</t>
  </si>
  <si>
    <t>HERNANDO CANDIA</t>
  </si>
  <si>
    <t>FC-1-267</t>
  </si>
  <si>
    <t>21/05/2024</t>
  </si>
  <si>
    <t>93438924</t>
  </si>
  <si>
    <t>DIEGO ANDRES ROA</t>
  </si>
  <si>
    <t>FC-1-269</t>
  </si>
  <si>
    <t>22/05/2024</t>
  </si>
  <si>
    <t>LLANTAS TFX009</t>
  </si>
  <si>
    <t>FC-1-270</t>
  </si>
  <si>
    <t>LANTAS TFX009</t>
  </si>
  <si>
    <t>DS-1-104</t>
  </si>
  <si>
    <t>27/05/2024</t>
  </si>
  <si>
    <t>40400115</t>
  </si>
  <si>
    <t>MARISOL TOBON ALMBARRACIN</t>
  </si>
  <si>
    <t>FC-1-278</t>
  </si>
  <si>
    <t>1006877468</t>
  </si>
  <si>
    <t>MARIA PAULA LEAL PINTO</t>
  </si>
  <si>
    <t>FC-1-281</t>
  </si>
  <si>
    <t>28/05/2024</t>
  </si>
  <si>
    <t>DS-1-107</t>
  </si>
  <si>
    <t>30/05/2024</t>
  </si>
  <si>
    <t>13958552</t>
  </si>
  <si>
    <t>LUIS EDUARDO HERNANDEZ BUSTOS</t>
  </si>
  <si>
    <t>DS-1-109</t>
  </si>
  <si>
    <t>05/06/2024</t>
  </si>
  <si>
    <t>1032378797</t>
  </si>
  <si>
    <t>MARLON ESTIVEN RAMIREZ CANO</t>
  </si>
  <si>
    <t>DS-1-110</t>
  </si>
  <si>
    <t>1005278832</t>
  </si>
  <si>
    <t>CAMILA ABRIL SANCHEZ</t>
  </si>
  <si>
    <t>FC-1-308</t>
  </si>
  <si>
    <t>21/06/2024</t>
  </si>
  <si>
    <t>900492626</t>
  </si>
  <si>
    <t>MB LLANOS SAS</t>
  </si>
  <si>
    <t>FC-1-309</t>
  </si>
  <si>
    <t>901477498</t>
  </si>
  <si>
    <t>REPUESTOS CADENAS Y PIÑONES RECAPI SAS</t>
  </si>
  <si>
    <t>DS-1-145</t>
  </si>
  <si>
    <t>17/07/2024</t>
  </si>
  <si>
    <t>19473744</t>
  </si>
  <si>
    <t>ERNESTO BUITRAGO CASTRO</t>
  </si>
  <si>
    <t>DS-1-148</t>
  </si>
  <si>
    <t>29/07/2024</t>
  </si>
  <si>
    <t>1054556951</t>
  </si>
  <si>
    <t>GLORIA IRENE DEVIA BELTRAN</t>
  </si>
  <si>
    <t>FC-1-438</t>
  </si>
  <si>
    <t>30/07/2024</t>
  </si>
  <si>
    <t>FC-1-466</t>
  </si>
  <si>
    <t>13/08/2024</t>
  </si>
  <si>
    <t>GASTOS BUS TEX009 2024</t>
  </si>
  <si>
    <t>TIPO DE MTTO</t>
  </si>
  <si>
    <t>CORRECTIVO</t>
  </si>
  <si>
    <t>PREVENTIVO</t>
  </si>
  <si>
    <t>X</t>
  </si>
  <si>
    <t>NOMBRE DEL VEHICULO</t>
  </si>
  <si>
    <t>Débito</t>
  </si>
  <si>
    <t>TIPO_MANTENIMIENTO</t>
  </si>
  <si>
    <t>CATEGORIA</t>
  </si>
  <si>
    <t xml:space="preserve">MATRICULA </t>
  </si>
  <si>
    <t>TIPO_MATRICULA</t>
  </si>
  <si>
    <t>APOYO  LOGISTICO Y OPERACIONAL</t>
  </si>
  <si>
    <t>TFX 009</t>
  </si>
  <si>
    <t>PLACA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</si>
</sst>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b/>
      <sz val="30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AAFF"/>
      </patternFill>
    </fill>
    <fill>
      <patternFill patternType="solid">
        <fgColor rgb="FFF1F4F9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AA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/>
      <bottom/>
      <diagonal/>
    </border>
    <border>
      <left style="thin">
        <color rgb="FFC6C6C6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4" fontId="4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2" borderId="1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37"/>
  <sheetViews>
    <sheetView tabSelected="1" zoomScale="70" zoomScaleNormal="70" workbookViewId="0">
      <selection activeCell="I21" sqref="I21"/>
    </sheetView>
  </sheetViews>
  <sheetFormatPr baseColWidth="10" defaultColWidth="9.109375" defaultRowHeight="14.4" outlineLevelRow="1" x14ac:dyDescent="0.3"/>
  <cols>
    <col min="1" max="1" width="12.5546875" style="5" customWidth="1"/>
    <col min="2" max="2" width="24.44140625" bestFit="1" customWidth="1"/>
    <col min="3" max="3" width="13.109375" bestFit="1" customWidth="1"/>
    <col min="4" max="4" width="9.88671875" bestFit="1" customWidth="1"/>
    <col min="5" max="5" width="17.109375" bestFit="1" customWidth="1"/>
    <col min="6" max="6" width="13.109375" bestFit="1" customWidth="1"/>
    <col min="7" max="7" width="43" bestFit="1" customWidth="1"/>
    <col min="8" max="8" width="35" bestFit="1" customWidth="1"/>
    <col min="9" max="9" width="18.21875" bestFit="1" customWidth="1"/>
    <col min="10" max="11" width="13.33203125" style="5" customWidth="1"/>
    <col min="12" max="12" width="21.44140625" bestFit="1" customWidth="1"/>
    <col min="13" max="13" width="31.6640625" bestFit="1" customWidth="1"/>
    <col min="14" max="14" width="12.33203125" customWidth="1"/>
    <col min="15" max="15" width="17.33203125" customWidth="1"/>
  </cols>
  <sheetData>
    <row r="1" spans="1:15" ht="18" collapsed="1" x14ac:dyDescent="0.35">
      <c r="A1" s="9"/>
      <c r="B1" s="10"/>
      <c r="C1" s="10"/>
      <c r="D1" s="10"/>
      <c r="E1" s="10"/>
      <c r="F1" s="10"/>
      <c r="G1" s="10"/>
      <c r="H1" s="10"/>
      <c r="I1" s="10"/>
    </row>
    <row r="2" spans="1:15" ht="30" customHeight="1" collapsed="1" x14ac:dyDescent="0.7">
      <c r="A2" s="11" t="s">
        <v>112</v>
      </c>
      <c r="B2" s="10"/>
      <c r="C2" s="10"/>
      <c r="D2" s="10"/>
      <c r="E2" s="10"/>
      <c r="F2" s="10"/>
      <c r="G2" s="10"/>
      <c r="H2" s="10"/>
      <c r="I2" s="10"/>
    </row>
    <row r="3" spans="1:15" ht="18" collapsed="1" x14ac:dyDescent="0.35">
      <c r="A3" s="9" t="s">
        <v>0</v>
      </c>
      <c r="B3" s="10"/>
      <c r="C3" s="10"/>
      <c r="D3" s="10"/>
      <c r="E3" s="10"/>
      <c r="F3" s="10"/>
      <c r="G3" s="10"/>
      <c r="H3" s="10"/>
      <c r="I3" s="10"/>
    </row>
    <row r="4" spans="1:15" ht="18" collapsed="1" x14ac:dyDescent="0.35">
      <c r="A4" s="9" t="s">
        <v>1</v>
      </c>
      <c r="B4" s="10"/>
      <c r="C4" s="10"/>
      <c r="D4" s="10"/>
      <c r="E4" s="10"/>
      <c r="F4" s="10"/>
      <c r="G4" s="10"/>
      <c r="H4" s="10"/>
      <c r="I4" s="10"/>
    </row>
    <row r="5" spans="1:15" ht="18" collapsed="1" x14ac:dyDescent="0.35">
      <c r="A5" s="9" t="s">
        <v>2</v>
      </c>
      <c r="B5" s="10"/>
      <c r="C5" s="10"/>
      <c r="D5" s="10"/>
      <c r="E5" s="10"/>
      <c r="F5" s="10"/>
      <c r="G5" s="10"/>
      <c r="H5" s="10"/>
      <c r="I5" s="10"/>
    </row>
    <row r="6" spans="1:15" ht="18" collapsed="1" x14ac:dyDescent="0.35">
      <c r="A6" s="9"/>
      <c r="B6" s="10"/>
      <c r="C6" s="10"/>
      <c r="D6" s="10"/>
      <c r="E6" s="10"/>
      <c r="F6" s="10"/>
      <c r="G6" s="10"/>
      <c r="H6" s="10"/>
      <c r="I6" s="10"/>
    </row>
    <row r="7" spans="1:15" collapsed="1" x14ac:dyDescent="0.3">
      <c r="A7" s="10"/>
      <c r="B7" s="10"/>
      <c r="C7" s="10"/>
      <c r="D7" s="10"/>
      <c r="E7" s="10"/>
      <c r="F7" s="10"/>
      <c r="G7" s="10"/>
      <c r="H7" s="10"/>
      <c r="I7" s="10"/>
      <c r="J7" s="8" t="s">
        <v>113</v>
      </c>
      <c r="K7" s="8"/>
    </row>
    <row r="8" spans="1:15" ht="28.8" x14ac:dyDescent="0.3">
      <c r="A8" s="1" t="s">
        <v>3</v>
      </c>
      <c r="B8" s="1" t="s">
        <v>117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9</v>
      </c>
      <c r="I8" s="1" t="s">
        <v>118</v>
      </c>
      <c r="J8" s="6" t="s">
        <v>114</v>
      </c>
      <c r="K8" s="6" t="s">
        <v>115</v>
      </c>
      <c r="L8" s="12" t="s">
        <v>119</v>
      </c>
      <c r="M8" s="13" t="s">
        <v>120</v>
      </c>
      <c r="N8" s="13" t="s">
        <v>121</v>
      </c>
      <c r="O8" s="13" t="s">
        <v>122</v>
      </c>
    </row>
    <row r="9" spans="1:15" outlineLevel="1" x14ac:dyDescent="0.3">
      <c r="A9" s="7" t="s">
        <v>10</v>
      </c>
      <c r="B9" s="2" t="s">
        <v>11</v>
      </c>
      <c r="C9" s="2" t="s">
        <v>12</v>
      </c>
      <c r="D9" s="2">
        <v>1</v>
      </c>
      <c r="E9" s="3" t="s">
        <v>13</v>
      </c>
      <c r="F9" s="2" t="s">
        <v>14</v>
      </c>
      <c r="G9" s="2" t="s">
        <v>15</v>
      </c>
      <c r="H9" s="2" t="s">
        <v>16</v>
      </c>
      <c r="I9" s="4">
        <v>100000</v>
      </c>
      <c r="J9" s="7" t="s">
        <v>116</v>
      </c>
      <c r="L9" s="14" t="str">
        <f>IF(J9="X","CORRECTIVO","PREVENTIVO")</f>
        <v>CORRECTIVO</v>
      </c>
      <c r="M9" s="14" t="s">
        <v>123</v>
      </c>
      <c r="N9" s="15" t="s">
        <v>124</v>
      </c>
      <c r="O9" s="14" t="s">
        <v>125</v>
      </c>
    </row>
    <row r="10" spans="1:15" outlineLevel="1" x14ac:dyDescent="0.3">
      <c r="A10" s="7" t="s">
        <v>10</v>
      </c>
      <c r="B10" s="2" t="s">
        <v>11</v>
      </c>
      <c r="C10" s="2" t="s">
        <v>17</v>
      </c>
      <c r="D10" s="2">
        <v>1</v>
      </c>
      <c r="E10" s="3" t="s">
        <v>18</v>
      </c>
      <c r="F10" s="2" t="s">
        <v>19</v>
      </c>
      <c r="G10" s="2" t="s">
        <v>20</v>
      </c>
      <c r="H10" s="2" t="s">
        <v>11</v>
      </c>
      <c r="I10" s="4">
        <v>83000</v>
      </c>
      <c r="K10" s="5" t="s">
        <v>116</v>
      </c>
      <c r="L10" s="14" t="str">
        <f t="shared" ref="L10:L37" si="0">IF(J10="X","CORRECTIVO","PREVENTIVO")</f>
        <v>PREVENTIVO</v>
      </c>
      <c r="M10" s="14" t="s">
        <v>123</v>
      </c>
      <c r="N10" s="15" t="s">
        <v>124</v>
      </c>
      <c r="O10" s="14" t="s">
        <v>125</v>
      </c>
    </row>
    <row r="11" spans="1:15" outlineLevel="1" x14ac:dyDescent="0.3">
      <c r="A11" s="7" t="s">
        <v>10</v>
      </c>
      <c r="B11" s="2" t="s">
        <v>11</v>
      </c>
      <c r="C11" s="2" t="s">
        <v>21</v>
      </c>
      <c r="D11" s="2">
        <v>1</v>
      </c>
      <c r="E11" s="3" t="s">
        <v>22</v>
      </c>
      <c r="F11" s="2" t="s">
        <v>23</v>
      </c>
      <c r="G11" s="2" t="s">
        <v>24</v>
      </c>
      <c r="H11" s="2" t="s">
        <v>25</v>
      </c>
      <c r="I11" s="4">
        <v>1300000</v>
      </c>
      <c r="K11" s="5" t="s">
        <v>116</v>
      </c>
      <c r="L11" s="14" t="str">
        <f t="shared" si="0"/>
        <v>PREVENTIVO</v>
      </c>
      <c r="M11" s="14" t="s">
        <v>123</v>
      </c>
      <c r="N11" s="15" t="s">
        <v>124</v>
      </c>
      <c r="O11" s="14" t="s">
        <v>125</v>
      </c>
    </row>
    <row r="12" spans="1:15" outlineLevel="1" x14ac:dyDescent="0.3">
      <c r="A12" s="7" t="s">
        <v>10</v>
      </c>
      <c r="B12" s="2" t="s">
        <v>11</v>
      </c>
      <c r="C12" s="2" t="s">
        <v>26</v>
      </c>
      <c r="D12" s="2">
        <v>1</v>
      </c>
      <c r="E12" s="3" t="s">
        <v>27</v>
      </c>
      <c r="F12" s="2" t="s">
        <v>28</v>
      </c>
      <c r="G12" s="2" t="s">
        <v>29</v>
      </c>
      <c r="H12" s="2" t="s">
        <v>30</v>
      </c>
      <c r="I12" s="4">
        <v>1156302.52</v>
      </c>
      <c r="J12" s="5" t="s">
        <v>116</v>
      </c>
      <c r="L12" s="14" t="str">
        <f t="shared" si="0"/>
        <v>CORRECTIVO</v>
      </c>
      <c r="M12" s="14" t="s">
        <v>123</v>
      </c>
      <c r="N12" s="15" t="s">
        <v>124</v>
      </c>
      <c r="O12" s="14" t="s">
        <v>125</v>
      </c>
    </row>
    <row r="13" spans="1:15" outlineLevel="1" x14ac:dyDescent="0.3">
      <c r="A13" s="7" t="s">
        <v>10</v>
      </c>
      <c r="B13" s="2" t="s">
        <v>11</v>
      </c>
      <c r="C13" s="2" t="s">
        <v>31</v>
      </c>
      <c r="D13" s="2">
        <v>1</v>
      </c>
      <c r="E13" s="3" t="s">
        <v>27</v>
      </c>
      <c r="F13" s="2" t="s">
        <v>28</v>
      </c>
      <c r="G13" s="2" t="s">
        <v>29</v>
      </c>
      <c r="H13" s="2" t="s">
        <v>30</v>
      </c>
      <c r="I13" s="4">
        <v>1156302.52</v>
      </c>
      <c r="J13" s="5" t="s">
        <v>116</v>
      </c>
      <c r="L13" s="14" t="str">
        <f t="shared" si="0"/>
        <v>CORRECTIVO</v>
      </c>
      <c r="M13" s="14" t="s">
        <v>123</v>
      </c>
      <c r="N13" s="15" t="s">
        <v>124</v>
      </c>
      <c r="O13" s="14" t="s">
        <v>125</v>
      </c>
    </row>
    <row r="14" spans="1:15" outlineLevel="1" x14ac:dyDescent="0.3">
      <c r="A14" s="7" t="s">
        <v>10</v>
      </c>
      <c r="B14" s="2" t="s">
        <v>11</v>
      </c>
      <c r="C14" s="2" t="s">
        <v>32</v>
      </c>
      <c r="D14" s="2">
        <v>1</v>
      </c>
      <c r="E14" s="3" t="s">
        <v>33</v>
      </c>
      <c r="F14" s="2" t="s">
        <v>34</v>
      </c>
      <c r="G14" s="2" t="s">
        <v>35</v>
      </c>
      <c r="H14" s="2" t="s">
        <v>11</v>
      </c>
      <c r="I14" s="4">
        <v>450420.17</v>
      </c>
      <c r="K14" s="5" t="s">
        <v>116</v>
      </c>
      <c r="L14" s="14" t="str">
        <f t="shared" si="0"/>
        <v>PREVENTIVO</v>
      </c>
      <c r="M14" s="14" t="s">
        <v>123</v>
      </c>
      <c r="N14" s="15" t="s">
        <v>124</v>
      </c>
      <c r="O14" s="14" t="s">
        <v>125</v>
      </c>
    </row>
    <row r="15" spans="1:15" outlineLevel="1" x14ac:dyDescent="0.3">
      <c r="A15" s="7" t="s">
        <v>10</v>
      </c>
      <c r="B15" s="2" t="s">
        <v>11</v>
      </c>
      <c r="C15" s="2" t="s">
        <v>36</v>
      </c>
      <c r="D15" s="2">
        <v>1</v>
      </c>
      <c r="E15" s="3" t="s">
        <v>37</v>
      </c>
      <c r="F15" s="2" t="s">
        <v>38</v>
      </c>
      <c r="G15" s="2" t="s">
        <v>39</v>
      </c>
      <c r="H15" s="2" t="s">
        <v>11</v>
      </c>
      <c r="I15" s="4">
        <v>60000</v>
      </c>
      <c r="K15" s="5" t="s">
        <v>116</v>
      </c>
      <c r="L15" s="14" t="str">
        <f t="shared" si="0"/>
        <v>PREVENTIVO</v>
      </c>
      <c r="M15" s="14" t="s">
        <v>123</v>
      </c>
      <c r="N15" s="15" t="s">
        <v>124</v>
      </c>
      <c r="O15" s="14" t="s">
        <v>125</v>
      </c>
    </row>
    <row r="16" spans="1:15" outlineLevel="1" x14ac:dyDescent="0.3">
      <c r="A16" s="7" t="s">
        <v>10</v>
      </c>
      <c r="B16" s="2" t="s">
        <v>11</v>
      </c>
      <c r="C16" s="2" t="s">
        <v>40</v>
      </c>
      <c r="D16" s="2">
        <v>1</v>
      </c>
      <c r="E16" s="3" t="s">
        <v>41</v>
      </c>
      <c r="F16" s="2" t="s">
        <v>42</v>
      </c>
      <c r="G16" s="2" t="s">
        <v>43</v>
      </c>
      <c r="H16" s="2" t="s">
        <v>11</v>
      </c>
      <c r="I16" s="4">
        <v>949579.84</v>
      </c>
      <c r="K16" s="5" t="s">
        <v>116</v>
      </c>
      <c r="L16" s="14" t="str">
        <f t="shared" si="0"/>
        <v>PREVENTIVO</v>
      </c>
      <c r="M16" s="14" t="s">
        <v>123</v>
      </c>
      <c r="N16" s="15" t="s">
        <v>124</v>
      </c>
      <c r="O16" s="14" t="s">
        <v>125</v>
      </c>
    </row>
    <row r="17" spans="1:15" outlineLevel="1" x14ac:dyDescent="0.3">
      <c r="A17" s="7" t="s">
        <v>10</v>
      </c>
      <c r="B17" s="2" t="s">
        <v>11</v>
      </c>
      <c r="C17" s="2" t="s">
        <v>44</v>
      </c>
      <c r="D17" s="2">
        <v>1</v>
      </c>
      <c r="E17" s="3" t="s">
        <v>45</v>
      </c>
      <c r="F17" s="2" t="s">
        <v>46</v>
      </c>
      <c r="G17" s="2" t="s">
        <v>47</v>
      </c>
      <c r="H17" s="2" t="s">
        <v>11</v>
      </c>
      <c r="I17" s="4">
        <v>840336.14</v>
      </c>
      <c r="K17" s="7" t="s">
        <v>116</v>
      </c>
      <c r="L17" s="14" t="str">
        <f t="shared" si="0"/>
        <v>PREVENTIVO</v>
      </c>
      <c r="M17" s="14" t="s">
        <v>123</v>
      </c>
      <c r="N17" s="15" t="s">
        <v>124</v>
      </c>
      <c r="O17" s="14" t="s">
        <v>125</v>
      </c>
    </row>
    <row r="18" spans="1:15" outlineLevel="1" x14ac:dyDescent="0.3">
      <c r="A18" s="7" t="s">
        <v>10</v>
      </c>
      <c r="B18" s="2" t="s">
        <v>11</v>
      </c>
      <c r="C18" s="2" t="s">
        <v>48</v>
      </c>
      <c r="D18" s="2">
        <v>1</v>
      </c>
      <c r="E18" s="3" t="s">
        <v>45</v>
      </c>
      <c r="F18" s="2" t="s">
        <v>49</v>
      </c>
      <c r="G18" s="2" t="s">
        <v>50</v>
      </c>
      <c r="H18" s="2" t="s">
        <v>11</v>
      </c>
      <c r="I18" s="4">
        <v>2605042.02</v>
      </c>
      <c r="K18" s="5" t="s">
        <v>116</v>
      </c>
      <c r="L18" s="14" t="str">
        <f t="shared" si="0"/>
        <v>PREVENTIVO</v>
      </c>
      <c r="M18" s="14" t="s">
        <v>123</v>
      </c>
      <c r="N18" s="15" t="s">
        <v>124</v>
      </c>
      <c r="O18" s="14" t="s">
        <v>125</v>
      </c>
    </row>
    <row r="19" spans="1:15" outlineLevel="1" x14ac:dyDescent="0.3">
      <c r="A19" s="7" t="s">
        <v>10</v>
      </c>
      <c r="B19" s="2" t="s">
        <v>11</v>
      </c>
      <c r="C19" s="2" t="s">
        <v>51</v>
      </c>
      <c r="D19" s="2">
        <v>1</v>
      </c>
      <c r="E19" s="3" t="s">
        <v>45</v>
      </c>
      <c r="F19" s="2" t="s">
        <v>46</v>
      </c>
      <c r="G19" s="2" t="s">
        <v>47</v>
      </c>
      <c r="H19" s="2" t="s">
        <v>11</v>
      </c>
      <c r="I19" s="4">
        <v>840336.14</v>
      </c>
      <c r="K19" s="5" t="s">
        <v>116</v>
      </c>
      <c r="L19" s="14" t="str">
        <f t="shared" si="0"/>
        <v>PREVENTIVO</v>
      </c>
      <c r="M19" s="14" t="s">
        <v>123</v>
      </c>
      <c r="N19" s="15" t="s">
        <v>124</v>
      </c>
      <c r="O19" s="14" t="s">
        <v>125</v>
      </c>
    </row>
    <row r="20" spans="1:15" outlineLevel="1" x14ac:dyDescent="0.3">
      <c r="A20" s="7" t="s">
        <v>10</v>
      </c>
      <c r="B20" s="2" t="s">
        <v>11</v>
      </c>
      <c r="C20" s="2" t="s">
        <v>52</v>
      </c>
      <c r="D20" s="2">
        <v>1</v>
      </c>
      <c r="E20" s="3" t="s">
        <v>53</v>
      </c>
      <c r="F20" s="2" t="s">
        <v>54</v>
      </c>
      <c r="G20" s="2" t="s">
        <v>55</v>
      </c>
      <c r="H20" s="2" t="s">
        <v>11</v>
      </c>
      <c r="I20" s="4">
        <v>714286</v>
      </c>
      <c r="K20" s="5" t="s">
        <v>116</v>
      </c>
      <c r="L20" s="14" t="str">
        <f t="shared" si="0"/>
        <v>PREVENTIVO</v>
      </c>
      <c r="M20" s="14" t="s">
        <v>123</v>
      </c>
      <c r="N20" s="15" t="s">
        <v>124</v>
      </c>
      <c r="O20" s="14" t="s">
        <v>125</v>
      </c>
    </row>
    <row r="21" spans="1:15" outlineLevel="1" x14ac:dyDescent="0.3">
      <c r="A21" s="7" t="s">
        <v>10</v>
      </c>
      <c r="B21" s="2" t="s">
        <v>11</v>
      </c>
      <c r="C21" s="2" t="s">
        <v>56</v>
      </c>
      <c r="D21" s="2">
        <v>1</v>
      </c>
      <c r="E21" s="3" t="s">
        <v>57</v>
      </c>
      <c r="F21" s="2" t="s">
        <v>58</v>
      </c>
      <c r="G21" s="2" t="s">
        <v>59</v>
      </c>
      <c r="H21" s="2" t="s">
        <v>11</v>
      </c>
      <c r="I21" s="4">
        <v>378067.23</v>
      </c>
      <c r="K21" s="5" t="s">
        <v>116</v>
      </c>
      <c r="L21" s="14" t="str">
        <f t="shared" si="0"/>
        <v>PREVENTIVO</v>
      </c>
      <c r="M21" s="14" t="s">
        <v>123</v>
      </c>
      <c r="N21" s="15" t="s">
        <v>124</v>
      </c>
      <c r="O21" s="14" t="s">
        <v>125</v>
      </c>
    </row>
    <row r="22" spans="1:15" outlineLevel="1" x14ac:dyDescent="0.3">
      <c r="A22" s="7" t="s">
        <v>10</v>
      </c>
      <c r="B22" s="2" t="s">
        <v>11</v>
      </c>
      <c r="C22" s="2" t="s">
        <v>60</v>
      </c>
      <c r="D22" s="2">
        <v>1</v>
      </c>
      <c r="E22" s="3" t="s">
        <v>61</v>
      </c>
      <c r="F22" s="2" t="s">
        <v>62</v>
      </c>
      <c r="G22" s="2" t="s">
        <v>63</v>
      </c>
      <c r="H22" s="2" t="s">
        <v>11</v>
      </c>
      <c r="I22" s="4">
        <v>90924.39</v>
      </c>
      <c r="K22" s="5" t="s">
        <v>116</v>
      </c>
      <c r="L22" s="14" t="str">
        <f t="shared" si="0"/>
        <v>PREVENTIVO</v>
      </c>
      <c r="M22" s="14" t="s">
        <v>123</v>
      </c>
      <c r="N22" s="15" t="s">
        <v>124</v>
      </c>
      <c r="O22" s="14" t="s">
        <v>125</v>
      </c>
    </row>
    <row r="23" spans="1:15" outlineLevel="1" x14ac:dyDescent="0.3">
      <c r="A23" s="7" t="s">
        <v>10</v>
      </c>
      <c r="B23" s="2" t="s">
        <v>11</v>
      </c>
      <c r="C23" s="2" t="s">
        <v>64</v>
      </c>
      <c r="D23" s="2">
        <v>1</v>
      </c>
      <c r="E23" s="3" t="s">
        <v>65</v>
      </c>
      <c r="F23" s="2" t="s">
        <v>66</v>
      </c>
      <c r="G23" s="2" t="s">
        <v>67</v>
      </c>
      <c r="H23" s="2" t="s">
        <v>11</v>
      </c>
      <c r="I23" s="4">
        <v>259832</v>
      </c>
      <c r="K23" s="5" t="s">
        <v>116</v>
      </c>
      <c r="L23" s="14" t="str">
        <f t="shared" si="0"/>
        <v>PREVENTIVO</v>
      </c>
      <c r="M23" s="14" t="s">
        <v>123</v>
      </c>
      <c r="N23" s="15" t="s">
        <v>124</v>
      </c>
      <c r="O23" s="14" t="s">
        <v>125</v>
      </c>
    </row>
    <row r="24" spans="1:15" outlineLevel="1" x14ac:dyDescent="0.3">
      <c r="A24" s="7" t="s">
        <v>10</v>
      </c>
      <c r="B24" s="2" t="s">
        <v>11</v>
      </c>
      <c r="C24" s="2" t="s">
        <v>68</v>
      </c>
      <c r="D24" s="2">
        <v>1</v>
      </c>
      <c r="E24" s="3" t="s">
        <v>69</v>
      </c>
      <c r="F24" s="2" t="s">
        <v>49</v>
      </c>
      <c r="G24" s="2" t="s">
        <v>50</v>
      </c>
      <c r="H24" s="2" t="s">
        <v>70</v>
      </c>
      <c r="I24" s="4">
        <v>1045378.15</v>
      </c>
      <c r="J24" s="5" t="s">
        <v>116</v>
      </c>
      <c r="L24" s="14" t="str">
        <f t="shared" si="0"/>
        <v>CORRECTIVO</v>
      </c>
      <c r="M24" s="14" t="s">
        <v>123</v>
      </c>
      <c r="N24" s="15" t="s">
        <v>124</v>
      </c>
      <c r="O24" s="14" t="s">
        <v>125</v>
      </c>
    </row>
    <row r="25" spans="1:15" outlineLevel="1" x14ac:dyDescent="0.3">
      <c r="A25" s="7" t="s">
        <v>10</v>
      </c>
      <c r="B25" s="2" t="s">
        <v>11</v>
      </c>
      <c r="C25" s="2" t="s">
        <v>71</v>
      </c>
      <c r="D25" s="2">
        <v>1</v>
      </c>
      <c r="E25" s="3" t="s">
        <v>69</v>
      </c>
      <c r="F25" s="2" t="s">
        <v>49</v>
      </c>
      <c r="G25" s="2" t="s">
        <v>50</v>
      </c>
      <c r="H25" s="2" t="s">
        <v>72</v>
      </c>
      <c r="I25" s="4">
        <v>3226891</v>
      </c>
      <c r="J25" s="5" t="s">
        <v>116</v>
      </c>
      <c r="L25" s="14" t="str">
        <f t="shared" si="0"/>
        <v>CORRECTIVO</v>
      </c>
      <c r="M25" s="14" t="s">
        <v>123</v>
      </c>
      <c r="N25" s="15" t="s">
        <v>124</v>
      </c>
      <c r="O25" s="14" t="s">
        <v>125</v>
      </c>
    </row>
    <row r="26" spans="1:15" outlineLevel="1" x14ac:dyDescent="0.3">
      <c r="A26" s="7" t="s">
        <v>10</v>
      </c>
      <c r="B26" s="2" t="s">
        <v>11</v>
      </c>
      <c r="C26" s="2" t="s">
        <v>73</v>
      </c>
      <c r="D26" s="2">
        <v>1</v>
      </c>
      <c r="E26" s="3" t="s">
        <v>74</v>
      </c>
      <c r="F26" s="2" t="s">
        <v>75</v>
      </c>
      <c r="G26" s="2" t="s">
        <v>76</v>
      </c>
      <c r="H26" s="2" t="s">
        <v>11</v>
      </c>
      <c r="I26" s="4">
        <v>20000</v>
      </c>
      <c r="J26" s="7"/>
      <c r="K26" s="5" t="s">
        <v>116</v>
      </c>
      <c r="L26" s="14" t="str">
        <f t="shared" si="0"/>
        <v>PREVENTIVO</v>
      </c>
      <c r="M26" s="14" t="s">
        <v>123</v>
      </c>
      <c r="N26" s="15" t="s">
        <v>124</v>
      </c>
      <c r="O26" s="14" t="s">
        <v>125</v>
      </c>
    </row>
    <row r="27" spans="1:15" outlineLevel="1" x14ac:dyDescent="0.3">
      <c r="A27" s="7" t="s">
        <v>10</v>
      </c>
      <c r="B27" s="2" t="s">
        <v>11</v>
      </c>
      <c r="C27" s="2" t="s">
        <v>77</v>
      </c>
      <c r="D27" s="2">
        <v>1</v>
      </c>
      <c r="E27" s="3" t="s">
        <v>74</v>
      </c>
      <c r="F27" s="2" t="s">
        <v>78</v>
      </c>
      <c r="G27" s="2" t="s">
        <v>79</v>
      </c>
      <c r="H27" s="2" t="s">
        <v>11</v>
      </c>
      <c r="I27" s="4">
        <v>160000</v>
      </c>
      <c r="J27" s="7"/>
      <c r="K27" s="5" t="s">
        <v>116</v>
      </c>
      <c r="L27" s="14" t="str">
        <f t="shared" si="0"/>
        <v>PREVENTIVO</v>
      </c>
      <c r="M27" s="14" t="s">
        <v>123</v>
      </c>
      <c r="N27" s="15" t="s">
        <v>124</v>
      </c>
      <c r="O27" s="14" t="s">
        <v>125</v>
      </c>
    </row>
    <row r="28" spans="1:15" outlineLevel="1" x14ac:dyDescent="0.3">
      <c r="A28" s="7" t="s">
        <v>10</v>
      </c>
      <c r="B28" s="2" t="s">
        <v>11</v>
      </c>
      <c r="C28" s="2" t="s">
        <v>80</v>
      </c>
      <c r="D28" s="2">
        <v>1</v>
      </c>
      <c r="E28" s="3" t="s">
        <v>81</v>
      </c>
      <c r="F28" s="2" t="s">
        <v>62</v>
      </c>
      <c r="G28" s="2" t="s">
        <v>63</v>
      </c>
      <c r="H28" s="2" t="s">
        <v>11</v>
      </c>
      <c r="I28" s="4">
        <v>203000</v>
      </c>
      <c r="K28" s="5" t="s">
        <v>116</v>
      </c>
      <c r="L28" s="14" t="str">
        <f t="shared" si="0"/>
        <v>PREVENTIVO</v>
      </c>
      <c r="M28" s="14" t="s">
        <v>123</v>
      </c>
      <c r="N28" s="15" t="s">
        <v>124</v>
      </c>
      <c r="O28" s="14" t="s">
        <v>125</v>
      </c>
    </row>
    <row r="29" spans="1:15" outlineLevel="1" x14ac:dyDescent="0.3">
      <c r="A29" s="7" t="s">
        <v>10</v>
      </c>
      <c r="B29" s="2" t="s">
        <v>11</v>
      </c>
      <c r="C29" s="2" t="s">
        <v>82</v>
      </c>
      <c r="D29" s="2">
        <v>1</v>
      </c>
      <c r="E29" s="3" t="s">
        <v>83</v>
      </c>
      <c r="F29" s="2" t="s">
        <v>84</v>
      </c>
      <c r="G29" s="2" t="s">
        <v>85</v>
      </c>
      <c r="H29" s="2" t="s">
        <v>11</v>
      </c>
      <c r="I29" s="4">
        <v>1280000</v>
      </c>
      <c r="K29" s="5" t="s">
        <v>116</v>
      </c>
      <c r="L29" s="14" t="str">
        <f t="shared" si="0"/>
        <v>PREVENTIVO</v>
      </c>
      <c r="M29" s="14" t="s">
        <v>123</v>
      </c>
      <c r="N29" s="15" t="s">
        <v>124</v>
      </c>
      <c r="O29" s="14" t="s">
        <v>125</v>
      </c>
    </row>
    <row r="30" spans="1:15" outlineLevel="1" x14ac:dyDescent="0.3">
      <c r="A30" s="7" t="s">
        <v>10</v>
      </c>
      <c r="B30" s="2" t="s">
        <v>11</v>
      </c>
      <c r="C30" s="2" t="s">
        <v>86</v>
      </c>
      <c r="D30" s="2">
        <v>1</v>
      </c>
      <c r="E30" s="3" t="s">
        <v>87</v>
      </c>
      <c r="F30" s="2" t="s">
        <v>88</v>
      </c>
      <c r="G30" s="2" t="s">
        <v>89</v>
      </c>
      <c r="H30" s="2" t="s">
        <v>11</v>
      </c>
      <c r="I30" s="4">
        <v>550000</v>
      </c>
      <c r="K30" s="5" t="s">
        <v>116</v>
      </c>
      <c r="L30" s="14" t="str">
        <f t="shared" si="0"/>
        <v>PREVENTIVO</v>
      </c>
      <c r="M30" s="14" t="s">
        <v>123</v>
      </c>
      <c r="N30" s="15" t="s">
        <v>124</v>
      </c>
      <c r="O30" s="14" t="s">
        <v>125</v>
      </c>
    </row>
    <row r="31" spans="1:15" outlineLevel="1" x14ac:dyDescent="0.3">
      <c r="A31" s="7" t="s">
        <v>10</v>
      </c>
      <c r="B31" s="2" t="s">
        <v>11</v>
      </c>
      <c r="C31" s="2" t="s">
        <v>90</v>
      </c>
      <c r="D31" s="2">
        <v>1</v>
      </c>
      <c r="E31" s="3" t="s">
        <v>87</v>
      </c>
      <c r="F31" s="2" t="s">
        <v>91</v>
      </c>
      <c r="G31" s="2" t="s">
        <v>92</v>
      </c>
      <c r="H31" s="2" t="s">
        <v>11</v>
      </c>
      <c r="I31" s="4">
        <v>100000</v>
      </c>
      <c r="K31" s="5" t="s">
        <v>116</v>
      </c>
      <c r="L31" s="14" t="str">
        <f t="shared" si="0"/>
        <v>PREVENTIVO</v>
      </c>
      <c r="M31" s="14" t="s">
        <v>123</v>
      </c>
      <c r="N31" s="15" t="s">
        <v>124</v>
      </c>
      <c r="O31" s="14" t="s">
        <v>125</v>
      </c>
    </row>
    <row r="32" spans="1:15" outlineLevel="1" x14ac:dyDescent="0.3">
      <c r="A32" s="7" t="s">
        <v>10</v>
      </c>
      <c r="B32" s="2" t="s">
        <v>11</v>
      </c>
      <c r="C32" s="2" t="s">
        <v>93</v>
      </c>
      <c r="D32" s="2">
        <v>1</v>
      </c>
      <c r="E32" s="3" t="s">
        <v>94</v>
      </c>
      <c r="F32" s="2" t="s">
        <v>95</v>
      </c>
      <c r="G32" s="2" t="s">
        <v>96</v>
      </c>
      <c r="H32" s="2" t="s">
        <v>11</v>
      </c>
      <c r="I32" s="4">
        <v>373949.58</v>
      </c>
      <c r="K32" s="5" t="s">
        <v>116</v>
      </c>
      <c r="L32" s="14" t="str">
        <f t="shared" si="0"/>
        <v>PREVENTIVO</v>
      </c>
      <c r="M32" s="14" t="s">
        <v>123</v>
      </c>
      <c r="N32" s="15" t="s">
        <v>124</v>
      </c>
      <c r="O32" s="14" t="s">
        <v>125</v>
      </c>
    </row>
    <row r="33" spans="1:15" outlineLevel="1" x14ac:dyDescent="0.3">
      <c r="A33" s="7" t="s">
        <v>10</v>
      </c>
      <c r="B33" s="2" t="s">
        <v>11</v>
      </c>
      <c r="C33" s="2" t="s">
        <v>97</v>
      </c>
      <c r="D33" s="2">
        <v>1</v>
      </c>
      <c r="E33" s="3" t="s">
        <v>94</v>
      </c>
      <c r="F33" s="2" t="s">
        <v>98</v>
      </c>
      <c r="G33" s="2" t="s">
        <v>99</v>
      </c>
      <c r="H33" s="2" t="s">
        <v>11</v>
      </c>
      <c r="I33" s="4">
        <v>235294.12</v>
      </c>
      <c r="K33" s="5" t="s">
        <v>116</v>
      </c>
      <c r="L33" s="14" t="str">
        <f t="shared" si="0"/>
        <v>PREVENTIVO</v>
      </c>
      <c r="M33" s="14" t="s">
        <v>123</v>
      </c>
      <c r="N33" s="15" t="s">
        <v>124</v>
      </c>
      <c r="O33" s="14" t="s">
        <v>125</v>
      </c>
    </row>
    <row r="34" spans="1:15" outlineLevel="1" x14ac:dyDescent="0.3">
      <c r="A34" s="7" t="s">
        <v>10</v>
      </c>
      <c r="B34" s="2" t="s">
        <v>11</v>
      </c>
      <c r="C34" s="2" t="s">
        <v>100</v>
      </c>
      <c r="D34" s="2">
        <v>1</v>
      </c>
      <c r="E34" s="3" t="s">
        <v>101</v>
      </c>
      <c r="F34" s="2" t="s">
        <v>102</v>
      </c>
      <c r="G34" s="2" t="s">
        <v>103</v>
      </c>
      <c r="H34" s="2" t="s">
        <v>11</v>
      </c>
      <c r="I34" s="4">
        <v>360000</v>
      </c>
      <c r="K34" s="5" t="s">
        <v>116</v>
      </c>
      <c r="L34" s="14" t="str">
        <f t="shared" si="0"/>
        <v>PREVENTIVO</v>
      </c>
      <c r="M34" s="14" t="s">
        <v>123</v>
      </c>
      <c r="N34" s="15" t="s">
        <v>124</v>
      </c>
      <c r="O34" s="14" t="s">
        <v>125</v>
      </c>
    </row>
    <row r="35" spans="1:15" outlineLevel="1" x14ac:dyDescent="0.3">
      <c r="A35" s="7" t="s">
        <v>10</v>
      </c>
      <c r="B35" s="2" t="s">
        <v>11</v>
      </c>
      <c r="C35" s="2" t="s">
        <v>104</v>
      </c>
      <c r="D35" s="2">
        <v>1</v>
      </c>
      <c r="E35" s="3" t="s">
        <v>105</v>
      </c>
      <c r="F35" s="2" t="s">
        <v>106</v>
      </c>
      <c r="G35" s="2" t="s">
        <v>107</v>
      </c>
      <c r="H35" s="2" t="s">
        <v>11</v>
      </c>
      <c r="I35" s="4">
        <v>418000</v>
      </c>
      <c r="K35" s="5" t="s">
        <v>116</v>
      </c>
      <c r="L35" s="14" t="str">
        <f t="shared" si="0"/>
        <v>PREVENTIVO</v>
      </c>
      <c r="M35" s="14" t="s">
        <v>123</v>
      </c>
      <c r="N35" s="15" t="s">
        <v>124</v>
      </c>
      <c r="O35" s="14" t="s">
        <v>125</v>
      </c>
    </row>
    <row r="36" spans="1:15" outlineLevel="1" x14ac:dyDescent="0.3">
      <c r="A36" s="7" t="s">
        <v>10</v>
      </c>
      <c r="B36" s="2" t="s">
        <v>11</v>
      </c>
      <c r="C36" s="2" t="s">
        <v>108</v>
      </c>
      <c r="D36" s="2">
        <v>1</v>
      </c>
      <c r="E36" s="3" t="s">
        <v>109</v>
      </c>
      <c r="F36" s="2" t="s">
        <v>62</v>
      </c>
      <c r="G36" s="2" t="s">
        <v>63</v>
      </c>
      <c r="H36" s="2" t="s">
        <v>11</v>
      </c>
      <c r="I36" s="4">
        <v>76050.42</v>
      </c>
      <c r="K36" s="5" t="s">
        <v>116</v>
      </c>
      <c r="L36" s="14" t="str">
        <f t="shared" si="0"/>
        <v>PREVENTIVO</v>
      </c>
      <c r="M36" s="14" t="s">
        <v>123</v>
      </c>
      <c r="N36" s="15" t="s">
        <v>124</v>
      </c>
      <c r="O36" s="14" t="s">
        <v>125</v>
      </c>
    </row>
    <row r="37" spans="1:15" outlineLevel="1" x14ac:dyDescent="0.3">
      <c r="A37" s="7" t="s">
        <v>10</v>
      </c>
      <c r="B37" s="2" t="s">
        <v>11</v>
      </c>
      <c r="C37" s="2" t="s">
        <v>110</v>
      </c>
      <c r="D37" s="2">
        <v>1</v>
      </c>
      <c r="E37" s="3" t="s">
        <v>111</v>
      </c>
      <c r="F37" s="2" t="s">
        <v>28</v>
      </c>
      <c r="G37" s="2" t="s">
        <v>29</v>
      </c>
      <c r="H37" s="2" t="s">
        <v>11</v>
      </c>
      <c r="I37" s="4">
        <v>285714.28999999998</v>
      </c>
      <c r="K37" s="5" t="s">
        <v>116</v>
      </c>
      <c r="L37" s="14" t="str">
        <f t="shared" si="0"/>
        <v>PREVENTIVO</v>
      </c>
      <c r="M37" s="14" t="s">
        <v>123</v>
      </c>
      <c r="N37" s="15" t="s">
        <v>124</v>
      </c>
      <c r="O37" s="14" t="s">
        <v>125</v>
      </c>
    </row>
  </sheetData>
  <mergeCells count="8">
    <mergeCell ref="J7:K7"/>
    <mergeCell ref="A6:I6"/>
    <mergeCell ref="A7:I7"/>
    <mergeCell ref="A1:I1"/>
    <mergeCell ref="A2:I2"/>
    <mergeCell ref="A3:I3"/>
    <mergeCell ref="A4:I4"/>
    <mergeCell ref="A5:I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Jhankarlo Roa</cp:lastModifiedBy>
  <dcterms:created xsi:type="dcterms:W3CDTF">2024-11-05T22:47:32Z</dcterms:created>
  <dcterms:modified xsi:type="dcterms:W3CDTF">2025-01-15T20:26:33Z</dcterms:modified>
</cp:coreProperties>
</file>