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10069\OneDrive - uan.edu.co\Escritorio\DATOS_EMPRESA\"/>
    </mc:Choice>
  </mc:AlternateContent>
  <xr:revisionPtr revIDLastSave="0" documentId="13_ncr:1_{0CA9D6CC-9A96-4E68-BD04-FCF8BBD46C26}" xr6:coauthVersionLast="47" xr6:coauthVersionMax="47" xr10:uidLastSave="{00000000-0000-0000-0000-000000000000}"/>
  <bookViews>
    <workbookView xWindow="2976" yWindow="1800" windowWidth="17280" windowHeight="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9" i="1" l="1"/>
  <c r="L40" i="1"/>
  <c r="L41" i="1"/>
  <c r="L42" i="1"/>
  <c r="L43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</calcChain>
</file>

<file path=xl/sharedStrings.xml><?xml version="1.0" encoding="utf-8"?>
<sst xmlns="http://schemas.openxmlformats.org/spreadsheetml/2006/main" count="440" uniqueCount="168">
  <si>
    <t>TRANSPORTE, CONSTRUCCIÓN Y LOGÍSTICA S.A.S</t>
  </si>
  <si>
    <t>901514628-1</t>
  </si>
  <si>
    <t xml:space="preserve">De Enero 01 2023 a Diciembre 31 2023 </t>
  </si>
  <si>
    <t>Código contable</t>
  </si>
  <si>
    <t>Comprobante</t>
  </si>
  <si>
    <t>Fecha elaboración</t>
  </si>
  <si>
    <t>Identificación</t>
  </si>
  <si>
    <t>Nombre del tercero</t>
  </si>
  <si>
    <t>Descripción</t>
  </si>
  <si>
    <t>52450207</t>
  </si>
  <si>
    <t>MANTENIMIENTO CARROTANQUE JVM504</t>
  </si>
  <si>
    <t>DS-1-324</t>
  </si>
  <si>
    <t>11/05/2023</t>
  </si>
  <si>
    <t>1121821461</t>
  </si>
  <si>
    <t>ADRIAN LEANDRO PRIETO</t>
  </si>
  <si>
    <t>COMPRA DE PROTECTOR TARRO DEL AGUA CON INSTALACIÓN-CARROTANQUE UVM504</t>
  </si>
  <si>
    <t>DS-1-327</t>
  </si>
  <si>
    <t>18/05/2023</t>
  </si>
  <si>
    <t>7712841</t>
  </si>
  <si>
    <t>ALEXANDER PERDOMO VILLA</t>
  </si>
  <si>
    <t>LOMO DE IMPRONTAS-MANTENIMIENTO CARROTANQUE JVM504</t>
  </si>
  <si>
    <t>DS-1-349</t>
  </si>
  <si>
    <t>26/05/2023</t>
  </si>
  <si>
    <t>1032378797</t>
  </si>
  <si>
    <t>MARLON ESTIVE RAMIREZ CANO</t>
  </si>
  <si>
    <t>COMPRA DE POLARIZADO COMPLETO - CARROTANQUE JVM504</t>
  </si>
  <si>
    <t>FC-1-317</t>
  </si>
  <si>
    <t>03/06/2023</t>
  </si>
  <si>
    <t>97601540</t>
  </si>
  <si>
    <t>JOSE ANTONIO FORERO PINZÓN</t>
  </si>
  <si>
    <t>COMPRA DE HERRAMIENTAS PARA CARROTANQUE JVM504, BOTIQUÍN, CADENA DE 80 CON GANCHOS, JUEGO DE LLAVES, CALIBRADOR Y EXTINTOR.</t>
  </si>
  <si>
    <t>FC-1-318</t>
  </si>
  <si>
    <t>1121964561</t>
  </si>
  <si>
    <t>CESAR ANDRES GUEVARA GARZON</t>
  </si>
  <si>
    <t>COMPRA KIT CONTROL DE DERRAMES DE 10 GALONES EN CANECA Y TACOS DE MADERA PARA CARROTANQUE JVM504</t>
  </si>
  <si>
    <t>FC-1-333</t>
  </si>
  <si>
    <t>08/06/2023</t>
  </si>
  <si>
    <t>800166605</t>
  </si>
  <si>
    <t>AGROPECUARIA DE EQUIPOS LTDA</t>
  </si>
  <si>
    <t>COMPRA DE MOTOBOMBA BARNES 3X3 DIESEL - CARROTANQUE JVM504</t>
  </si>
  <si>
    <t>FC-1-357</t>
  </si>
  <si>
    <t>16/06/2023</t>
  </si>
  <si>
    <t>40380157</t>
  </si>
  <si>
    <t>EVANGELINA MURILLO MEDINA</t>
  </si>
  <si>
    <t>COMPRA DE ACOPLES Y MANGUERA DE 2 MESTROS PARA CARROTANQUE JVM504</t>
  </si>
  <si>
    <t>FC-1-359</t>
  </si>
  <si>
    <t>822003039</t>
  </si>
  <si>
    <t>SERVIACOPLES Y MANGUERAS DEL LLANO LTDA</t>
  </si>
  <si>
    <t>COMPRA TEE HIERRO NEGRO Y SOLDADURA LINCOLN CARROTANQUE JVM504</t>
  </si>
  <si>
    <t>FC-1-363</t>
  </si>
  <si>
    <t>COMPRA DE LLAVES, TUBOS, 2 CANDADOS Y CONOS REFLECTIVOS PARA CARROTANQUE JVM504</t>
  </si>
  <si>
    <t>FC-1-362</t>
  </si>
  <si>
    <t>17/06/2023</t>
  </si>
  <si>
    <t>COMPRA DE ACOPLES, MANGUERAS Y ABRAZADERAS -CARROTANQUE JVM504</t>
  </si>
  <si>
    <t>FC-1-366</t>
  </si>
  <si>
    <t>19/06/2023</t>
  </si>
  <si>
    <t>901531276</t>
  </si>
  <si>
    <t>ABC BATERIAS ALTERNADORES Y ARRANQUES S.A.S</t>
  </si>
  <si>
    <t>CABLE Y TERMINAL PARA CARROTANQUE JVM504</t>
  </si>
  <si>
    <t>FC-1-377</t>
  </si>
  <si>
    <t>22/06/2023</t>
  </si>
  <si>
    <t>ARANDELAS, CINTAS, TLLO HEX CARROTANQUE JVM504</t>
  </si>
  <si>
    <t>DS-1-398</t>
  </si>
  <si>
    <t>03/07/2023</t>
  </si>
  <si>
    <t>23725784</t>
  </si>
  <si>
    <t>EDIBE YANITH CARDENAS</t>
  </si>
  <si>
    <t>CAMBIO ROSCAS ACOPLES MOTOBOMBA - MANTENIMIENTO CARROTANQUE JVM504</t>
  </si>
  <si>
    <t>DS-1-431</t>
  </si>
  <si>
    <t>11/07/2023</t>
  </si>
  <si>
    <t>17311124</t>
  </si>
  <si>
    <t>JOSE MAURICIO PARRADO QUINTERO</t>
  </si>
  <si>
    <t>COMPRA DE FORRO EN LONA, PARASOL, CORREAS Y SELLADO DE CARROTANQUE JVM504</t>
  </si>
  <si>
    <t>FC-1-430</t>
  </si>
  <si>
    <t>COMPRA DE 2 RACOR PARA CARROTANQUE JVM504</t>
  </si>
  <si>
    <t>FC-1-432</t>
  </si>
  <si>
    <t>12/07/2023</t>
  </si>
  <si>
    <t>1026305386</t>
  </si>
  <si>
    <t>GEMA LUCIA GONZALEZ ARCINIEGAS</t>
  </si>
  <si>
    <t>COMPRA DE MANGUERA SUCCIÓN DE 2X6 Y GRANADA ALUMINIO DE 2 CARROTANQUE JVM504</t>
  </si>
  <si>
    <t>FC-1-532</t>
  </si>
  <si>
    <t>40444746</t>
  </si>
  <si>
    <t>HELENA MARIA MENDEZ MARTINEZ</t>
  </si>
  <si>
    <t>COMPRA DE ACCESORIOS PARA CARROTANQUE JVM504</t>
  </si>
  <si>
    <t>FC-1-439</t>
  </si>
  <si>
    <t>13/07/2023</t>
  </si>
  <si>
    <t>901263274</t>
  </si>
  <si>
    <t>INVERSIONES HYPERCARS S.A.S</t>
  </si>
  <si>
    <t>TECNOMECÁNICA CARROTANQUE JVM504</t>
  </si>
  <si>
    <t>DS-1-445</t>
  </si>
  <si>
    <t>17/07/2023</t>
  </si>
  <si>
    <t>1031141377</t>
  </si>
  <si>
    <t>BETTY JANETH FRANCO LEONEL</t>
  </si>
  <si>
    <t>DECORACIÓN PARA CARROTANQUE JVM504</t>
  </si>
  <si>
    <t>FC-1-460</t>
  </si>
  <si>
    <t>1006877468</t>
  </si>
  <si>
    <t>MARIA PAULA LEAL PINTO</t>
  </si>
  <si>
    <t>FABRICACIÓN E INSTALACION BASE MOTOBOMBA, TUBERIA DE RIEGO, SOPORTE DE MANGUERA Y OTROS JVM504</t>
  </si>
  <si>
    <t>FC-1-639</t>
  </si>
  <si>
    <t>02/09/2023</t>
  </si>
  <si>
    <t>SERVICIO ENJUAGUE CARROTANQUE JVM504</t>
  </si>
  <si>
    <t>FC-1-816</t>
  </si>
  <si>
    <t>04/09/2023</t>
  </si>
  <si>
    <t>901229259</t>
  </si>
  <si>
    <t>TRUCK MIRRORS SAS</t>
  </si>
  <si>
    <t>COMPRA DE DOS ESPEJOS JVM504</t>
  </si>
  <si>
    <t>FC-1-682</t>
  </si>
  <si>
    <t>10/09/2023</t>
  </si>
  <si>
    <t>COMPRA DE MANGUERA Y CINTA PARA CARROTANQUE JVM504</t>
  </si>
  <si>
    <t>FC-1-684</t>
  </si>
  <si>
    <t>23494968</t>
  </si>
  <si>
    <t>IMELDA TELLEZ CORDOBA</t>
  </si>
  <si>
    <t>COMPRA DE ABRAZADERAS UNIVERSAL Y VARIOS DE  CARROTANQUE JVM504</t>
  </si>
  <si>
    <t>FC-1-687</t>
  </si>
  <si>
    <t>13/09/2023</t>
  </si>
  <si>
    <t>COMPRA DE PLÁSTICO PARA CARROTANQUE JVM504</t>
  </si>
  <si>
    <t>DS-1-635</t>
  </si>
  <si>
    <t>27/09/2023</t>
  </si>
  <si>
    <t>19347573</t>
  </si>
  <si>
    <t>ADOLFO SEGURA LESMES</t>
  </si>
  <si>
    <t>COMPRA DE LINTERNA PARA CARROTANQUE JVM504</t>
  </si>
  <si>
    <t>DS-1-636</t>
  </si>
  <si>
    <t>20476921</t>
  </si>
  <si>
    <t>OLIVIA GUTIERREZ GUTIERREZ</t>
  </si>
  <si>
    <t>COMPRA DE BALDE PARA CARROTANQUE JVM504</t>
  </si>
  <si>
    <t>DS-1-644</t>
  </si>
  <si>
    <t>86011598</t>
  </si>
  <si>
    <t>JAIDER DUQUEIRO TORRES CORREA</t>
  </si>
  <si>
    <t>COMPRA DE ESCOBA PARA CARROTANQUE JVM504</t>
  </si>
  <si>
    <t>FC-1-726</t>
  </si>
  <si>
    <t>02/10/2023</t>
  </si>
  <si>
    <t>SERVICIO LAVADO VEHICULO JVM504</t>
  </si>
  <si>
    <t>SERVICIO DE MANTENIMIENTO Y ESCANER JVM504</t>
  </si>
  <si>
    <t>DS-1-803</t>
  </si>
  <si>
    <t>28/11/2023</t>
  </si>
  <si>
    <t>74754188</t>
  </si>
  <si>
    <t>OSCAR JULIO CANTE RICO</t>
  </si>
  <si>
    <t>COMPRA DE ELEMENTOS  CARROTANQUE JVM504</t>
  </si>
  <si>
    <t>FC-1-903</t>
  </si>
  <si>
    <t>07/12/2023</t>
  </si>
  <si>
    <t>900872897</t>
  </si>
  <si>
    <t>GRUPO EMPRESARIAL DOTAMAX SAS</t>
  </si>
  <si>
    <t>RECARGA EXTINTOR Y VALVULA DE CARROTANQUE JVM504</t>
  </si>
  <si>
    <t>FC-1-904</t>
  </si>
  <si>
    <t>900249460</t>
  </si>
  <si>
    <t>DISTRIBUCIONES Y SUMINISTROS SERVISEG SAS</t>
  </si>
  <si>
    <t>COMPRA DE ARNES EN X Y ESLINGA ARMADURA DE  CARROTANQUE JVM504</t>
  </si>
  <si>
    <t>FC-1-985</t>
  </si>
  <si>
    <t>22/12/2023</t>
  </si>
  <si>
    <t>1124832246</t>
  </si>
  <si>
    <t>YESIKA TATIANA VIVAS MENDEZ</t>
  </si>
  <si>
    <t>COMPRA DE ACOPLES, ABRAZADERAS, HOMBRE SOLO Y OTROS DE JVM504</t>
  </si>
  <si>
    <t>Mantenimientos carrotanque JVM504</t>
  </si>
  <si>
    <t>TIPO DE MTTO</t>
  </si>
  <si>
    <t>CORRECTIVO</t>
  </si>
  <si>
    <t>PREVENTIVO</t>
  </si>
  <si>
    <t>X</t>
  </si>
  <si>
    <t>NOMBRE DEL VEHICULO</t>
  </si>
  <si>
    <t>CARROTANQUE JVM 504</t>
  </si>
  <si>
    <t>Secuencia</t>
  </si>
  <si>
    <t>1</t>
  </si>
  <si>
    <t>Débito</t>
  </si>
  <si>
    <t>TIPO_MANTENIMIENTO</t>
  </si>
  <si>
    <t>CATEGORIA</t>
  </si>
  <si>
    <t xml:space="preserve">MATRICULA </t>
  </si>
  <si>
    <t>TIPO_MATRICULA</t>
  </si>
  <si>
    <t>TRANSPORTE PESADO</t>
  </si>
  <si>
    <t>PLACA</t>
  </si>
  <si>
    <t>JVM 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</si>
</sst>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7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</font>
    <font>
      <b/>
      <sz val="30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AAFF"/>
      </patternFill>
    </fill>
    <fill>
      <patternFill patternType="solid">
        <fgColor rgb="FFF1F4F9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AAF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/>
      <bottom/>
      <diagonal/>
    </border>
    <border>
      <left style="thin">
        <color rgb="FFC6C6C6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4" fontId="4" fillId="0" borderId="0" xfId="0" applyNumberFormat="1" applyFont="1" applyAlignment="1">
      <alignment horizontal="right" vertical="center"/>
    </xf>
    <xf numFmtId="0" fontId="3" fillId="3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43"/>
  <sheetViews>
    <sheetView tabSelected="1" topLeftCell="H25" zoomScale="70" zoomScaleNormal="70" workbookViewId="0">
      <selection activeCell="L8" sqref="L8:O43"/>
    </sheetView>
  </sheetViews>
  <sheetFormatPr baseColWidth="10" defaultColWidth="9.109375" defaultRowHeight="14.4" outlineLevelRow="1" x14ac:dyDescent="0.3"/>
  <cols>
    <col min="1" max="1" width="11.33203125" customWidth="1"/>
    <col min="2" max="2" width="21.88671875" bestFit="1" customWidth="1"/>
    <col min="3" max="3" width="13.109375" customWidth="1"/>
    <col min="4" max="4" width="13.109375" style="6" customWidth="1"/>
    <col min="5" max="5" width="17.109375" bestFit="1" customWidth="1"/>
    <col min="6" max="6" width="13.109375" bestFit="1" customWidth="1"/>
    <col min="7" max="7" width="46.33203125" bestFit="1" customWidth="1"/>
    <col min="8" max="8" width="103.109375" customWidth="1"/>
    <col min="9" max="9" width="17.109375" bestFit="1" customWidth="1"/>
    <col min="10" max="11" width="13.33203125" style="6" customWidth="1"/>
    <col min="12" max="12" width="21.44140625" bestFit="1" customWidth="1"/>
    <col min="13" max="13" width="25.77734375" bestFit="1" customWidth="1"/>
    <col min="14" max="14" width="16.44140625" customWidth="1"/>
    <col min="15" max="15" width="20.5546875" bestFit="1" customWidth="1"/>
  </cols>
  <sheetData>
    <row r="1" spans="1:15" ht="18" collapsed="1" x14ac:dyDescent="0.35">
      <c r="A1" s="9"/>
      <c r="B1" s="12"/>
      <c r="C1" s="10"/>
      <c r="D1" s="10"/>
      <c r="E1" s="10"/>
      <c r="F1" s="10"/>
      <c r="G1" s="10"/>
      <c r="H1" s="10"/>
      <c r="I1" s="10"/>
    </row>
    <row r="2" spans="1:15" ht="30" customHeight="1" collapsed="1" x14ac:dyDescent="0.7">
      <c r="A2" s="11" t="s">
        <v>151</v>
      </c>
      <c r="B2" s="13"/>
      <c r="C2" s="10"/>
      <c r="D2" s="10"/>
      <c r="E2" s="10"/>
      <c r="F2" s="10"/>
      <c r="G2" s="10"/>
      <c r="H2" s="10"/>
      <c r="I2" s="10"/>
    </row>
    <row r="3" spans="1:15" ht="18" collapsed="1" x14ac:dyDescent="0.35">
      <c r="A3" s="9" t="s">
        <v>0</v>
      </c>
      <c r="B3" s="12"/>
      <c r="C3" s="10"/>
      <c r="D3" s="10"/>
      <c r="E3" s="10"/>
      <c r="F3" s="10"/>
      <c r="G3" s="10"/>
      <c r="H3" s="10"/>
      <c r="I3" s="10"/>
    </row>
    <row r="4" spans="1:15" ht="18" collapsed="1" x14ac:dyDescent="0.35">
      <c r="A4" s="9" t="s">
        <v>1</v>
      </c>
      <c r="B4" s="12"/>
      <c r="C4" s="10"/>
      <c r="D4" s="10"/>
      <c r="E4" s="10"/>
      <c r="F4" s="10"/>
      <c r="G4" s="10"/>
      <c r="H4" s="10"/>
      <c r="I4" s="10"/>
    </row>
    <row r="5" spans="1:15" ht="18" collapsed="1" x14ac:dyDescent="0.35">
      <c r="A5" s="9" t="s">
        <v>2</v>
      </c>
      <c r="B5" s="12"/>
      <c r="C5" s="10"/>
      <c r="D5" s="10"/>
      <c r="E5" s="10"/>
      <c r="F5" s="10"/>
      <c r="G5" s="10"/>
      <c r="H5" s="10"/>
      <c r="I5" s="10"/>
    </row>
    <row r="6" spans="1:15" ht="18" collapsed="1" x14ac:dyDescent="0.35">
      <c r="A6" s="9"/>
      <c r="B6" s="12"/>
      <c r="C6" s="10"/>
      <c r="D6" s="10"/>
      <c r="E6" s="10"/>
      <c r="F6" s="10"/>
      <c r="G6" s="10"/>
      <c r="H6" s="10"/>
      <c r="I6" s="10"/>
    </row>
    <row r="7" spans="1:15" collapsed="1" x14ac:dyDescent="0.3">
      <c r="A7" s="10"/>
      <c r="B7" s="10"/>
      <c r="C7" s="10"/>
      <c r="D7" s="10"/>
      <c r="E7" s="10"/>
      <c r="F7" s="10"/>
      <c r="G7" s="10"/>
      <c r="H7" s="10"/>
      <c r="I7" s="10"/>
      <c r="J7" s="8" t="s">
        <v>152</v>
      </c>
      <c r="K7" s="8"/>
    </row>
    <row r="8" spans="1:15" ht="28.8" x14ac:dyDescent="0.3">
      <c r="A8" s="1" t="s">
        <v>3</v>
      </c>
      <c r="B8" s="1" t="s">
        <v>156</v>
      </c>
      <c r="C8" s="1" t="s">
        <v>4</v>
      </c>
      <c r="D8" s="1" t="s">
        <v>158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160</v>
      </c>
      <c r="J8" s="5" t="s">
        <v>153</v>
      </c>
      <c r="K8" s="5" t="s">
        <v>154</v>
      </c>
      <c r="L8" s="14" t="s">
        <v>161</v>
      </c>
      <c r="M8" s="15" t="s">
        <v>162</v>
      </c>
      <c r="N8" s="15" t="s">
        <v>163</v>
      </c>
      <c r="O8" s="15" t="s">
        <v>164</v>
      </c>
    </row>
    <row r="9" spans="1:15" outlineLevel="1" x14ac:dyDescent="0.3">
      <c r="A9" s="2" t="s">
        <v>9</v>
      </c>
      <c r="B9" s="2" t="s">
        <v>157</v>
      </c>
      <c r="C9" s="2" t="s">
        <v>11</v>
      </c>
      <c r="D9" s="7" t="s">
        <v>159</v>
      </c>
      <c r="E9" s="3" t="s">
        <v>12</v>
      </c>
      <c r="F9" s="2" t="s">
        <v>13</v>
      </c>
      <c r="G9" s="2" t="s">
        <v>14</v>
      </c>
      <c r="H9" s="2" t="s">
        <v>15</v>
      </c>
      <c r="I9" s="4">
        <v>160000</v>
      </c>
      <c r="J9" s="7" t="s">
        <v>155</v>
      </c>
      <c r="L9" s="16" t="str">
        <f>IF(J9="X","CORRECTIVO","PREVENTIVO")</f>
        <v>CORRECTIVO</v>
      </c>
      <c r="M9" s="16" t="s">
        <v>165</v>
      </c>
      <c r="N9" s="17" t="s">
        <v>167</v>
      </c>
      <c r="O9" s="16" t="s">
        <v>166</v>
      </c>
    </row>
    <row r="10" spans="1:15" outlineLevel="1" x14ac:dyDescent="0.3">
      <c r="A10" s="2" t="s">
        <v>9</v>
      </c>
      <c r="B10" s="2" t="s">
        <v>157</v>
      </c>
      <c r="C10" s="2" t="s">
        <v>16</v>
      </c>
      <c r="D10" s="7" t="s">
        <v>159</v>
      </c>
      <c r="E10" s="3" t="s">
        <v>17</v>
      </c>
      <c r="F10" s="2" t="s">
        <v>18</v>
      </c>
      <c r="G10" s="2" t="s">
        <v>19</v>
      </c>
      <c r="H10" s="2" t="s">
        <v>20</v>
      </c>
      <c r="I10" s="4">
        <v>50000</v>
      </c>
      <c r="K10" s="6" t="s">
        <v>155</v>
      </c>
      <c r="L10" s="16" t="str">
        <f t="shared" ref="L10:L39" si="0">IF(J10="X","CORRECTIVO","PREVENTIVO")</f>
        <v>PREVENTIVO</v>
      </c>
      <c r="M10" s="16" t="s">
        <v>165</v>
      </c>
      <c r="N10" s="17" t="s">
        <v>167</v>
      </c>
      <c r="O10" s="16" t="s">
        <v>166</v>
      </c>
    </row>
    <row r="11" spans="1:15" outlineLevel="1" x14ac:dyDescent="0.3">
      <c r="A11" s="2" t="s">
        <v>9</v>
      </c>
      <c r="B11" s="2" t="s">
        <v>157</v>
      </c>
      <c r="C11" s="2" t="s">
        <v>21</v>
      </c>
      <c r="D11" s="7" t="s">
        <v>159</v>
      </c>
      <c r="E11" s="3" t="s">
        <v>22</v>
      </c>
      <c r="F11" s="2" t="s">
        <v>23</v>
      </c>
      <c r="G11" s="2" t="s">
        <v>24</v>
      </c>
      <c r="H11" s="2" t="s">
        <v>25</v>
      </c>
      <c r="I11" s="4">
        <v>180000</v>
      </c>
      <c r="K11" s="6" t="s">
        <v>155</v>
      </c>
      <c r="L11" s="16" t="str">
        <f t="shared" si="0"/>
        <v>PREVENTIVO</v>
      </c>
      <c r="M11" s="16" t="s">
        <v>165</v>
      </c>
      <c r="N11" s="17" t="s">
        <v>167</v>
      </c>
      <c r="O11" s="16" t="s">
        <v>166</v>
      </c>
    </row>
    <row r="12" spans="1:15" outlineLevel="1" x14ac:dyDescent="0.3">
      <c r="A12" s="2" t="s">
        <v>9</v>
      </c>
      <c r="B12" s="2" t="s">
        <v>157</v>
      </c>
      <c r="C12" s="2" t="s">
        <v>26</v>
      </c>
      <c r="D12" s="7" t="s">
        <v>159</v>
      </c>
      <c r="E12" s="3" t="s">
        <v>27</v>
      </c>
      <c r="F12" s="2" t="s">
        <v>28</v>
      </c>
      <c r="G12" s="2" t="s">
        <v>29</v>
      </c>
      <c r="H12" s="2" t="s">
        <v>30</v>
      </c>
      <c r="I12" s="4">
        <v>1084033.6100000001</v>
      </c>
      <c r="K12" s="6" t="s">
        <v>155</v>
      </c>
      <c r="L12" s="16" t="str">
        <f t="shared" si="0"/>
        <v>PREVENTIVO</v>
      </c>
      <c r="M12" s="16" t="s">
        <v>165</v>
      </c>
      <c r="N12" s="17" t="s">
        <v>167</v>
      </c>
      <c r="O12" s="16" t="s">
        <v>166</v>
      </c>
    </row>
    <row r="13" spans="1:15" outlineLevel="1" x14ac:dyDescent="0.3">
      <c r="A13" s="2" t="s">
        <v>9</v>
      </c>
      <c r="B13" s="2" t="s">
        <v>157</v>
      </c>
      <c r="C13" s="2" t="s">
        <v>31</v>
      </c>
      <c r="D13" s="7" t="s">
        <v>159</v>
      </c>
      <c r="E13" s="3" t="s">
        <v>27</v>
      </c>
      <c r="F13" s="2" t="s">
        <v>32</v>
      </c>
      <c r="G13" s="2" t="s">
        <v>33</v>
      </c>
      <c r="H13" s="2" t="s">
        <v>34</v>
      </c>
      <c r="I13" s="4">
        <v>340000</v>
      </c>
      <c r="K13" s="6" t="s">
        <v>155</v>
      </c>
      <c r="L13" s="16" t="str">
        <f t="shared" si="0"/>
        <v>PREVENTIVO</v>
      </c>
      <c r="M13" s="16" t="s">
        <v>165</v>
      </c>
      <c r="N13" s="17" t="s">
        <v>167</v>
      </c>
      <c r="O13" s="16" t="s">
        <v>166</v>
      </c>
    </row>
    <row r="14" spans="1:15" outlineLevel="1" x14ac:dyDescent="0.3">
      <c r="A14" s="2" t="s">
        <v>9</v>
      </c>
      <c r="B14" s="2" t="s">
        <v>157</v>
      </c>
      <c r="C14" s="2" t="s">
        <v>35</v>
      </c>
      <c r="D14" s="7" t="s">
        <v>159</v>
      </c>
      <c r="E14" s="3" t="s">
        <v>36</v>
      </c>
      <c r="F14" s="2" t="s">
        <v>37</v>
      </c>
      <c r="G14" s="2" t="s">
        <v>38</v>
      </c>
      <c r="H14" s="2" t="s">
        <v>39</v>
      </c>
      <c r="I14" s="4">
        <v>1848739</v>
      </c>
      <c r="K14" s="6" t="s">
        <v>155</v>
      </c>
      <c r="L14" s="16" t="str">
        <f t="shared" si="0"/>
        <v>PREVENTIVO</v>
      </c>
      <c r="M14" s="16" t="s">
        <v>165</v>
      </c>
      <c r="N14" s="17" t="s">
        <v>167</v>
      </c>
      <c r="O14" s="16" t="s">
        <v>166</v>
      </c>
    </row>
    <row r="15" spans="1:15" outlineLevel="1" x14ac:dyDescent="0.3">
      <c r="A15" s="2" t="s">
        <v>9</v>
      </c>
      <c r="B15" s="2" t="s">
        <v>157</v>
      </c>
      <c r="C15" s="2" t="s">
        <v>40</v>
      </c>
      <c r="D15" s="7" t="s">
        <v>159</v>
      </c>
      <c r="E15" s="3" t="s">
        <v>41</v>
      </c>
      <c r="F15" s="2" t="s">
        <v>42</v>
      </c>
      <c r="G15" s="2" t="s">
        <v>43</v>
      </c>
      <c r="H15" s="2" t="s">
        <v>44</v>
      </c>
      <c r="I15" s="4">
        <v>499579.83</v>
      </c>
      <c r="K15" s="6" t="s">
        <v>155</v>
      </c>
      <c r="L15" s="16" t="str">
        <f t="shared" si="0"/>
        <v>PREVENTIVO</v>
      </c>
      <c r="M15" s="16" t="s">
        <v>165</v>
      </c>
      <c r="N15" s="17" t="s">
        <v>167</v>
      </c>
      <c r="O15" s="16" t="s">
        <v>166</v>
      </c>
    </row>
    <row r="16" spans="1:15" outlineLevel="1" x14ac:dyDescent="0.3">
      <c r="A16" s="2" t="s">
        <v>9</v>
      </c>
      <c r="B16" s="2" t="s">
        <v>157</v>
      </c>
      <c r="C16" s="2" t="s">
        <v>45</v>
      </c>
      <c r="D16" s="7" t="s">
        <v>159</v>
      </c>
      <c r="E16" s="3" t="s">
        <v>41</v>
      </c>
      <c r="F16" s="2" t="s">
        <v>46</v>
      </c>
      <c r="G16" s="2" t="s">
        <v>47</v>
      </c>
      <c r="H16" s="2" t="s">
        <v>48</v>
      </c>
      <c r="I16" s="4">
        <v>44538</v>
      </c>
      <c r="K16" s="6" t="s">
        <v>155</v>
      </c>
      <c r="L16" s="16" t="str">
        <f t="shared" si="0"/>
        <v>PREVENTIVO</v>
      </c>
      <c r="M16" s="16" t="s">
        <v>165</v>
      </c>
      <c r="N16" s="17" t="s">
        <v>167</v>
      </c>
      <c r="O16" s="16" t="s">
        <v>166</v>
      </c>
    </row>
    <row r="17" spans="1:15" outlineLevel="1" x14ac:dyDescent="0.3">
      <c r="A17" s="2" t="s">
        <v>9</v>
      </c>
      <c r="B17" s="2" t="s">
        <v>157</v>
      </c>
      <c r="C17" s="2" t="s">
        <v>49</v>
      </c>
      <c r="D17" s="7" t="s">
        <v>159</v>
      </c>
      <c r="E17" s="3" t="s">
        <v>41</v>
      </c>
      <c r="F17" s="2" t="s">
        <v>28</v>
      </c>
      <c r="G17" s="2" t="s">
        <v>29</v>
      </c>
      <c r="H17" s="2" t="s">
        <v>50</v>
      </c>
      <c r="I17" s="4">
        <v>170588.24</v>
      </c>
      <c r="K17" s="6" t="s">
        <v>155</v>
      </c>
      <c r="L17" s="16" t="str">
        <f t="shared" si="0"/>
        <v>PREVENTIVO</v>
      </c>
      <c r="M17" s="16" t="s">
        <v>165</v>
      </c>
      <c r="N17" s="17" t="s">
        <v>167</v>
      </c>
      <c r="O17" s="16" t="s">
        <v>166</v>
      </c>
    </row>
    <row r="18" spans="1:15" outlineLevel="1" x14ac:dyDescent="0.3">
      <c r="A18" s="2" t="s">
        <v>9</v>
      </c>
      <c r="B18" s="2" t="s">
        <v>157</v>
      </c>
      <c r="C18" s="2" t="s">
        <v>51</v>
      </c>
      <c r="D18" s="7" t="s">
        <v>159</v>
      </c>
      <c r="E18" s="3" t="s">
        <v>52</v>
      </c>
      <c r="F18" s="2" t="s">
        <v>46</v>
      </c>
      <c r="G18" s="2" t="s">
        <v>47</v>
      </c>
      <c r="H18" s="2" t="s">
        <v>53</v>
      </c>
      <c r="I18" s="4">
        <v>857143</v>
      </c>
      <c r="K18" s="6" t="s">
        <v>155</v>
      </c>
      <c r="L18" s="16" t="str">
        <f t="shared" si="0"/>
        <v>PREVENTIVO</v>
      </c>
      <c r="M18" s="16" t="s">
        <v>165</v>
      </c>
      <c r="N18" s="17" t="s">
        <v>167</v>
      </c>
      <c r="O18" s="16" t="s">
        <v>166</v>
      </c>
    </row>
    <row r="19" spans="1:15" outlineLevel="1" x14ac:dyDescent="0.3">
      <c r="A19" s="2" t="s">
        <v>9</v>
      </c>
      <c r="B19" s="2" t="s">
        <v>157</v>
      </c>
      <c r="C19" s="2" t="s">
        <v>54</v>
      </c>
      <c r="D19" s="7" t="s">
        <v>159</v>
      </c>
      <c r="E19" s="3" t="s">
        <v>55</v>
      </c>
      <c r="F19" s="2" t="s">
        <v>56</v>
      </c>
      <c r="G19" s="2" t="s">
        <v>57</v>
      </c>
      <c r="H19" s="2" t="s">
        <v>58</v>
      </c>
      <c r="I19" s="4">
        <v>63865.55</v>
      </c>
      <c r="K19" s="6" t="s">
        <v>155</v>
      </c>
      <c r="L19" s="16" t="str">
        <f t="shared" si="0"/>
        <v>PREVENTIVO</v>
      </c>
      <c r="M19" s="16" t="s">
        <v>165</v>
      </c>
      <c r="N19" s="17" t="s">
        <v>167</v>
      </c>
      <c r="O19" s="16" t="s">
        <v>166</v>
      </c>
    </row>
    <row r="20" spans="1:15" outlineLevel="1" x14ac:dyDescent="0.3">
      <c r="A20" s="2" t="s">
        <v>9</v>
      </c>
      <c r="B20" s="2" t="s">
        <v>157</v>
      </c>
      <c r="C20" s="2" t="s">
        <v>59</v>
      </c>
      <c r="D20" s="7" t="s">
        <v>159</v>
      </c>
      <c r="E20" s="3" t="s">
        <v>60</v>
      </c>
      <c r="F20" s="2" t="s">
        <v>46</v>
      </c>
      <c r="G20" s="2" t="s">
        <v>47</v>
      </c>
      <c r="H20" s="2" t="s">
        <v>61</v>
      </c>
      <c r="I20" s="4">
        <v>14958</v>
      </c>
      <c r="K20" s="6" t="s">
        <v>155</v>
      </c>
      <c r="L20" s="16" t="str">
        <f t="shared" si="0"/>
        <v>PREVENTIVO</v>
      </c>
      <c r="M20" s="16" t="s">
        <v>165</v>
      </c>
      <c r="N20" s="17" t="s">
        <v>167</v>
      </c>
      <c r="O20" s="16" t="s">
        <v>166</v>
      </c>
    </row>
    <row r="21" spans="1:15" outlineLevel="1" x14ac:dyDescent="0.3">
      <c r="A21" s="2" t="s">
        <v>9</v>
      </c>
      <c r="B21" s="2" t="s">
        <v>157</v>
      </c>
      <c r="C21" s="2" t="s">
        <v>62</v>
      </c>
      <c r="D21" s="7" t="s">
        <v>159</v>
      </c>
      <c r="E21" s="3" t="s">
        <v>63</v>
      </c>
      <c r="F21" s="2" t="s">
        <v>64</v>
      </c>
      <c r="G21" s="2" t="s">
        <v>65</v>
      </c>
      <c r="H21" s="2" t="s">
        <v>66</v>
      </c>
      <c r="I21" s="4">
        <v>170000</v>
      </c>
      <c r="K21" s="6" t="s">
        <v>155</v>
      </c>
      <c r="L21" s="16" t="str">
        <f t="shared" si="0"/>
        <v>PREVENTIVO</v>
      </c>
      <c r="M21" s="16" t="s">
        <v>165</v>
      </c>
      <c r="N21" s="17" t="s">
        <v>167</v>
      </c>
      <c r="O21" s="16" t="s">
        <v>166</v>
      </c>
    </row>
    <row r="22" spans="1:15" outlineLevel="1" x14ac:dyDescent="0.3">
      <c r="A22" s="2" t="s">
        <v>9</v>
      </c>
      <c r="B22" s="2" t="s">
        <v>157</v>
      </c>
      <c r="C22" s="2" t="s">
        <v>67</v>
      </c>
      <c r="D22" s="7" t="s">
        <v>159</v>
      </c>
      <c r="E22" s="3" t="s">
        <v>68</v>
      </c>
      <c r="F22" s="2" t="s">
        <v>69</v>
      </c>
      <c r="G22" s="2" t="s">
        <v>70</v>
      </c>
      <c r="H22" s="2" t="s">
        <v>71</v>
      </c>
      <c r="I22" s="4">
        <v>160000</v>
      </c>
      <c r="K22" s="6" t="s">
        <v>155</v>
      </c>
      <c r="L22" s="16" t="str">
        <f t="shared" si="0"/>
        <v>PREVENTIVO</v>
      </c>
      <c r="M22" s="16" t="s">
        <v>165</v>
      </c>
      <c r="N22" s="17" t="s">
        <v>167</v>
      </c>
      <c r="O22" s="16" t="s">
        <v>166</v>
      </c>
    </row>
    <row r="23" spans="1:15" outlineLevel="1" x14ac:dyDescent="0.3">
      <c r="A23" s="2" t="s">
        <v>9</v>
      </c>
      <c r="B23" s="2" t="s">
        <v>157</v>
      </c>
      <c r="C23" s="2" t="s">
        <v>72</v>
      </c>
      <c r="D23" s="7" t="s">
        <v>159</v>
      </c>
      <c r="E23" s="3" t="s">
        <v>68</v>
      </c>
      <c r="F23" s="2" t="s">
        <v>46</v>
      </c>
      <c r="G23" s="2" t="s">
        <v>47</v>
      </c>
      <c r="H23" s="2" t="s">
        <v>73</v>
      </c>
      <c r="I23" s="4">
        <v>15966.39</v>
      </c>
      <c r="K23" s="6" t="s">
        <v>155</v>
      </c>
      <c r="L23" s="16" t="str">
        <f t="shared" si="0"/>
        <v>PREVENTIVO</v>
      </c>
      <c r="M23" s="16" t="s">
        <v>165</v>
      </c>
      <c r="N23" s="17" t="s">
        <v>167</v>
      </c>
      <c r="O23" s="16" t="s">
        <v>166</v>
      </c>
    </row>
    <row r="24" spans="1:15" outlineLevel="1" x14ac:dyDescent="0.3">
      <c r="A24" s="2" t="s">
        <v>9</v>
      </c>
      <c r="B24" s="2" t="s">
        <v>157</v>
      </c>
      <c r="C24" s="2" t="s">
        <v>74</v>
      </c>
      <c r="D24" s="7" t="s">
        <v>159</v>
      </c>
      <c r="E24" s="3" t="s">
        <v>75</v>
      </c>
      <c r="F24" s="2" t="s">
        <v>76</v>
      </c>
      <c r="G24" s="2" t="s">
        <v>77</v>
      </c>
      <c r="H24" s="2" t="s">
        <v>78</v>
      </c>
      <c r="I24" s="4">
        <v>289916</v>
      </c>
      <c r="K24" s="6" t="s">
        <v>155</v>
      </c>
      <c r="L24" s="16" t="str">
        <f t="shared" si="0"/>
        <v>PREVENTIVO</v>
      </c>
      <c r="M24" s="16" t="s">
        <v>165</v>
      </c>
      <c r="N24" s="17" t="s">
        <v>167</v>
      </c>
      <c r="O24" s="16" t="s">
        <v>166</v>
      </c>
    </row>
    <row r="25" spans="1:15" outlineLevel="1" x14ac:dyDescent="0.3">
      <c r="A25" s="2" t="s">
        <v>9</v>
      </c>
      <c r="B25" s="2" t="s">
        <v>157</v>
      </c>
      <c r="C25" s="2" t="s">
        <v>79</v>
      </c>
      <c r="D25" s="7" t="s">
        <v>159</v>
      </c>
      <c r="E25" s="3" t="s">
        <v>75</v>
      </c>
      <c r="F25" s="2" t="s">
        <v>80</v>
      </c>
      <c r="G25" s="2" t="s">
        <v>81</v>
      </c>
      <c r="H25" s="2" t="s">
        <v>82</v>
      </c>
      <c r="I25" s="4">
        <v>418487.4</v>
      </c>
      <c r="K25" s="6" t="s">
        <v>155</v>
      </c>
      <c r="L25" s="16" t="str">
        <f t="shared" si="0"/>
        <v>PREVENTIVO</v>
      </c>
      <c r="M25" s="16" t="s">
        <v>165</v>
      </c>
      <c r="N25" s="17" t="s">
        <v>167</v>
      </c>
      <c r="O25" s="16" t="s">
        <v>166</v>
      </c>
    </row>
    <row r="26" spans="1:15" outlineLevel="1" x14ac:dyDescent="0.3">
      <c r="A26" s="2" t="s">
        <v>9</v>
      </c>
      <c r="B26" s="2" t="s">
        <v>157</v>
      </c>
      <c r="C26" s="2" t="s">
        <v>83</v>
      </c>
      <c r="D26" s="7" t="s">
        <v>159</v>
      </c>
      <c r="E26" s="3" t="s">
        <v>84</v>
      </c>
      <c r="F26" s="2" t="s">
        <v>85</v>
      </c>
      <c r="G26" s="2" t="s">
        <v>86</v>
      </c>
      <c r="H26" s="2" t="s">
        <v>87</v>
      </c>
      <c r="I26" s="4">
        <v>285434</v>
      </c>
      <c r="K26" s="6" t="s">
        <v>155</v>
      </c>
      <c r="L26" s="16" t="str">
        <f t="shared" si="0"/>
        <v>PREVENTIVO</v>
      </c>
      <c r="M26" s="16" t="s">
        <v>165</v>
      </c>
      <c r="N26" s="17" t="s">
        <v>167</v>
      </c>
      <c r="O26" s="16" t="s">
        <v>166</v>
      </c>
    </row>
    <row r="27" spans="1:15" outlineLevel="1" x14ac:dyDescent="0.3">
      <c r="A27" s="2" t="s">
        <v>9</v>
      </c>
      <c r="B27" s="2" t="s">
        <v>157</v>
      </c>
      <c r="C27" s="2" t="s">
        <v>83</v>
      </c>
      <c r="D27" s="7" t="s">
        <v>159</v>
      </c>
      <c r="E27" s="3" t="s">
        <v>84</v>
      </c>
      <c r="F27" s="2" t="s">
        <v>85</v>
      </c>
      <c r="G27" s="2" t="s">
        <v>86</v>
      </c>
      <c r="H27" s="2" t="s">
        <v>10</v>
      </c>
      <c r="I27" s="4">
        <v>46130</v>
      </c>
      <c r="K27" s="6" t="s">
        <v>155</v>
      </c>
      <c r="L27" s="16" t="str">
        <f t="shared" si="0"/>
        <v>PREVENTIVO</v>
      </c>
      <c r="M27" s="16" t="s">
        <v>165</v>
      </c>
      <c r="N27" s="17" t="s">
        <v>167</v>
      </c>
      <c r="O27" s="16" t="s">
        <v>166</v>
      </c>
    </row>
    <row r="28" spans="1:15" outlineLevel="1" x14ac:dyDescent="0.3">
      <c r="A28" s="2" t="s">
        <v>9</v>
      </c>
      <c r="B28" s="2" t="s">
        <v>157</v>
      </c>
      <c r="C28" s="2" t="s">
        <v>88</v>
      </c>
      <c r="D28" s="7" t="s">
        <v>159</v>
      </c>
      <c r="E28" s="3" t="s">
        <v>89</v>
      </c>
      <c r="F28" s="2" t="s">
        <v>90</v>
      </c>
      <c r="G28" s="2" t="s">
        <v>91</v>
      </c>
      <c r="H28" s="2" t="s">
        <v>92</v>
      </c>
      <c r="I28" s="4">
        <v>125500</v>
      </c>
      <c r="K28" s="6" t="s">
        <v>155</v>
      </c>
      <c r="L28" s="16" t="str">
        <f t="shared" si="0"/>
        <v>PREVENTIVO</v>
      </c>
      <c r="M28" s="16" t="s">
        <v>165</v>
      </c>
      <c r="N28" s="17" t="s">
        <v>167</v>
      </c>
      <c r="O28" s="16" t="s">
        <v>166</v>
      </c>
    </row>
    <row r="29" spans="1:15" outlineLevel="1" x14ac:dyDescent="0.3">
      <c r="A29" s="2" t="s">
        <v>9</v>
      </c>
      <c r="B29" s="2" t="s">
        <v>157</v>
      </c>
      <c r="C29" s="2" t="s">
        <v>93</v>
      </c>
      <c r="D29" s="7" t="s">
        <v>159</v>
      </c>
      <c r="E29" s="3" t="s">
        <v>89</v>
      </c>
      <c r="F29" s="2" t="s">
        <v>94</v>
      </c>
      <c r="G29" s="2" t="s">
        <v>95</v>
      </c>
      <c r="H29" s="2" t="s">
        <v>96</v>
      </c>
      <c r="I29" s="4">
        <v>2650000</v>
      </c>
      <c r="K29" s="6" t="s">
        <v>155</v>
      </c>
      <c r="L29" s="16" t="str">
        <f t="shared" si="0"/>
        <v>PREVENTIVO</v>
      </c>
      <c r="M29" s="16" t="s">
        <v>165</v>
      </c>
      <c r="N29" s="17" t="s">
        <v>167</v>
      </c>
      <c r="O29" s="16" t="s">
        <v>166</v>
      </c>
    </row>
    <row r="30" spans="1:15" outlineLevel="1" x14ac:dyDescent="0.3">
      <c r="A30" s="2" t="s">
        <v>9</v>
      </c>
      <c r="B30" s="2" t="s">
        <v>157</v>
      </c>
      <c r="C30" s="2" t="s">
        <v>97</v>
      </c>
      <c r="D30" s="7" t="s">
        <v>159</v>
      </c>
      <c r="E30" s="3" t="s">
        <v>98</v>
      </c>
      <c r="F30" s="2" t="s">
        <v>94</v>
      </c>
      <c r="G30" s="2" t="s">
        <v>95</v>
      </c>
      <c r="H30" s="2" t="s">
        <v>99</v>
      </c>
      <c r="I30" s="4">
        <v>50000</v>
      </c>
      <c r="K30" s="6" t="s">
        <v>155</v>
      </c>
      <c r="L30" s="16" t="str">
        <f t="shared" si="0"/>
        <v>PREVENTIVO</v>
      </c>
      <c r="M30" s="16" t="s">
        <v>165</v>
      </c>
      <c r="N30" s="17" t="s">
        <v>167</v>
      </c>
      <c r="O30" s="16" t="s">
        <v>166</v>
      </c>
    </row>
    <row r="31" spans="1:15" outlineLevel="1" x14ac:dyDescent="0.3">
      <c r="A31" s="2" t="s">
        <v>9</v>
      </c>
      <c r="B31" s="2" t="s">
        <v>157</v>
      </c>
      <c r="C31" s="2" t="s">
        <v>100</v>
      </c>
      <c r="D31" s="7" t="s">
        <v>159</v>
      </c>
      <c r="E31" s="3" t="s">
        <v>101</v>
      </c>
      <c r="F31" s="2" t="s">
        <v>102</v>
      </c>
      <c r="G31" s="2" t="s">
        <v>103</v>
      </c>
      <c r="H31" s="2" t="s">
        <v>104</v>
      </c>
      <c r="I31" s="4">
        <v>320000</v>
      </c>
      <c r="K31" s="6" t="s">
        <v>155</v>
      </c>
      <c r="L31" s="16" t="str">
        <f t="shared" si="0"/>
        <v>PREVENTIVO</v>
      </c>
      <c r="M31" s="16" t="s">
        <v>165</v>
      </c>
      <c r="N31" s="17" t="s">
        <v>167</v>
      </c>
      <c r="O31" s="16" t="s">
        <v>166</v>
      </c>
    </row>
    <row r="32" spans="1:15" outlineLevel="1" x14ac:dyDescent="0.3">
      <c r="A32" s="2" t="s">
        <v>9</v>
      </c>
      <c r="B32" s="2" t="s">
        <v>157</v>
      </c>
      <c r="C32" s="2" t="s">
        <v>105</v>
      </c>
      <c r="D32" s="7" t="s">
        <v>159</v>
      </c>
      <c r="E32" s="3" t="s">
        <v>106</v>
      </c>
      <c r="F32" s="2" t="s">
        <v>46</v>
      </c>
      <c r="G32" s="2" t="s">
        <v>47</v>
      </c>
      <c r="H32" s="2" t="s">
        <v>107</v>
      </c>
      <c r="I32" s="4">
        <v>284873.95</v>
      </c>
      <c r="K32" s="6" t="s">
        <v>155</v>
      </c>
      <c r="L32" s="16" t="str">
        <f t="shared" si="0"/>
        <v>PREVENTIVO</v>
      </c>
      <c r="M32" s="16" t="s">
        <v>165</v>
      </c>
      <c r="N32" s="17" t="s">
        <v>167</v>
      </c>
      <c r="O32" s="16" t="s">
        <v>166</v>
      </c>
    </row>
    <row r="33" spans="1:15" outlineLevel="1" x14ac:dyDescent="0.3">
      <c r="A33" s="2" t="s">
        <v>9</v>
      </c>
      <c r="B33" s="2" t="s">
        <v>157</v>
      </c>
      <c r="C33" s="2" t="s">
        <v>108</v>
      </c>
      <c r="D33" s="7" t="s">
        <v>159</v>
      </c>
      <c r="E33" s="3" t="s">
        <v>106</v>
      </c>
      <c r="F33" s="2" t="s">
        <v>109</v>
      </c>
      <c r="G33" s="2" t="s">
        <v>110</v>
      </c>
      <c r="H33" s="2" t="s">
        <v>111</v>
      </c>
      <c r="I33" s="4">
        <v>90756.3</v>
      </c>
      <c r="K33" s="6" t="s">
        <v>155</v>
      </c>
      <c r="L33" s="16" t="str">
        <f t="shared" si="0"/>
        <v>PREVENTIVO</v>
      </c>
      <c r="M33" s="16" t="s">
        <v>165</v>
      </c>
      <c r="N33" s="17" t="s">
        <v>167</v>
      </c>
      <c r="O33" s="16" t="s">
        <v>166</v>
      </c>
    </row>
    <row r="34" spans="1:15" outlineLevel="1" x14ac:dyDescent="0.3">
      <c r="A34" s="2" t="s">
        <v>9</v>
      </c>
      <c r="B34" s="2" t="s">
        <v>157</v>
      </c>
      <c r="C34" s="2" t="s">
        <v>112</v>
      </c>
      <c r="D34" s="7" t="s">
        <v>159</v>
      </c>
      <c r="E34" s="3" t="s">
        <v>113</v>
      </c>
      <c r="F34" s="2" t="s">
        <v>109</v>
      </c>
      <c r="G34" s="2" t="s">
        <v>110</v>
      </c>
      <c r="H34" s="2" t="s">
        <v>114</v>
      </c>
      <c r="I34" s="4">
        <v>30252.1</v>
      </c>
      <c r="K34" s="6" t="s">
        <v>155</v>
      </c>
      <c r="L34" s="16" t="str">
        <f t="shared" si="0"/>
        <v>PREVENTIVO</v>
      </c>
      <c r="M34" s="16" t="s">
        <v>165</v>
      </c>
      <c r="N34" s="17" t="s">
        <v>167</v>
      </c>
      <c r="O34" s="16" t="s">
        <v>166</v>
      </c>
    </row>
    <row r="35" spans="1:15" outlineLevel="1" x14ac:dyDescent="0.3">
      <c r="A35" s="2" t="s">
        <v>9</v>
      </c>
      <c r="B35" s="2" t="s">
        <v>157</v>
      </c>
      <c r="C35" s="2" t="s">
        <v>115</v>
      </c>
      <c r="D35" s="7" t="s">
        <v>159</v>
      </c>
      <c r="E35" s="3" t="s">
        <v>116</v>
      </c>
      <c r="F35" s="2" t="s">
        <v>117</v>
      </c>
      <c r="G35" s="2" t="s">
        <v>118</v>
      </c>
      <c r="H35" s="2" t="s">
        <v>119</v>
      </c>
      <c r="I35" s="4">
        <v>8000</v>
      </c>
      <c r="K35" s="6" t="s">
        <v>155</v>
      </c>
      <c r="L35" s="16" t="str">
        <f t="shared" si="0"/>
        <v>PREVENTIVO</v>
      </c>
      <c r="M35" s="16" t="s">
        <v>165</v>
      </c>
      <c r="N35" s="17" t="s">
        <v>167</v>
      </c>
      <c r="O35" s="16" t="s">
        <v>166</v>
      </c>
    </row>
    <row r="36" spans="1:15" outlineLevel="1" x14ac:dyDescent="0.3">
      <c r="A36" s="2" t="s">
        <v>9</v>
      </c>
      <c r="B36" s="2" t="s">
        <v>157</v>
      </c>
      <c r="C36" s="2" t="s">
        <v>120</v>
      </c>
      <c r="D36" s="7" t="s">
        <v>159</v>
      </c>
      <c r="E36" s="3" t="s">
        <v>116</v>
      </c>
      <c r="F36" s="2" t="s">
        <v>121</v>
      </c>
      <c r="G36" s="2" t="s">
        <v>122</v>
      </c>
      <c r="H36" s="2" t="s">
        <v>123</v>
      </c>
      <c r="I36" s="4">
        <v>23000</v>
      </c>
      <c r="K36" s="6" t="s">
        <v>155</v>
      </c>
      <c r="L36" s="16" t="str">
        <f t="shared" si="0"/>
        <v>PREVENTIVO</v>
      </c>
      <c r="M36" s="16" t="s">
        <v>165</v>
      </c>
      <c r="N36" s="17" t="s">
        <v>167</v>
      </c>
      <c r="O36" s="16" t="s">
        <v>166</v>
      </c>
    </row>
    <row r="37" spans="1:15" outlineLevel="1" x14ac:dyDescent="0.3">
      <c r="A37" s="2" t="s">
        <v>9</v>
      </c>
      <c r="B37" s="2" t="s">
        <v>157</v>
      </c>
      <c r="C37" s="2" t="s">
        <v>124</v>
      </c>
      <c r="D37" s="7" t="s">
        <v>159</v>
      </c>
      <c r="E37" s="3" t="s">
        <v>116</v>
      </c>
      <c r="F37" s="2" t="s">
        <v>125</v>
      </c>
      <c r="G37" s="2" t="s">
        <v>126</v>
      </c>
      <c r="H37" s="2" t="s">
        <v>127</v>
      </c>
      <c r="I37" s="4">
        <v>17600</v>
      </c>
      <c r="K37" s="6" t="s">
        <v>155</v>
      </c>
      <c r="L37" s="16" t="str">
        <f t="shared" si="0"/>
        <v>PREVENTIVO</v>
      </c>
      <c r="M37" s="16" t="s">
        <v>165</v>
      </c>
      <c r="N37" s="17" t="s">
        <v>167</v>
      </c>
      <c r="O37" s="16" t="s">
        <v>166</v>
      </c>
    </row>
    <row r="38" spans="1:15" outlineLevel="1" x14ac:dyDescent="0.3">
      <c r="A38" s="2" t="s">
        <v>9</v>
      </c>
      <c r="B38" s="2" t="s">
        <v>157</v>
      </c>
      <c r="C38" s="2" t="s">
        <v>128</v>
      </c>
      <c r="D38" s="7" t="s">
        <v>159</v>
      </c>
      <c r="E38" s="3" t="s">
        <v>129</v>
      </c>
      <c r="F38" s="2" t="s">
        <v>94</v>
      </c>
      <c r="G38" s="2" t="s">
        <v>95</v>
      </c>
      <c r="H38" s="2" t="s">
        <v>130</v>
      </c>
      <c r="I38" s="4">
        <v>120000</v>
      </c>
      <c r="K38" s="6" t="s">
        <v>155</v>
      </c>
      <c r="L38" s="16" t="str">
        <f t="shared" si="0"/>
        <v>PREVENTIVO</v>
      </c>
      <c r="M38" s="16" t="s">
        <v>165</v>
      </c>
      <c r="N38" s="17" t="s">
        <v>167</v>
      </c>
      <c r="O38" s="16" t="s">
        <v>166</v>
      </c>
    </row>
    <row r="39" spans="1:15" outlineLevel="1" x14ac:dyDescent="0.3">
      <c r="A39" s="2" t="s">
        <v>9</v>
      </c>
      <c r="B39" s="2" t="s">
        <v>157</v>
      </c>
      <c r="C39" s="2" t="s">
        <v>128</v>
      </c>
      <c r="D39" s="7" t="s">
        <v>159</v>
      </c>
      <c r="E39" s="3" t="s">
        <v>129</v>
      </c>
      <c r="F39" s="2" t="s">
        <v>94</v>
      </c>
      <c r="G39" s="2" t="s">
        <v>95</v>
      </c>
      <c r="H39" s="2" t="s">
        <v>131</v>
      </c>
      <c r="I39" s="4">
        <v>90000</v>
      </c>
      <c r="K39" s="6" t="s">
        <v>155</v>
      </c>
      <c r="L39" s="16" t="str">
        <f t="shared" ref="L39:L43" si="1">IF(J39="X","CORRECTIVO","PREVENTIVO")</f>
        <v>PREVENTIVO</v>
      </c>
      <c r="M39" s="16" t="s">
        <v>165</v>
      </c>
      <c r="N39" s="17" t="s">
        <v>167</v>
      </c>
      <c r="O39" s="16" t="s">
        <v>166</v>
      </c>
    </row>
    <row r="40" spans="1:15" outlineLevel="1" x14ac:dyDescent="0.3">
      <c r="A40" s="2" t="s">
        <v>9</v>
      </c>
      <c r="B40" s="2" t="s">
        <v>157</v>
      </c>
      <c r="C40" s="2" t="s">
        <v>132</v>
      </c>
      <c r="D40" s="7" t="s">
        <v>159</v>
      </c>
      <c r="E40" s="3" t="s">
        <v>133</v>
      </c>
      <c r="F40" s="2" t="s">
        <v>134</v>
      </c>
      <c r="G40" s="2" t="s">
        <v>135</v>
      </c>
      <c r="H40" s="2" t="s">
        <v>136</v>
      </c>
      <c r="I40" s="4">
        <v>100000</v>
      </c>
      <c r="K40" s="6" t="s">
        <v>155</v>
      </c>
      <c r="L40" s="16" t="str">
        <f t="shared" si="1"/>
        <v>PREVENTIVO</v>
      </c>
      <c r="M40" s="16" t="s">
        <v>165</v>
      </c>
      <c r="N40" s="17" t="s">
        <v>167</v>
      </c>
      <c r="O40" s="16" t="s">
        <v>166</v>
      </c>
    </row>
    <row r="41" spans="1:15" outlineLevel="1" x14ac:dyDescent="0.3">
      <c r="A41" s="2" t="s">
        <v>9</v>
      </c>
      <c r="B41" s="2" t="s">
        <v>157</v>
      </c>
      <c r="C41" s="2" t="s">
        <v>137</v>
      </c>
      <c r="D41" s="7" t="s">
        <v>159</v>
      </c>
      <c r="E41" s="3" t="s">
        <v>138</v>
      </c>
      <c r="F41" s="2" t="s">
        <v>139</v>
      </c>
      <c r="G41" s="2" t="s">
        <v>140</v>
      </c>
      <c r="H41" s="2" t="s">
        <v>141</v>
      </c>
      <c r="I41" s="4">
        <v>29411</v>
      </c>
      <c r="K41" s="6" t="s">
        <v>155</v>
      </c>
      <c r="L41" s="16" t="str">
        <f t="shared" si="1"/>
        <v>PREVENTIVO</v>
      </c>
      <c r="M41" s="16" t="s">
        <v>165</v>
      </c>
      <c r="N41" s="17" t="s">
        <v>167</v>
      </c>
      <c r="O41" s="16" t="s">
        <v>166</v>
      </c>
    </row>
    <row r="42" spans="1:15" outlineLevel="1" x14ac:dyDescent="0.3">
      <c r="A42" s="2" t="s">
        <v>9</v>
      </c>
      <c r="B42" s="2" t="s">
        <v>157</v>
      </c>
      <c r="C42" s="2" t="s">
        <v>142</v>
      </c>
      <c r="D42" s="7" t="s">
        <v>159</v>
      </c>
      <c r="E42" s="3" t="s">
        <v>138</v>
      </c>
      <c r="F42" s="2" t="s">
        <v>143</v>
      </c>
      <c r="G42" s="2" t="s">
        <v>144</v>
      </c>
      <c r="H42" s="2" t="s">
        <v>145</v>
      </c>
      <c r="I42" s="4">
        <v>331932.77</v>
      </c>
      <c r="K42" s="6" t="s">
        <v>155</v>
      </c>
      <c r="L42" s="16" t="str">
        <f t="shared" si="1"/>
        <v>PREVENTIVO</v>
      </c>
      <c r="M42" s="16" t="s">
        <v>165</v>
      </c>
      <c r="N42" s="17" t="s">
        <v>167</v>
      </c>
      <c r="O42" s="16" t="s">
        <v>166</v>
      </c>
    </row>
    <row r="43" spans="1:15" outlineLevel="1" x14ac:dyDescent="0.3">
      <c r="A43" s="2" t="s">
        <v>9</v>
      </c>
      <c r="B43" s="2" t="s">
        <v>157</v>
      </c>
      <c r="C43" s="2" t="s">
        <v>146</v>
      </c>
      <c r="D43" s="7" t="s">
        <v>159</v>
      </c>
      <c r="E43" s="3" t="s">
        <v>147</v>
      </c>
      <c r="F43" s="2" t="s">
        <v>148</v>
      </c>
      <c r="G43" s="2" t="s">
        <v>149</v>
      </c>
      <c r="H43" s="2" t="s">
        <v>150</v>
      </c>
      <c r="I43" s="4">
        <v>107000</v>
      </c>
      <c r="K43" s="6" t="s">
        <v>155</v>
      </c>
      <c r="L43" s="16" t="str">
        <f t="shared" si="1"/>
        <v>PREVENTIVO</v>
      </c>
      <c r="M43" s="16" t="s">
        <v>165</v>
      </c>
      <c r="N43" s="17" t="s">
        <v>167</v>
      </c>
      <c r="O43" s="16" t="s">
        <v>166</v>
      </c>
    </row>
  </sheetData>
  <mergeCells count="8">
    <mergeCell ref="J7:K7"/>
    <mergeCell ref="A6:I6"/>
    <mergeCell ref="A7:I7"/>
    <mergeCell ref="A1:I1"/>
    <mergeCell ref="A2:I2"/>
    <mergeCell ref="A3:I3"/>
    <mergeCell ref="A4:I4"/>
    <mergeCell ref="A5:I5"/>
  </mergeCells>
  <phoneticPr fontId="6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Logística TCL</dc:creator>
  <cp:lastModifiedBy>Jhankarlo Roa</cp:lastModifiedBy>
  <dcterms:created xsi:type="dcterms:W3CDTF">2024-10-04T22:27:48Z</dcterms:created>
  <dcterms:modified xsi:type="dcterms:W3CDTF">2025-01-15T20:44:22Z</dcterms:modified>
</cp:coreProperties>
</file>