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8_{7053CA8A-9285-430C-98B8-43624C01DBF7}" xr6:coauthVersionLast="47" xr6:coauthVersionMax="47" xr10:uidLastSave="{00000000-0000-0000-0000-000000000000}"/>
  <bookViews>
    <workbookView xWindow="-120" yWindow="-120" windowWidth="20730" windowHeight="11160" activeTab="2" xr2:uid="{04E2F42B-B0E7-C14E-A690-B41CAFCE17AF}"/>
  </bookViews>
  <sheets>
    <sheet name="amazon" sheetId="1" r:id="rId1"/>
    <sheet name="pivot" sheetId="9" r:id="rId2"/>
    <sheet name="DASHBOARD" sheetId="10" r:id="rId3"/>
  </sheets>
  <definedNames>
    <definedName name="_xlnm._FilterDatabase" localSheetId="0" hidden="1">amazon!$A$1:$Y$1352</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36" i="1" l="1"/>
  <c r="P3" i="1"/>
  <c r="P446" i="1"/>
  <c r="P448" i="1"/>
  <c r="P453" i="1"/>
  <c r="P456" i="1"/>
  <c r="P8" i="1"/>
  <c r="P9" i="1"/>
  <c r="P10" i="1"/>
  <c r="P11" i="1"/>
  <c r="P12" i="1"/>
  <c r="P458" i="1"/>
  <c r="P460" i="1"/>
  <c r="P15" i="1"/>
  <c r="P16" i="1"/>
  <c r="P466" i="1"/>
  <c r="P461" i="1"/>
  <c r="P473" i="1"/>
  <c r="P20" i="1"/>
  <c r="P468" i="1"/>
  <c r="P470" i="1"/>
  <c r="P23" i="1"/>
  <c r="P24" i="1"/>
  <c r="P25" i="1"/>
  <c r="P472" i="1"/>
  <c r="P474" i="1"/>
  <c r="P475" i="1"/>
  <c r="P29" i="1"/>
  <c r="P482" i="1"/>
  <c r="P476" i="1"/>
  <c r="P479" i="1"/>
  <c r="P483" i="1"/>
  <c r="P34" i="1"/>
  <c r="P35" i="1"/>
  <c r="P36" i="1"/>
  <c r="P37" i="1"/>
  <c r="P38" i="1"/>
  <c r="P39" i="1"/>
  <c r="P40" i="1"/>
  <c r="P489" i="1"/>
  <c r="P488" i="1"/>
  <c r="P490" i="1"/>
  <c r="P503" i="1"/>
  <c r="P45" i="1"/>
  <c r="P492" i="1"/>
  <c r="P47" i="1"/>
  <c r="P493" i="1"/>
  <c r="P495" i="1"/>
  <c r="P500" i="1"/>
  <c r="P501" i="1"/>
  <c r="P52" i="1"/>
  <c r="P518" i="1"/>
  <c r="P54" i="1"/>
  <c r="P505" i="1"/>
  <c r="P506" i="1"/>
  <c r="P516" i="1"/>
  <c r="P517" i="1"/>
  <c r="P515" i="1"/>
  <c r="P512" i="1"/>
  <c r="P527" i="1"/>
  <c r="P537" i="1"/>
  <c r="P522" i="1"/>
  <c r="P535" i="1"/>
  <c r="P530" i="1"/>
  <c r="P523" i="1"/>
  <c r="P525" i="1"/>
  <c r="P68" i="1"/>
  <c r="P69" i="1"/>
  <c r="P541" i="1"/>
  <c r="P71" i="1"/>
  <c r="P534" i="1"/>
  <c r="P545" i="1"/>
  <c r="P74" i="1"/>
  <c r="P546" i="1"/>
  <c r="P76" i="1"/>
  <c r="P536" i="1"/>
  <c r="P78" i="1"/>
  <c r="P79" i="1"/>
  <c r="P80" i="1"/>
  <c r="P81" i="1"/>
  <c r="P552" i="1"/>
  <c r="P83" i="1"/>
  <c r="P84" i="1"/>
  <c r="P85" i="1"/>
  <c r="P561" i="1"/>
  <c r="P87" i="1"/>
  <c r="P562" i="1"/>
  <c r="P89" i="1"/>
  <c r="P554" i="1"/>
  <c r="P567" i="1"/>
  <c r="P92" i="1"/>
  <c r="P555" i="1"/>
  <c r="P94" i="1"/>
  <c r="P95" i="1"/>
  <c r="P96" i="1"/>
  <c r="P556" i="1"/>
  <c r="P98" i="1"/>
  <c r="P99" i="1"/>
  <c r="P100" i="1"/>
  <c r="P101" i="1"/>
  <c r="P102" i="1"/>
  <c r="P103" i="1"/>
  <c r="P570" i="1"/>
  <c r="P583" i="1"/>
  <c r="P590" i="1"/>
  <c r="P107" i="1"/>
  <c r="P602" i="1"/>
  <c r="P109" i="1"/>
  <c r="P110" i="1"/>
  <c r="P111" i="1"/>
  <c r="P112" i="1"/>
  <c r="P113" i="1"/>
  <c r="P114" i="1"/>
  <c r="P612" i="1"/>
  <c r="P116" i="1"/>
  <c r="P117" i="1"/>
  <c r="P118" i="1"/>
  <c r="P119" i="1"/>
  <c r="P606" i="1"/>
  <c r="P597" i="1"/>
  <c r="P607" i="1"/>
  <c r="P611" i="1"/>
  <c r="P599" i="1"/>
  <c r="P125" i="1"/>
  <c r="P609" i="1"/>
  <c r="P127" i="1"/>
  <c r="P128" i="1"/>
  <c r="P129" i="1"/>
  <c r="P613" i="1"/>
  <c r="P614" i="1"/>
  <c r="P132" i="1"/>
  <c r="P133" i="1"/>
  <c r="P134" i="1"/>
  <c r="P135" i="1"/>
  <c r="P623" i="1"/>
  <c r="P633" i="1"/>
  <c r="P138" i="1"/>
  <c r="P615" i="1"/>
  <c r="P140" i="1"/>
  <c r="P618" i="1"/>
  <c r="P142" i="1"/>
  <c r="P143" i="1"/>
  <c r="P144" i="1"/>
  <c r="P145" i="1"/>
  <c r="P636" i="1"/>
  <c r="P147" i="1"/>
  <c r="P148" i="1"/>
  <c r="P637" i="1"/>
  <c r="P150" i="1"/>
  <c r="P622" i="1"/>
  <c r="P152" i="1"/>
  <c r="P153" i="1"/>
  <c r="P154" i="1"/>
  <c r="P155" i="1"/>
  <c r="P156" i="1"/>
  <c r="P157" i="1"/>
  <c r="P158" i="1"/>
  <c r="P159" i="1"/>
  <c r="P641" i="1"/>
  <c r="P161" i="1"/>
  <c r="P162" i="1"/>
  <c r="P163" i="1"/>
  <c r="P164" i="1"/>
  <c r="P165" i="1"/>
  <c r="P166" i="1"/>
  <c r="P167" i="1"/>
  <c r="P168" i="1"/>
  <c r="P169" i="1"/>
  <c r="P639" i="1"/>
  <c r="P171" i="1"/>
  <c r="P651" i="1"/>
  <c r="P173" i="1"/>
  <c r="P640" i="1"/>
  <c r="P175" i="1"/>
  <c r="P663" i="1"/>
  <c r="P664" i="1"/>
  <c r="P665" i="1"/>
  <c r="P644" i="1"/>
  <c r="P180" i="1"/>
  <c r="P648" i="1"/>
  <c r="P649" i="1"/>
  <c r="P183" i="1"/>
  <c r="P653" i="1"/>
  <c r="P657" i="1"/>
  <c r="P642" i="1"/>
  <c r="P643" i="1"/>
  <c r="P652" i="1"/>
  <c r="P645" i="1"/>
  <c r="P646" i="1"/>
  <c r="P674" i="1"/>
  <c r="P192" i="1"/>
  <c r="P699" i="1"/>
  <c r="P194" i="1"/>
  <c r="P195" i="1"/>
  <c r="P667" i="1"/>
  <c r="P671" i="1"/>
  <c r="P673" i="1"/>
  <c r="P199" i="1"/>
  <c r="P677" i="1"/>
  <c r="P201" i="1"/>
  <c r="P202" i="1"/>
  <c r="P203" i="1"/>
  <c r="P675" i="1"/>
  <c r="P693" i="1"/>
  <c r="P662" i="1"/>
  <c r="P207" i="1"/>
  <c r="P208" i="1"/>
  <c r="P209" i="1"/>
  <c r="P210" i="1"/>
  <c r="P211" i="1"/>
  <c r="P212" i="1"/>
  <c r="P749" i="1"/>
  <c r="P686" i="1"/>
  <c r="P685" i="1"/>
  <c r="P216" i="1"/>
  <c r="P217" i="1"/>
  <c r="P218" i="1"/>
  <c r="P219" i="1"/>
  <c r="P698" i="1"/>
  <c r="P695" i="1"/>
  <c r="P222" i="1"/>
  <c r="P701" i="1"/>
  <c r="P688" i="1"/>
  <c r="P225" i="1"/>
  <c r="P728" i="1"/>
  <c r="P729" i="1"/>
  <c r="P736" i="1"/>
  <c r="P697" i="1"/>
  <c r="P230" i="1"/>
  <c r="P231" i="1"/>
  <c r="P232" i="1"/>
  <c r="P702" i="1"/>
  <c r="P709" i="1"/>
  <c r="P714" i="1"/>
  <c r="P715" i="1"/>
  <c r="P717" i="1"/>
  <c r="P718" i="1"/>
  <c r="P239" i="1"/>
  <c r="P240" i="1"/>
  <c r="P727" i="1"/>
  <c r="P242" i="1"/>
  <c r="P243" i="1"/>
  <c r="P725" i="1"/>
  <c r="P737" i="1"/>
  <c r="P739" i="1"/>
  <c r="P744" i="1"/>
  <c r="P748" i="1"/>
  <c r="P249" i="1"/>
  <c r="P250" i="1"/>
  <c r="P251" i="1"/>
  <c r="P750" i="1"/>
  <c r="P253" i="1"/>
  <c r="P254" i="1"/>
  <c r="P255" i="1"/>
  <c r="P256" i="1"/>
  <c r="P763" i="1"/>
  <c r="P767" i="1"/>
  <c r="P768" i="1"/>
  <c r="P757" i="1"/>
  <c r="P788" i="1"/>
  <c r="P262" i="1"/>
  <c r="P773" i="1"/>
  <c r="P264" i="1"/>
  <c r="P265" i="1"/>
  <c r="P266" i="1"/>
  <c r="P267" i="1"/>
  <c r="P268" i="1"/>
  <c r="P269" i="1"/>
  <c r="P759" i="1"/>
  <c r="P271" i="1"/>
  <c r="P751" i="1"/>
  <c r="P752" i="1"/>
  <c r="P753" i="1"/>
  <c r="P275" i="1"/>
  <c r="P785" i="1"/>
  <c r="P277" i="1"/>
  <c r="P278" i="1"/>
  <c r="P279" i="1"/>
  <c r="P280" i="1"/>
  <c r="P762" i="1"/>
  <c r="P282" i="1"/>
  <c r="P283" i="1"/>
  <c r="P758" i="1"/>
  <c r="P285" i="1"/>
  <c r="P286" i="1"/>
  <c r="P287" i="1"/>
  <c r="P288" i="1"/>
  <c r="P289" i="1"/>
  <c r="P290" i="1"/>
  <c r="P291" i="1"/>
  <c r="P292" i="1"/>
  <c r="P293" i="1"/>
  <c r="P294" i="1"/>
  <c r="P295" i="1"/>
  <c r="P296" i="1"/>
  <c r="P297" i="1"/>
  <c r="P298" i="1"/>
  <c r="P299" i="1"/>
  <c r="P782" i="1"/>
  <c r="P301" i="1"/>
  <c r="P302" i="1"/>
  <c r="P303" i="1"/>
  <c r="P304" i="1"/>
  <c r="P305" i="1"/>
  <c r="P306" i="1"/>
  <c r="P307" i="1"/>
  <c r="P789" i="1"/>
  <c r="P808" i="1"/>
  <c r="P310" i="1"/>
  <c r="P311" i="1"/>
  <c r="P798" i="1"/>
  <c r="P799" i="1"/>
  <c r="P800" i="1"/>
  <c r="P804" i="1"/>
  <c r="P316" i="1"/>
  <c r="P317" i="1"/>
  <c r="P318" i="1"/>
  <c r="P319" i="1"/>
  <c r="P320" i="1"/>
  <c r="P321" i="1"/>
  <c r="P322" i="1"/>
  <c r="P323" i="1"/>
  <c r="P324" i="1"/>
  <c r="P325" i="1"/>
  <c r="P791" i="1"/>
  <c r="P792" i="1"/>
  <c r="P793" i="1"/>
  <c r="P795" i="1"/>
  <c r="P796" i="1"/>
  <c r="P331" i="1"/>
  <c r="P810" i="1"/>
  <c r="P811" i="1"/>
  <c r="P334" i="1"/>
  <c r="P335" i="1"/>
  <c r="P797" i="1"/>
  <c r="P337" i="1"/>
  <c r="P338" i="1"/>
  <c r="P339" i="1"/>
  <c r="P340" i="1"/>
  <c r="P341" i="1"/>
  <c r="P342" i="1"/>
  <c r="P343" i="1"/>
  <c r="P812" i="1"/>
  <c r="P345" i="1"/>
  <c r="P346" i="1"/>
  <c r="P347" i="1"/>
  <c r="P348" i="1"/>
  <c r="P349" i="1"/>
  <c r="P350" i="1"/>
  <c r="P871" i="1"/>
  <c r="P813" i="1"/>
  <c r="P353" i="1"/>
  <c r="P354" i="1"/>
  <c r="P809" i="1"/>
  <c r="P848" i="1"/>
  <c r="P857" i="1"/>
  <c r="P358" i="1"/>
  <c r="P817" i="1"/>
  <c r="P360" i="1"/>
  <c r="P361" i="1"/>
  <c r="P858" i="1"/>
  <c r="P859" i="1"/>
  <c r="P827" i="1"/>
  <c r="P849" i="1"/>
  <c r="P366" i="1"/>
  <c r="P367" i="1"/>
  <c r="P835" i="1"/>
  <c r="P369" i="1"/>
  <c r="P370" i="1"/>
  <c r="P853" i="1"/>
  <c r="P372" i="1"/>
  <c r="P373" i="1"/>
  <c r="P824" i="1"/>
  <c r="P826" i="1"/>
  <c r="P376" i="1"/>
  <c r="P377" i="1"/>
  <c r="P378" i="1"/>
  <c r="P379" i="1"/>
  <c r="P380" i="1"/>
  <c r="P381" i="1"/>
  <c r="P836" i="1"/>
  <c r="P837" i="1"/>
  <c r="P841" i="1"/>
  <c r="P845" i="1"/>
  <c r="P847" i="1"/>
  <c r="P387" i="1"/>
  <c r="P388" i="1"/>
  <c r="P823" i="1"/>
  <c r="P828" i="1"/>
  <c r="P829" i="1"/>
  <c r="P834" i="1"/>
  <c r="P393" i="1"/>
  <c r="P394" i="1"/>
  <c r="P851" i="1"/>
  <c r="P396" i="1"/>
  <c r="P397" i="1"/>
  <c r="P398" i="1"/>
  <c r="P399" i="1"/>
  <c r="P876" i="1"/>
  <c r="P401" i="1"/>
  <c r="P402" i="1"/>
  <c r="P864" i="1"/>
  <c r="P865" i="1"/>
  <c r="P882" i="1"/>
  <c r="P869" i="1"/>
  <c r="P868" i="1"/>
  <c r="P408" i="1"/>
  <c r="P900" i="1"/>
  <c r="P886" i="1"/>
  <c r="P411" i="1"/>
  <c r="P861" i="1"/>
  <c r="P413" i="1"/>
  <c r="P414" i="1"/>
  <c r="P415" i="1"/>
  <c r="P416" i="1"/>
  <c r="P888" i="1"/>
  <c r="P418" i="1"/>
  <c r="P419" i="1"/>
  <c r="P420" i="1"/>
  <c r="P878" i="1"/>
  <c r="P879" i="1"/>
  <c r="P423" i="1"/>
  <c r="P872" i="1"/>
  <c r="P425" i="1"/>
  <c r="P426" i="1"/>
  <c r="P427" i="1"/>
  <c r="P428" i="1"/>
  <c r="P890" i="1"/>
  <c r="P430" i="1"/>
  <c r="P891" i="1"/>
  <c r="P432" i="1"/>
  <c r="P433" i="1"/>
  <c r="P434" i="1"/>
  <c r="P435" i="1"/>
  <c r="P887" i="1"/>
  <c r="P437" i="1"/>
  <c r="P438" i="1"/>
  <c r="P439" i="1"/>
  <c r="P440" i="1"/>
  <c r="P441" i="1"/>
  <c r="P442" i="1"/>
  <c r="P443" i="1"/>
  <c r="P444" i="1"/>
  <c r="P445" i="1"/>
  <c r="P893" i="1"/>
  <c r="P447" i="1"/>
  <c r="P901" i="1"/>
  <c r="P449" i="1"/>
  <c r="P450" i="1"/>
  <c r="P451" i="1"/>
  <c r="P452" i="1"/>
  <c r="P892" i="1"/>
  <c r="P454" i="1"/>
  <c r="P455" i="1"/>
  <c r="P905" i="1"/>
  <c r="P457" i="1"/>
  <c r="P907" i="1"/>
  <c r="P459" i="1"/>
  <c r="P902" i="1"/>
  <c r="P904" i="1"/>
  <c r="P462" i="1"/>
  <c r="P463" i="1"/>
  <c r="P464" i="1"/>
  <c r="P465" i="1"/>
  <c r="P917" i="1"/>
  <c r="P467" i="1"/>
  <c r="P918" i="1"/>
  <c r="P469" i="1"/>
  <c r="P916" i="1"/>
  <c r="P471" i="1"/>
  <c r="P953" i="1"/>
  <c r="P913" i="1"/>
  <c r="P909" i="1"/>
  <c r="P973" i="1"/>
  <c r="P946" i="1"/>
  <c r="P477" i="1"/>
  <c r="P478" i="1"/>
  <c r="P915" i="1"/>
  <c r="P480" i="1"/>
  <c r="P481" i="1"/>
  <c r="P966" i="1"/>
  <c r="P947" i="1"/>
  <c r="P484" i="1"/>
  <c r="P485" i="1"/>
  <c r="P486" i="1"/>
  <c r="P487" i="1"/>
  <c r="P975" i="1"/>
  <c r="P927" i="1"/>
  <c r="P931" i="1"/>
  <c r="P491" i="1"/>
  <c r="P933" i="1"/>
  <c r="P936" i="1"/>
  <c r="P494" i="1"/>
  <c r="P942" i="1"/>
  <c r="P496" i="1"/>
  <c r="P497" i="1"/>
  <c r="P498" i="1"/>
  <c r="P499" i="1"/>
  <c r="P922" i="1"/>
  <c r="P924" i="1"/>
  <c r="P502" i="1"/>
  <c r="P919" i="1"/>
  <c r="P504" i="1"/>
  <c r="P969" i="1"/>
  <c r="P954" i="1"/>
  <c r="P507" i="1"/>
  <c r="P508" i="1"/>
  <c r="P509" i="1"/>
  <c r="P510" i="1"/>
  <c r="P511" i="1"/>
  <c r="P926" i="1"/>
  <c r="P513" i="1"/>
  <c r="P514" i="1"/>
  <c r="P956" i="1"/>
  <c r="P961" i="1"/>
  <c r="P921" i="1"/>
  <c r="P920" i="1"/>
  <c r="P519" i="1"/>
  <c r="P520" i="1"/>
  <c r="P521" i="1"/>
  <c r="P963" i="1"/>
  <c r="P959" i="1"/>
  <c r="P524" i="1"/>
  <c r="P962" i="1"/>
  <c r="P526" i="1"/>
  <c r="P1001" i="1"/>
  <c r="P528" i="1"/>
  <c r="P529" i="1"/>
  <c r="P948" i="1"/>
  <c r="P531" i="1"/>
  <c r="P532" i="1"/>
  <c r="P533" i="1"/>
  <c r="P965" i="1"/>
  <c r="P967" i="1"/>
  <c r="P976" i="1"/>
  <c r="P968" i="1"/>
  <c r="P538" i="1"/>
  <c r="P539" i="1"/>
  <c r="P540" i="1"/>
  <c r="P984" i="1"/>
  <c r="P542" i="1"/>
  <c r="P543" i="1"/>
  <c r="P544" i="1"/>
  <c r="P993" i="1"/>
  <c r="P982" i="1"/>
  <c r="P547" i="1"/>
  <c r="P548" i="1"/>
  <c r="P549" i="1"/>
  <c r="P550" i="1"/>
  <c r="P551" i="1"/>
  <c r="P952" i="1"/>
  <c r="P553" i="1"/>
  <c r="P980" i="1"/>
  <c r="P981" i="1"/>
  <c r="P1004" i="1"/>
  <c r="P557" i="1"/>
  <c r="P558" i="1"/>
  <c r="P559" i="1"/>
  <c r="P560" i="1"/>
  <c r="P987" i="1"/>
  <c r="P989" i="1"/>
  <c r="P563" i="1"/>
  <c r="P564" i="1"/>
  <c r="P565" i="1"/>
  <c r="P566" i="1"/>
  <c r="P986" i="1"/>
  <c r="P568" i="1"/>
  <c r="P569" i="1"/>
  <c r="P970" i="1"/>
  <c r="P571" i="1"/>
  <c r="P572" i="1"/>
  <c r="P573" i="1"/>
  <c r="P574" i="1"/>
  <c r="P575" i="1"/>
  <c r="P576" i="1"/>
  <c r="P577" i="1"/>
  <c r="P578" i="1"/>
  <c r="P579" i="1"/>
  <c r="P580" i="1"/>
  <c r="P581" i="1"/>
  <c r="P582" i="1"/>
  <c r="P995" i="1"/>
  <c r="P584" i="1"/>
  <c r="P585" i="1"/>
  <c r="P586" i="1"/>
  <c r="P587" i="1"/>
  <c r="P588" i="1"/>
  <c r="P589" i="1"/>
  <c r="P983" i="1"/>
  <c r="P591" i="1"/>
  <c r="P592" i="1"/>
  <c r="P593" i="1"/>
  <c r="P594" i="1"/>
  <c r="P595" i="1"/>
  <c r="P596" i="1"/>
  <c r="P999" i="1"/>
  <c r="P598" i="1"/>
  <c r="P1000" i="1"/>
  <c r="P600" i="1"/>
  <c r="P601" i="1"/>
  <c r="P998" i="1"/>
  <c r="P603" i="1"/>
  <c r="P604" i="1"/>
  <c r="P605" i="1"/>
  <c r="P1015" i="1"/>
  <c r="P1028" i="1"/>
  <c r="P608" i="1"/>
  <c r="P1008" i="1"/>
  <c r="P610" i="1"/>
  <c r="P1014" i="1"/>
  <c r="P1002" i="1"/>
  <c r="P1006" i="1"/>
  <c r="P1007" i="1"/>
  <c r="P1010" i="1"/>
  <c r="P616" i="1"/>
  <c r="P617" i="1"/>
  <c r="P997" i="1"/>
  <c r="P619" i="1"/>
  <c r="P620" i="1"/>
  <c r="P621" i="1"/>
  <c r="P1017" i="1"/>
  <c r="P1005" i="1"/>
  <c r="P624" i="1"/>
  <c r="P625" i="1"/>
  <c r="P626" i="1"/>
  <c r="P627" i="1"/>
  <c r="P628" i="1"/>
  <c r="P629" i="1"/>
  <c r="P630" i="1"/>
  <c r="P631" i="1"/>
  <c r="P632" i="1"/>
  <c r="P1019" i="1"/>
  <c r="P634" i="1"/>
  <c r="P635" i="1"/>
  <c r="P1030" i="1"/>
  <c r="P1021" i="1"/>
  <c r="P638" i="1"/>
  <c r="P1067" i="1"/>
  <c r="P1029" i="1"/>
  <c r="P1020" i="1"/>
  <c r="P1031" i="1"/>
  <c r="P1016" i="1"/>
  <c r="P1022" i="1"/>
  <c r="P1023" i="1"/>
  <c r="P1035" i="1"/>
  <c r="P647" i="1"/>
  <c r="P1026" i="1"/>
  <c r="P1041" i="1"/>
  <c r="P650" i="1"/>
  <c r="P1036" i="1"/>
  <c r="P1037" i="1"/>
  <c r="P1034" i="1"/>
  <c r="P654" i="1"/>
  <c r="P655" i="1"/>
  <c r="P656" i="1"/>
  <c r="P1050" i="1"/>
  <c r="P658" i="1"/>
  <c r="P659" i="1"/>
  <c r="P660" i="1"/>
  <c r="P661" i="1"/>
  <c r="P1043" i="1"/>
  <c r="P1044" i="1"/>
  <c r="P1045" i="1"/>
  <c r="P1048" i="1"/>
  <c r="P666" i="1"/>
  <c r="P1052" i="1"/>
  <c r="P668" i="1"/>
  <c r="P669" i="1"/>
  <c r="P670" i="1"/>
  <c r="P1057" i="1"/>
  <c r="P672" i="1"/>
  <c r="P1060" i="1"/>
  <c r="P1049" i="1"/>
  <c r="P1066" i="1"/>
  <c r="P676" i="1"/>
  <c r="P1047" i="1"/>
  <c r="P678" i="1"/>
  <c r="P679" i="1"/>
  <c r="P680" i="1"/>
  <c r="P681" i="1"/>
  <c r="P682" i="1"/>
  <c r="P683" i="1"/>
  <c r="P684" i="1"/>
  <c r="P1054" i="1"/>
  <c r="P1059" i="1"/>
  <c r="P687" i="1"/>
  <c r="P1051" i="1"/>
  <c r="P689" i="1"/>
  <c r="P690" i="1"/>
  <c r="P691" i="1"/>
  <c r="P692" i="1"/>
  <c r="P1062" i="1"/>
  <c r="P694" i="1"/>
  <c r="P1063" i="1"/>
  <c r="P696" i="1"/>
  <c r="P1091" i="1"/>
  <c r="P1092" i="1"/>
  <c r="P1093" i="1"/>
  <c r="P700" i="1"/>
  <c r="P1073" i="1"/>
  <c r="P1082" i="1"/>
  <c r="P703" i="1"/>
  <c r="P704" i="1"/>
  <c r="P705" i="1"/>
  <c r="P706" i="1"/>
  <c r="P707" i="1"/>
  <c r="P708" i="1"/>
  <c r="P1065" i="1"/>
  <c r="P710" i="1"/>
  <c r="P711" i="1"/>
  <c r="P712" i="1"/>
  <c r="P713" i="1"/>
  <c r="P1075" i="1"/>
  <c r="P1069" i="1"/>
  <c r="P716" i="1"/>
  <c r="P1068" i="1"/>
  <c r="P1081" i="1"/>
  <c r="P719" i="1"/>
  <c r="P720" i="1"/>
  <c r="P721" i="1"/>
  <c r="P722" i="1"/>
  <c r="P723" i="1"/>
  <c r="P724" i="1"/>
  <c r="P1064" i="1"/>
  <c r="P726" i="1"/>
  <c r="P1084" i="1"/>
  <c r="P1090" i="1"/>
  <c r="P1078" i="1"/>
  <c r="P730" i="1"/>
  <c r="P731" i="1"/>
  <c r="P732" i="1"/>
  <c r="P733" i="1"/>
  <c r="P734" i="1"/>
  <c r="P735" i="1"/>
  <c r="P1080" i="1"/>
  <c r="P1089" i="1"/>
  <c r="P738" i="1"/>
  <c r="P1096" i="1"/>
  <c r="P740" i="1"/>
  <c r="P741" i="1"/>
  <c r="P742" i="1"/>
  <c r="P743" i="1"/>
  <c r="P1087" i="1"/>
  <c r="P745" i="1"/>
  <c r="P746" i="1"/>
  <c r="P747" i="1"/>
  <c r="P1086" i="1"/>
  <c r="P1167" i="1"/>
  <c r="P1098" i="1"/>
  <c r="P1102" i="1"/>
  <c r="P1107" i="1"/>
  <c r="P1088" i="1"/>
  <c r="P754" i="1"/>
  <c r="P755" i="1"/>
  <c r="P756" i="1"/>
  <c r="P1121" i="1"/>
  <c r="P1108" i="1"/>
  <c r="P1123" i="1"/>
  <c r="P760" i="1"/>
  <c r="P761" i="1"/>
  <c r="P1101" i="1"/>
  <c r="P1116" i="1"/>
  <c r="P764" i="1"/>
  <c r="P765" i="1"/>
  <c r="P766" i="1"/>
  <c r="P1145" i="1"/>
  <c r="P1114" i="1"/>
  <c r="P769" i="1"/>
  <c r="P770" i="1"/>
  <c r="P771" i="1"/>
  <c r="P772" i="1"/>
  <c r="P1122" i="1"/>
  <c r="P774" i="1"/>
  <c r="P775" i="1"/>
  <c r="P776" i="1"/>
  <c r="P777" i="1"/>
  <c r="P778" i="1"/>
  <c r="P779" i="1"/>
  <c r="P780" i="1"/>
  <c r="P781" i="1"/>
  <c r="P1111" i="1"/>
  <c r="P783" i="1"/>
  <c r="P784" i="1"/>
  <c r="P1147" i="1"/>
  <c r="P786" i="1"/>
  <c r="P787" i="1"/>
  <c r="P1118" i="1"/>
  <c r="P1150" i="1"/>
  <c r="P790" i="1"/>
  <c r="P1109" i="1"/>
  <c r="P1130" i="1"/>
  <c r="P1152" i="1"/>
  <c r="P794" i="1"/>
  <c r="P1146" i="1"/>
  <c r="P1166" i="1"/>
  <c r="P1129" i="1"/>
  <c r="P1125" i="1"/>
  <c r="P1126" i="1"/>
  <c r="P1148" i="1"/>
  <c r="P801" i="1"/>
  <c r="P802" i="1"/>
  <c r="P803" i="1"/>
  <c r="P1144" i="1"/>
  <c r="P805" i="1"/>
  <c r="P806" i="1"/>
  <c r="P807" i="1"/>
  <c r="P1151" i="1"/>
  <c r="P1131" i="1"/>
  <c r="P1135" i="1"/>
  <c r="P1141" i="1"/>
  <c r="P1143" i="1"/>
  <c r="P1185" i="1"/>
  <c r="P814" i="1"/>
  <c r="P815" i="1"/>
  <c r="P816" i="1"/>
  <c r="P1157" i="1"/>
  <c r="P818" i="1"/>
  <c r="P819" i="1"/>
  <c r="P820" i="1"/>
  <c r="P821" i="1"/>
  <c r="P822" i="1"/>
  <c r="P1161" i="1"/>
  <c r="P1164" i="1"/>
  <c r="P825" i="1"/>
  <c r="P1153" i="1"/>
  <c r="P1155" i="1"/>
  <c r="P1159" i="1"/>
  <c r="P1149" i="1"/>
  <c r="P830" i="1"/>
  <c r="P831" i="1"/>
  <c r="P832" i="1"/>
  <c r="P833" i="1"/>
  <c r="P1127" i="1"/>
  <c r="P1158" i="1"/>
  <c r="P1169" i="1"/>
  <c r="P1170" i="1"/>
  <c r="P838" i="1"/>
  <c r="P839" i="1"/>
  <c r="P840" i="1"/>
  <c r="P1193" i="1"/>
  <c r="P842" i="1"/>
  <c r="P843" i="1"/>
  <c r="P844" i="1"/>
  <c r="P1189" i="1"/>
  <c r="P846" i="1"/>
  <c r="P1160" i="1"/>
  <c r="P1177" i="1"/>
  <c r="P1178" i="1"/>
  <c r="P850" i="1"/>
  <c r="P1223" i="1"/>
  <c r="P852" i="1"/>
  <c r="P1186" i="1"/>
  <c r="P854" i="1"/>
  <c r="P855" i="1"/>
  <c r="P856" i="1"/>
  <c r="P1173" i="1"/>
  <c r="P1179" i="1"/>
  <c r="P1184" i="1"/>
  <c r="P860" i="1"/>
  <c r="P1168" i="1"/>
  <c r="P862" i="1"/>
  <c r="P863" i="1"/>
  <c r="P1180" i="1"/>
  <c r="P1215" i="1"/>
  <c r="P866" i="1"/>
  <c r="P867" i="1"/>
  <c r="P1181" i="1"/>
  <c r="P1204" i="1"/>
  <c r="P870" i="1"/>
  <c r="P1213" i="1"/>
  <c r="P1195" i="1"/>
  <c r="P873" i="1"/>
  <c r="P874" i="1"/>
  <c r="P875" i="1"/>
  <c r="P1192" i="1"/>
  <c r="P877" i="1"/>
  <c r="P1200" i="1"/>
  <c r="P1201" i="1"/>
  <c r="P880" i="1"/>
  <c r="P881" i="1"/>
  <c r="P1190" i="1"/>
  <c r="P883" i="1"/>
  <c r="P884" i="1"/>
  <c r="P885" i="1"/>
  <c r="P1199" i="1"/>
  <c r="P1217" i="1"/>
  <c r="P1225" i="1"/>
  <c r="P889" i="1"/>
  <c r="P1197" i="1"/>
  <c r="P1209" i="1"/>
  <c r="P1247" i="1"/>
  <c r="P1226" i="1"/>
  <c r="P894" i="1"/>
  <c r="P895" i="1"/>
  <c r="P896" i="1"/>
  <c r="P897" i="1"/>
  <c r="P898" i="1"/>
  <c r="P899" i="1"/>
  <c r="P1205" i="1"/>
  <c r="P1207" i="1"/>
  <c r="P1220" i="1"/>
  <c r="P903" i="1"/>
  <c r="P1255" i="1"/>
  <c r="P1210" i="1"/>
  <c r="P906" i="1"/>
  <c r="P1246" i="1"/>
  <c r="P908" i="1"/>
  <c r="P1248" i="1"/>
  <c r="P910" i="1"/>
  <c r="P911" i="1"/>
  <c r="P912" i="1"/>
  <c r="P1219" i="1"/>
  <c r="P914" i="1"/>
  <c r="P1267" i="1"/>
  <c r="P1234" i="1"/>
  <c r="P1235" i="1"/>
  <c r="P1238" i="1"/>
  <c r="P1252" i="1"/>
  <c r="P1239" i="1"/>
  <c r="P1222" i="1"/>
  <c r="P1241" i="1"/>
  <c r="P923" i="1"/>
  <c r="P1216" i="1"/>
  <c r="P925" i="1"/>
  <c r="P1214" i="1"/>
  <c r="P1249" i="1"/>
  <c r="P928" i="1"/>
  <c r="P929" i="1"/>
  <c r="P930" i="1"/>
  <c r="P1245" i="1"/>
  <c r="P932" i="1"/>
  <c r="P1254" i="1"/>
  <c r="P934" i="1"/>
  <c r="P935" i="1"/>
  <c r="P1231" i="1"/>
  <c r="P937" i="1"/>
  <c r="P938" i="1"/>
  <c r="P939" i="1"/>
  <c r="P940" i="1"/>
  <c r="P941" i="1"/>
  <c r="P1260" i="1"/>
  <c r="P943" i="1"/>
  <c r="P944" i="1"/>
  <c r="P945" i="1"/>
  <c r="P1266" i="1"/>
  <c r="P1269" i="1"/>
  <c r="P1263" i="1"/>
  <c r="P949" i="1"/>
  <c r="P950" i="1"/>
  <c r="P951" i="1"/>
  <c r="P1257" i="1"/>
  <c r="P1276" i="1"/>
  <c r="P1268" i="1"/>
  <c r="P955" i="1"/>
  <c r="P1253" i="1"/>
  <c r="P957" i="1"/>
  <c r="P958" i="1"/>
  <c r="P1272" i="1"/>
  <c r="P960" i="1"/>
  <c r="P1278" i="1"/>
  <c r="P1294" i="1"/>
  <c r="P1281" i="1"/>
  <c r="P964" i="1"/>
  <c r="P1287" i="1"/>
  <c r="P1271" i="1"/>
  <c r="P1274" i="1"/>
  <c r="P1282" i="1"/>
  <c r="P1283" i="1"/>
  <c r="P1284" i="1"/>
  <c r="P971" i="1"/>
  <c r="P972" i="1"/>
  <c r="P1293" i="1"/>
  <c r="P974" i="1"/>
  <c r="P1305" i="1"/>
  <c r="P1288" i="1"/>
  <c r="P977" i="1"/>
  <c r="P978" i="1"/>
  <c r="P979" i="1"/>
  <c r="P1280" i="1"/>
  <c r="P1311" i="1"/>
  <c r="P1285" i="1"/>
  <c r="P1291" i="1"/>
  <c r="P1292" i="1"/>
  <c r="P985" i="1"/>
  <c r="P1299" i="1"/>
  <c r="P1300" i="1"/>
  <c r="P988" i="1"/>
  <c r="P1306" i="1"/>
  <c r="P990" i="1"/>
  <c r="P991" i="1"/>
  <c r="P992" i="1"/>
  <c r="P1295" i="1"/>
  <c r="P994" i="1"/>
  <c r="P1303" i="1"/>
  <c r="P996" i="1"/>
  <c r="P1296" i="1"/>
  <c r="P1308" i="1"/>
  <c r="P1309" i="1"/>
  <c r="P1314" i="1"/>
  <c r="P1316" i="1"/>
  <c r="P1304" i="1"/>
  <c r="P1003" i="1"/>
  <c r="P1321" i="1"/>
  <c r="P1325" i="1"/>
  <c r="P1319" i="1"/>
  <c r="P1326" i="1"/>
  <c r="P1312" i="1"/>
  <c r="P1009" i="1"/>
  <c r="P1347" i="1"/>
  <c r="P1011" i="1"/>
  <c r="P1012" i="1"/>
  <c r="P1013" i="1"/>
  <c r="P1346" i="1"/>
  <c r="P1322" i="1"/>
  <c r="P1327" i="1"/>
  <c r="P1335" i="1"/>
  <c r="P1018" i="1"/>
  <c r="P1345" i="1"/>
  <c r="P1336" i="1"/>
  <c r="P1339" i="1"/>
  <c r="P1341" i="1"/>
  <c r="P1342" i="1"/>
  <c r="P1024" i="1"/>
  <c r="P1025" i="1"/>
  <c r="P1350" i="1"/>
  <c r="P1027" i="1"/>
  <c r="P1328" i="1"/>
  <c r="P1330" i="1"/>
  <c r="P1331" i="1"/>
  <c r="P1332" i="1"/>
  <c r="P1032" i="1"/>
  <c r="P1033" i="1"/>
  <c r="P1320" i="1"/>
  <c r="P1318" i="1"/>
  <c r="P1344" i="1"/>
  <c r="P1343" i="1"/>
  <c r="P1038" i="1"/>
  <c r="P1039" i="1"/>
  <c r="P1040" i="1"/>
  <c r="P1348" i="1"/>
  <c r="P1042" i="1"/>
  <c r="P389" i="1"/>
  <c r="P412" i="1"/>
  <c r="P429" i="1"/>
  <c r="P1046" i="1"/>
  <c r="P352" i="1"/>
  <c r="P189" i="1"/>
  <c r="P258" i="1"/>
  <c r="P259" i="1"/>
  <c r="P314" i="1"/>
  <c r="P406" i="1"/>
  <c r="P1053" i="1"/>
  <c r="P50" i="1"/>
  <c r="P1055" i="1"/>
  <c r="P1056" i="1"/>
  <c r="P67" i="1"/>
  <c r="P1058" i="1"/>
  <c r="P93" i="1"/>
  <c r="P178" i="1"/>
  <c r="P1061" i="1"/>
  <c r="P237" i="1"/>
  <c r="P252" i="1"/>
  <c r="P336" i="1"/>
  <c r="P375" i="1"/>
  <c r="P395" i="1"/>
  <c r="P405" i="1"/>
  <c r="P409" i="1"/>
  <c r="P22" i="1"/>
  <c r="P1070" i="1"/>
  <c r="P1071" i="1"/>
  <c r="P1072" i="1"/>
  <c r="P63" i="1"/>
  <c r="P1074" i="1"/>
  <c r="P126" i="1"/>
  <c r="P1076" i="1"/>
  <c r="P1077" i="1"/>
  <c r="P177" i="1"/>
  <c r="P1079" i="1"/>
  <c r="P200" i="1"/>
  <c r="P226" i="1"/>
  <c r="P328" i="1"/>
  <c r="P1083" i="1"/>
  <c r="P403" i="1"/>
  <c r="P1085" i="1"/>
  <c r="P2" i="1"/>
  <c r="P4" i="1"/>
  <c r="P18" i="1"/>
  <c r="P19" i="1"/>
  <c r="P28" i="1"/>
  <c r="P32" i="1"/>
  <c r="P49" i="1"/>
  <c r="P51" i="1"/>
  <c r="P1094" i="1"/>
  <c r="P1095" i="1"/>
  <c r="P60" i="1"/>
  <c r="P1097" i="1"/>
  <c r="P65" i="1"/>
  <c r="P1099" i="1"/>
  <c r="P1100" i="1"/>
  <c r="P121" i="1"/>
  <c r="P122" i="1"/>
  <c r="P1103" i="1"/>
  <c r="P1104" i="1"/>
  <c r="P1105" i="1"/>
  <c r="P1106" i="1"/>
  <c r="P190" i="1"/>
  <c r="P198" i="1"/>
  <c r="P205" i="1"/>
  <c r="P1110" i="1"/>
  <c r="P272" i="1"/>
  <c r="P1112" i="1"/>
  <c r="P1113" i="1"/>
  <c r="P309" i="1"/>
  <c r="P1115" i="1"/>
  <c r="P332" i="1"/>
  <c r="P1117" i="1"/>
  <c r="P404" i="1"/>
  <c r="P1119" i="1"/>
  <c r="P1120" i="1"/>
  <c r="P5" i="1"/>
  <c r="P6" i="1"/>
  <c r="P13" i="1"/>
  <c r="P1124" i="1"/>
  <c r="P46" i="1"/>
  <c r="P55" i="1"/>
  <c r="P58" i="1"/>
  <c r="P1128" i="1"/>
  <c r="P77" i="1"/>
  <c r="P86" i="1"/>
  <c r="P97" i="1"/>
  <c r="P1132" i="1"/>
  <c r="P1133" i="1"/>
  <c r="P1134" i="1"/>
  <c r="P151" i="1"/>
  <c r="P1136" i="1"/>
  <c r="P1137" i="1"/>
  <c r="P1138" i="1"/>
  <c r="P1139" i="1"/>
  <c r="P1140" i="1"/>
  <c r="P220" i="1"/>
  <c r="P1142" i="1"/>
  <c r="P235" i="1"/>
  <c r="P238" i="1"/>
  <c r="P248" i="1"/>
  <c r="P257" i="1"/>
  <c r="P326" i="1"/>
  <c r="P327" i="1"/>
  <c r="P351" i="1"/>
  <c r="P365" i="1"/>
  <c r="P382" i="1"/>
  <c r="P390" i="1"/>
  <c r="P7" i="1"/>
  <c r="P1154" i="1"/>
  <c r="P30" i="1"/>
  <c r="P1156" i="1"/>
  <c r="P48" i="1"/>
  <c r="P56" i="1"/>
  <c r="P59" i="1"/>
  <c r="P66" i="1"/>
  <c r="P73" i="1"/>
  <c r="P1162" i="1"/>
  <c r="P1163" i="1"/>
  <c r="P108" i="1"/>
  <c r="P1165" i="1"/>
  <c r="P123" i="1"/>
  <c r="P130" i="1"/>
  <c r="P136" i="1"/>
  <c r="P137" i="1"/>
  <c r="P170" i="1"/>
  <c r="P1171" i="1"/>
  <c r="P1172" i="1"/>
  <c r="P181" i="1"/>
  <c r="P1174" i="1"/>
  <c r="P1175" i="1"/>
  <c r="P1176" i="1"/>
  <c r="P193" i="1"/>
  <c r="P196" i="1"/>
  <c r="P214" i="1"/>
  <c r="P215" i="1"/>
  <c r="P221" i="1"/>
  <c r="P1182" i="1"/>
  <c r="P1183" i="1"/>
  <c r="P227" i="1"/>
  <c r="P244" i="1"/>
  <c r="P245" i="1"/>
  <c r="P1187" i="1"/>
  <c r="P1188" i="1"/>
  <c r="P391" i="1"/>
  <c r="P392" i="1"/>
  <c r="P1191" i="1"/>
  <c r="P26" i="1"/>
  <c r="P27" i="1"/>
  <c r="P1194" i="1"/>
  <c r="P42" i="1"/>
  <c r="P1196" i="1"/>
  <c r="P44" i="1"/>
  <c r="P1198" i="1"/>
  <c r="P64" i="1"/>
  <c r="P104" i="1"/>
  <c r="P174" i="1"/>
  <c r="P1202" i="1"/>
  <c r="P1203" i="1"/>
  <c r="P179" i="1"/>
  <c r="P206" i="1"/>
  <c r="P1206" i="1"/>
  <c r="P233" i="1"/>
  <c r="P1208" i="1"/>
  <c r="P236" i="1"/>
  <c r="P247" i="1"/>
  <c r="P1211" i="1"/>
  <c r="P1212" i="1"/>
  <c r="P300" i="1"/>
  <c r="P312" i="1"/>
  <c r="P333" i="1"/>
  <c r="P374" i="1"/>
  <c r="P386" i="1"/>
  <c r="P1218" i="1"/>
  <c r="P14" i="1"/>
  <c r="P17" i="1"/>
  <c r="P1221" i="1"/>
  <c r="P31" i="1"/>
  <c r="P43" i="1"/>
  <c r="P1224" i="1"/>
  <c r="P75" i="1"/>
  <c r="P82" i="1"/>
  <c r="P1227" i="1"/>
  <c r="P1228" i="1"/>
  <c r="P1229" i="1"/>
  <c r="P1230" i="1"/>
  <c r="P176" i="1"/>
  <c r="P1232" i="1"/>
  <c r="P1233" i="1"/>
  <c r="P187" i="1"/>
  <c r="P188" i="1"/>
  <c r="P1236" i="1"/>
  <c r="P1237" i="1"/>
  <c r="P204" i="1"/>
  <c r="P224" i="1"/>
  <c r="P1240" i="1"/>
  <c r="P246" i="1"/>
  <c r="P1242" i="1"/>
  <c r="P1243" i="1"/>
  <c r="P1244" i="1"/>
  <c r="P355" i="1"/>
  <c r="P357" i="1"/>
  <c r="P359" i="1"/>
  <c r="P363" i="1"/>
  <c r="P21" i="1"/>
  <c r="P1250" i="1"/>
  <c r="P1251" i="1"/>
  <c r="P72" i="1"/>
  <c r="P88" i="1"/>
  <c r="P131" i="1"/>
  <c r="P141" i="1"/>
  <c r="P1256" i="1"/>
  <c r="P184" i="1"/>
  <c r="P1258" i="1"/>
  <c r="P1259" i="1"/>
  <c r="P191" i="1"/>
  <c r="P1261" i="1"/>
  <c r="P1262" i="1"/>
  <c r="P229" i="1"/>
  <c r="P1264" i="1"/>
  <c r="P1265" i="1"/>
  <c r="P260" i="1"/>
  <c r="P261" i="1"/>
  <c r="P263" i="1"/>
  <c r="P270" i="1"/>
  <c r="P1270" i="1"/>
  <c r="P276" i="1"/>
  <c r="P284" i="1"/>
  <c r="P1273" i="1"/>
  <c r="P371" i="1"/>
  <c r="P1275" i="1"/>
  <c r="P421" i="1"/>
  <c r="P1277" i="1"/>
  <c r="P41" i="1"/>
  <c r="P1279" i="1"/>
  <c r="P53" i="1"/>
  <c r="P57" i="1"/>
  <c r="P62" i="1"/>
  <c r="P70" i="1"/>
  <c r="P115" i="1"/>
  <c r="P124" i="1"/>
  <c r="P1286" i="1"/>
  <c r="P149" i="1"/>
  <c r="P213" i="1"/>
  <c r="P1289" i="1"/>
  <c r="P1290" i="1"/>
  <c r="P344" i="1"/>
  <c r="P368" i="1"/>
  <c r="P383" i="1"/>
  <c r="P384" i="1"/>
  <c r="P417" i="1"/>
  <c r="P422" i="1"/>
  <c r="P1297" i="1"/>
  <c r="P1298" i="1"/>
  <c r="P91" i="1"/>
  <c r="P120" i="1"/>
  <c r="P1301" i="1"/>
  <c r="P1302" i="1"/>
  <c r="P182" i="1"/>
  <c r="P185" i="1"/>
  <c r="P186" i="1"/>
  <c r="P197" i="1"/>
  <c r="P1307" i="1"/>
  <c r="P308" i="1"/>
  <c r="P313" i="1"/>
  <c r="P1310" i="1"/>
  <c r="P362" i="1"/>
  <c r="P385" i="1"/>
  <c r="P1313" i="1"/>
  <c r="P61" i="1"/>
  <c r="P1315" i="1"/>
  <c r="P139" i="1"/>
  <c r="P1317" i="1"/>
  <c r="P234" i="1"/>
  <c r="P241" i="1"/>
  <c r="P273" i="1"/>
  <c r="P281" i="1"/>
  <c r="P364" i="1"/>
  <c r="P1323" i="1"/>
  <c r="P1324" i="1"/>
  <c r="P33" i="1"/>
  <c r="P160" i="1"/>
  <c r="P172" i="1"/>
  <c r="P223" i="1"/>
  <c r="P1329" i="1"/>
  <c r="P105" i="1"/>
  <c r="P146" i="1"/>
  <c r="P228" i="1"/>
  <c r="P1333" i="1"/>
  <c r="P1334" i="1"/>
  <c r="P400" i="1"/>
  <c r="P407" i="1"/>
  <c r="P1337" i="1"/>
  <c r="P1338" i="1"/>
  <c r="P315" i="1"/>
  <c r="P1340" i="1"/>
  <c r="P424" i="1"/>
  <c r="P90" i="1"/>
  <c r="P106" i="1"/>
  <c r="P329" i="1"/>
  <c r="P431" i="1"/>
  <c r="P274" i="1"/>
  <c r="P330" i="1"/>
  <c r="P356" i="1"/>
  <c r="P1349" i="1"/>
  <c r="P410" i="1"/>
  <c r="P1351" i="1"/>
  <c r="P1352" i="1"/>
  <c r="Q436" i="1"/>
  <c r="M436" i="1"/>
  <c r="M3" i="1"/>
  <c r="M446" i="1"/>
  <c r="M448" i="1"/>
  <c r="M453" i="1"/>
  <c r="M456" i="1"/>
  <c r="M8" i="1"/>
  <c r="M9" i="1"/>
  <c r="M10" i="1"/>
  <c r="M11" i="1"/>
  <c r="M12" i="1"/>
  <c r="M458" i="1"/>
  <c r="M460" i="1"/>
  <c r="M15" i="1"/>
  <c r="M16" i="1"/>
  <c r="M466" i="1"/>
  <c r="M461" i="1"/>
  <c r="M473" i="1"/>
  <c r="M20" i="1"/>
  <c r="M468" i="1"/>
  <c r="M470" i="1"/>
  <c r="M23" i="1"/>
  <c r="M24" i="1"/>
  <c r="M25" i="1"/>
  <c r="M472" i="1"/>
  <c r="M474" i="1"/>
  <c r="M475" i="1"/>
  <c r="M29" i="1"/>
  <c r="M482" i="1"/>
  <c r="M476" i="1"/>
  <c r="M479" i="1"/>
  <c r="M483" i="1"/>
  <c r="M34" i="1"/>
  <c r="M35" i="1"/>
  <c r="M36" i="1"/>
  <c r="M37" i="1"/>
  <c r="M38" i="1"/>
  <c r="M39" i="1"/>
  <c r="M40" i="1"/>
  <c r="M489" i="1"/>
  <c r="M488" i="1"/>
  <c r="M490" i="1"/>
  <c r="M503" i="1"/>
  <c r="M45" i="1"/>
  <c r="M492" i="1"/>
  <c r="M47" i="1"/>
  <c r="M493" i="1"/>
  <c r="M495" i="1"/>
  <c r="M500" i="1"/>
  <c r="M501" i="1"/>
  <c r="M52" i="1"/>
  <c r="M518" i="1"/>
  <c r="M54" i="1"/>
  <c r="M505" i="1"/>
  <c r="M506" i="1"/>
  <c r="M516" i="1"/>
  <c r="M517" i="1"/>
  <c r="M515" i="1"/>
  <c r="M512" i="1"/>
  <c r="M527" i="1"/>
  <c r="M537" i="1"/>
  <c r="M522" i="1"/>
  <c r="M535" i="1"/>
  <c r="M530" i="1"/>
  <c r="M523" i="1"/>
  <c r="M525" i="1"/>
  <c r="M68" i="1"/>
  <c r="M69" i="1"/>
  <c r="M541" i="1"/>
  <c r="M71" i="1"/>
  <c r="M534" i="1"/>
  <c r="M545" i="1"/>
  <c r="M74" i="1"/>
  <c r="M546" i="1"/>
  <c r="M76" i="1"/>
  <c r="M536" i="1"/>
  <c r="M78" i="1"/>
  <c r="M79" i="1"/>
  <c r="M80" i="1"/>
  <c r="M81" i="1"/>
  <c r="M552" i="1"/>
  <c r="M83" i="1"/>
  <c r="M84" i="1"/>
  <c r="M85" i="1"/>
  <c r="M561" i="1"/>
  <c r="M87" i="1"/>
  <c r="M562" i="1"/>
  <c r="M89" i="1"/>
  <c r="M554" i="1"/>
  <c r="M567" i="1"/>
  <c r="M92" i="1"/>
  <c r="M555" i="1"/>
  <c r="M94" i="1"/>
  <c r="M95" i="1"/>
  <c r="M96" i="1"/>
  <c r="M556" i="1"/>
  <c r="M98" i="1"/>
  <c r="M99" i="1"/>
  <c r="M100" i="1"/>
  <c r="M101" i="1"/>
  <c r="M102" i="1"/>
  <c r="M103" i="1"/>
  <c r="M570" i="1"/>
  <c r="M583" i="1"/>
  <c r="M590" i="1"/>
  <c r="M107" i="1"/>
  <c r="M602" i="1"/>
  <c r="M109" i="1"/>
  <c r="M110" i="1"/>
  <c r="M111" i="1"/>
  <c r="M112" i="1"/>
  <c r="M113" i="1"/>
  <c r="M114" i="1"/>
  <c r="M612" i="1"/>
  <c r="M116" i="1"/>
  <c r="M117" i="1"/>
  <c r="M118" i="1"/>
  <c r="M119" i="1"/>
  <c r="M606" i="1"/>
  <c r="M597" i="1"/>
  <c r="M607" i="1"/>
  <c r="M611" i="1"/>
  <c r="M599" i="1"/>
  <c r="M125" i="1"/>
  <c r="M609" i="1"/>
  <c r="M127" i="1"/>
  <c r="M128" i="1"/>
  <c r="M129" i="1"/>
  <c r="M613" i="1"/>
  <c r="M614" i="1"/>
  <c r="M132" i="1"/>
  <c r="M133" i="1"/>
  <c r="M134" i="1"/>
  <c r="M135" i="1"/>
  <c r="M623" i="1"/>
  <c r="M633" i="1"/>
  <c r="M138" i="1"/>
  <c r="M615" i="1"/>
  <c r="M140" i="1"/>
  <c r="M618" i="1"/>
  <c r="M142" i="1"/>
  <c r="M143" i="1"/>
  <c r="M144" i="1"/>
  <c r="M145" i="1"/>
  <c r="M636" i="1"/>
  <c r="M147" i="1"/>
  <c r="M148" i="1"/>
  <c r="M637" i="1"/>
  <c r="M150" i="1"/>
  <c r="M622" i="1"/>
  <c r="M152" i="1"/>
  <c r="M153" i="1"/>
  <c r="M154" i="1"/>
  <c r="M155" i="1"/>
  <c r="M156" i="1"/>
  <c r="M157" i="1"/>
  <c r="M158" i="1"/>
  <c r="M159" i="1"/>
  <c r="M641" i="1"/>
  <c r="M161" i="1"/>
  <c r="M162" i="1"/>
  <c r="M163" i="1"/>
  <c r="M164" i="1"/>
  <c r="M165" i="1"/>
  <c r="M166" i="1"/>
  <c r="M167" i="1"/>
  <c r="M168" i="1"/>
  <c r="M169" i="1"/>
  <c r="M639" i="1"/>
  <c r="M171" i="1"/>
  <c r="M651" i="1"/>
  <c r="M173" i="1"/>
  <c r="M640" i="1"/>
  <c r="M175" i="1"/>
  <c r="M663" i="1"/>
  <c r="M664" i="1"/>
  <c r="M665" i="1"/>
  <c r="M644" i="1"/>
  <c r="M180" i="1"/>
  <c r="M648" i="1"/>
  <c r="M649" i="1"/>
  <c r="M183" i="1"/>
  <c r="M653" i="1"/>
  <c r="M657" i="1"/>
  <c r="M642" i="1"/>
  <c r="M643" i="1"/>
  <c r="M652" i="1"/>
  <c r="M645" i="1"/>
  <c r="M646" i="1"/>
  <c r="M674" i="1"/>
  <c r="M192" i="1"/>
  <c r="M699" i="1"/>
  <c r="M194" i="1"/>
  <c r="M195" i="1"/>
  <c r="M667" i="1"/>
  <c r="M671" i="1"/>
  <c r="M673" i="1"/>
  <c r="M199" i="1"/>
  <c r="M677" i="1"/>
  <c r="M201" i="1"/>
  <c r="M202" i="1"/>
  <c r="M203" i="1"/>
  <c r="M675" i="1"/>
  <c r="M693" i="1"/>
  <c r="M662" i="1"/>
  <c r="M207" i="1"/>
  <c r="M208" i="1"/>
  <c r="M209" i="1"/>
  <c r="M210" i="1"/>
  <c r="M211" i="1"/>
  <c r="M212" i="1"/>
  <c r="M749" i="1"/>
  <c r="M686" i="1"/>
  <c r="M685" i="1"/>
  <c r="M216" i="1"/>
  <c r="M217" i="1"/>
  <c r="M218" i="1"/>
  <c r="M219" i="1"/>
  <c r="M698" i="1"/>
  <c r="M695" i="1"/>
  <c r="M222" i="1"/>
  <c r="M701" i="1"/>
  <c r="M688" i="1"/>
  <c r="M225" i="1"/>
  <c r="M728" i="1"/>
  <c r="M729" i="1"/>
  <c r="M736" i="1"/>
  <c r="M697" i="1"/>
  <c r="M230" i="1"/>
  <c r="M231" i="1"/>
  <c r="M232" i="1"/>
  <c r="M702" i="1"/>
  <c r="M709" i="1"/>
  <c r="M714" i="1"/>
  <c r="M715" i="1"/>
  <c r="M717" i="1"/>
  <c r="M718" i="1"/>
  <c r="M239" i="1"/>
  <c r="M240" i="1"/>
  <c r="M727" i="1"/>
  <c r="M242" i="1"/>
  <c r="M243" i="1"/>
  <c r="M725" i="1"/>
  <c r="M737" i="1"/>
  <c r="M739" i="1"/>
  <c r="M744" i="1"/>
  <c r="M748" i="1"/>
  <c r="M249" i="1"/>
  <c r="M250" i="1"/>
  <c r="M251" i="1"/>
  <c r="M750" i="1"/>
  <c r="M253" i="1"/>
  <c r="M254" i="1"/>
  <c r="M255" i="1"/>
  <c r="M256" i="1"/>
  <c r="M763" i="1"/>
  <c r="M767" i="1"/>
  <c r="M768" i="1"/>
  <c r="M757" i="1"/>
  <c r="M788" i="1"/>
  <c r="M262" i="1"/>
  <c r="M773" i="1"/>
  <c r="M264" i="1"/>
  <c r="M265" i="1"/>
  <c r="M266" i="1"/>
  <c r="M267" i="1"/>
  <c r="M268" i="1"/>
  <c r="M269" i="1"/>
  <c r="M759" i="1"/>
  <c r="M271" i="1"/>
  <c r="M751" i="1"/>
  <c r="M752" i="1"/>
  <c r="M753" i="1"/>
  <c r="M275" i="1"/>
  <c r="M785" i="1"/>
  <c r="M277" i="1"/>
  <c r="M278" i="1"/>
  <c r="M279" i="1"/>
  <c r="M280" i="1"/>
  <c r="M762" i="1"/>
  <c r="M282" i="1"/>
  <c r="M283" i="1"/>
  <c r="M758" i="1"/>
  <c r="M285" i="1"/>
  <c r="M286" i="1"/>
  <c r="M287" i="1"/>
  <c r="M288" i="1"/>
  <c r="M289" i="1"/>
  <c r="M290" i="1"/>
  <c r="M291" i="1"/>
  <c r="M292" i="1"/>
  <c r="M293" i="1"/>
  <c r="M294" i="1"/>
  <c r="M295" i="1"/>
  <c r="M296" i="1"/>
  <c r="M297" i="1"/>
  <c r="M298" i="1"/>
  <c r="M299" i="1"/>
  <c r="M782" i="1"/>
  <c r="M301" i="1"/>
  <c r="M302" i="1"/>
  <c r="M303" i="1"/>
  <c r="M304" i="1"/>
  <c r="M305" i="1"/>
  <c r="M306" i="1"/>
  <c r="M307" i="1"/>
  <c r="M789" i="1"/>
  <c r="M808" i="1"/>
  <c r="M310" i="1"/>
  <c r="M311" i="1"/>
  <c r="M798" i="1"/>
  <c r="M799" i="1"/>
  <c r="M800" i="1"/>
  <c r="M804" i="1"/>
  <c r="M316" i="1"/>
  <c r="M317" i="1"/>
  <c r="M318" i="1"/>
  <c r="M319" i="1"/>
  <c r="M320" i="1"/>
  <c r="M321" i="1"/>
  <c r="M322" i="1"/>
  <c r="M323" i="1"/>
  <c r="M324" i="1"/>
  <c r="M325" i="1"/>
  <c r="M791" i="1"/>
  <c r="M792" i="1"/>
  <c r="M793" i="1"/>
  <c r="M795" i="1"/>
  <c r="M796" i="1"/>
  <c r="M331" i="1"/>
  <c r="M810" i="1"/>
  <c r="M811" i="1"/>
  <c r="M334" i="1"/>
  <c r="M335" i="1"/>
  <c r="M797" i="1"/>
  <c r="M337" i="1"/>
  <c r="M338" i="1"/>
  <c r="M339" i="1"/>
  <c r="M340" i="1"/>
  <c r="M341" i="1"/>
  <c r="M342" i="1"/>
  <c r="M343" i="1"/>
  <c r="M812" i="1"/>
  <c r="M345" i="1"/>
  <c r="M346" i="1"/>
  <c r="M347" i="1"/>
  <c r="M348" i="1"/>
  <c r="M349" i="1"/>
  <c r="M350" i="1"/>
  <c r="M871" i="1"/>
  <c r="M813" i="1"/>
  <c r="M353" i="1"/>
  <c r="M354" i="1"/>
  <c r="M809" i="1"/>
  <c r="M848" i="1"/>
  <c r="M857" i="1"/>
  <c r="M358" i="1"/>
  <c r="M817" i="1"/>
  <c r="M360" i="1"/>
  <c r="M361" i="1"/>
  <c r="M858" i="1"/>
  <c r="M859" i="1"/>
  <c r="M827" i="1"/>
  <c r="M849" i="1"/>
  <c r="M366" i="1"/>
  <c r="M367" i="1"/>
  <c r="M835" i="1"/>
  <c r="M369" i="1"/>
  <c r="M370" i="1"/>
  <c r="M853" i="1"/>
  <c r="M372" i="1"/>
  <c r="M373" i="1"/>
  <c r="M824" i="1"/>
  <c r="M826" i="1"/>
  <c r="M376" i="1"/>
  <c r="M377" i="1"/>
  <c r="M378" i="1"/>
  <c r="M379" i="1"/>
  <c r="M380" i="1"/>
  <c r="M381" i="1"/>
  <c r="M836" i="1"/>
  <c r="M837" i="1"/>
  <c r="M841" i="1"/>
  <c r="M845" i="1"/>
  <c r="M847" i="1"/>
  <c r="M387" i="1"/>
  <c r="M388" i="1"/>
  <c r="M823" i="1"/>
  <c r="M828" i="1"/>
  <c r="M829" i="1"/>
  <c r="M834" i="1"/>
  <c r="M393" i="1"/>
  <c r="M394" i="1"/>
  <c r="M851" i="1"/>
  <c r="M396" i="1"/>
  <c r="M397" i="1"/>
  <c r="M398" i="1"/>
  <c r="M399" i="1"/>
  <c r="M876" i="1"/>
  <c r="M401" i="1"/>
  <c r="M402" i="1"/>
  <c r="M864" i="1"/>
  <c r="M865" i="1"/>
  <c r="M882" i="1"/>
  <c r="M869" i="1"/>
  <c r="M868" i="1"/>
  <c r="M408" i="1"/>
  <c r="M900" i="1"/>
  <c r="M886" i="1"/>
  <c r="M411" i="1"/>
  <c r="M861" i="1"/>
  <c r="M413" i="1"/>
  <c r="M414" i="1"/>
  <c r="M415" i="1"/>
  <c r="M416" i="1"/>
  <c r="M888" i="1"/>
  <c r="M418" i="1"/>
  <c r="M419" i="1"/>
  <c r="M420" i="1"/>
  <c r="M878" i="1"/>
  <c r="M879" i="1"/>
  <c r="M423" i="1"/>
  <c r="M872" i="1"/>
  <c r="M425" i="1"/>
  <c r="M426" i="1"/>
  <c r="M427" i="1"/>
  <c r="M428" i="1"/>
  <c r="M890" i="1"/>
  <c r="M430" i="1"/>
  <c r="M891" i="1"/>
  <c r="M432" i="1"/>
  <c r="M433" i="1"/>
  <c r="M434" i="1"/>
  <c r="M435" i="1"/>
  <c r="M887" i="1"/>
  <c r="M437" i="1"/>
  <c r="M438" i="1"/>
  <c r="M439" i="1"/>
  <c r="M440" i="1"/>
  <c r="M441" i="1"/>
  <c r="M442" i="1"/>
  <c r="M443" i="1"/>
  <c r="M444" i="1"/>
  <c r="M445" i="1"/>
  <c r="M893" i="1"/>
  <c r="M447" i="1"/>
  <c r="M901" i="1"/>
  <c r="M449" i="1"/>
  <c r="M450" i="1"/>
  <c r="M451" i="1"/>
  <c r="M452" i="1"/>
  <c r="M892" i="1"/>
  <c r="M454" i="1"/>
  <c r="M455" i="1"/>
  <c r="M905" i="1"/>
  <c r="M457" i="1"/>
  <c r="M907" i="1"/>
  <c r="M459" i="1"/>
  <c r="M902" i="1"/>
  <c r="M904" i="1"/>
  <c r="M462" i="1"/>
  <c r="M463" i="1"/>
  <c r="M464" i="1"/>
  <c r="M465" i="1"/>
  <c r="M917" i="1"/>
  <c r="M467" i="1"/>
  <c r="M918" i="1"/>
  <c r="M469" i="1"/>
  <c r="M916" i="1"/>
  <c r="M471" i="1"/>
  <c r="M953" i="1"/>
  <c r="M913" i="1"/>
  <c r="M909" i="1"/>
  <c r="M973" i="1"/>
  <c r="M946" i="1"/>
  <c r="M477" i="1"/>
  <c r="M478" i="1"/>
  <c r="M915" i="1"/>
  <c r="M480" i="1"/>
  <c r="M481" i="1"/>
  <c r="M966" i="1"/>
  <c r="M947" i="1"/>
  <c r="M484" i="1"/>
  <c r="M485" i="1"/>
  <c r="M486" i="1"/>
  <c r="M487" i="1"/>
  <c r="M975" i="1"/>
  <c r="M927" i="1"/>
  <c r="M931" i="1"/>
  <c r="M491" i="1"/>
  <c r="M933" i="1"/>
  <c r="M936" i="1"/>
  <c r="M494" i="1"/>
  <c r="M942" i="1"/>
  <c r="M496" i="1"/>
  <c r="M497" i="1"/>
  <c r="M498" i="1"/>
  <c r="M499" i="1"/>
  <c r="M922" i="1"/>
  <c r="M924" i="1"/>
  <c r="M502" i="1"/>
  <c r="M919" i="1"/>
  <c r="M504" i="1"/>
  <c r="M969" i="1"/>
  <c r="M954" i="1"/>
  <c r="M507" i="1"/>
  <c r="M508" i="1"/>
  <c r="M509" i="1"/>
  <c r="M510" i="1"/>
  <c r="M511" i="1"/>
  <c r="M926" i="1"/>
  <c r="M513" i="1"/>
  <c r="M514" i="1"/>
  <c r="M956" i="1"/>
  <c r="M961" i="1"/>
  <c r="M921" i="1"/>
  <c r="M920" i="1"/>
  <c r="M519" i="1"/>
  <c r="M520" i="1"/>
  <c r="M521" i="1"/>
  <c r="M963" i="1"/>
  <c r="M959" i="1"/>
  <c r="M524" i="1"/>
  <c r="M962" i="1"/>
  <c r="M526" i="1"/>
  <c r="M1001" i="1"/>
  <c r="M528" i="1"/>
  <c r="M529" i="1"/>
  <c r="M948" i="1"/>
  <c r="M531" i="1"/>
  <c r="M532" i="1"/>
  <c r="M533" i="1"/>
  <c r="M965" i="1"/>
  <c r="M967" i="1"/>
  <c r="M976" i="1"/>
  <c r="M968" i="1"/>
  <c r="M538" i="1"/>
  <c r="M539" i="1"/>
  <c r="M540" i="1"/>
  <c r="M984" i="1"/>
  <c r="M542" i="1"/>
  <c r="M543" i="1"/>
  <c r="M544" i="1"/>
  <c r="M993" i="1"/>
  <c r="M982" i="1"/>
  <c r="M547" i="1"/>
  <c r="M548" i="1"/>
  <c r="M549" i="1"/>
  <c r="M550" i="1"/>
  <c r="M551" i="1"/>
  <c r="M952" i="1"/>
  <c r="M553" i="1"/>
  <c r="M980" i="1"/>
  <c r="M981" i="1"/>
  <c r="M1004" i="1"/>
  <c r="M557" i="1"/>
  <c r="M558" i="1"/>
  <c r="M559" i="1"/>
  <c r="M560" i="1"/>
  <c r="M987" i="1"/>
  <c r="M989" i="1"/>
  <c r="M563" i="1"/>
  <c r="M564" i="1"/>
  <c r="M565" i="1"/>
  <c r="M566" i="1"/>
  <c r="M986" i="1"/>
  <c r="M568" i="1"/>
  <c r="M569" i="1"/>
  <c r="M970" i="1"/>
  <c r="M571" i="1"/>
  <c r="M572" i="1"/>
  <c r="M573" i="1"/>
  <c r="M574" i="1"/>
  <c r="M575" i="1"/>
  <c r="M576" i="1"/>
  <c r="M577" i="1"/>
  <c r="M578" i="1"/>
  <c r="M579" i="1"/>
  <c r="M580" i="1"/>
  <c r="M581" i="1"/>
  <c r="M582" i="1"/>
  <c r="M995" i="1"/>
  <c r="M584" i="1"/>
  <c r="M585" i="1"/>
  <c r="M586" i="1"/>
  <c r="M587" i="1"/>
  <c r="M588" i="1"/>
  <c r="M589" i="1"/>
  <c r="M983" i="1"/>
  <c r="M591" i="1"/>
  <c r="M592" i="1"/>
  <c r="M593" i="1"/>
  <c r="M594" i="1"/>
  <c r="M595" i="1"/>
  <c r="M596" i="1"/>
  <c r="M999" i="1"/>
  <c r="M598" i="1"/>
  <c r="M1000" i="1"/>
  <c r="M600" i="1"/>
  <c r="M601" i="1"/>
  <c r="M998" i="1"/>
  <c r="M603" i="1"/>
  <c r="M604" i="1"/>
  <c r="M605" i="1"/>
  <c r="M1015" i="1"/>
  <c r="M1028" i="1"/>
  <c r="M608" i="1"/>
  <c r="M1008" i="1"/>
  <c r="M610" i="1"/>
  <c r="M1014" i="1"/>
  <c r="M1002" i="1"/>
  <c r="M1006" i="1"/>
  <c r="M1007" i="1"/>
  <c r="M1010" i="1"/>
  <c r="M616" i="1"/>
  <c r="M617" i="1"/>
  <c r="M997" i="1"/>
  <c r="M619" i="1"/>
  <c r="M620" i="1"/>
  <c r="M621" i="1"/>
  <c r="M1017" i="1"/>
  <c r="M1005" i="1"/>
  <c r="M624" i="1"/>
  <c r="M625" i="1"/>
  <c r="M626" i="1"/>
  <c r="M627" i="1"/>
  <c r="M628" i="1"/>
  <c r="M629" i="1"/>
  <c r="M630" i="1"/>
  <c r="M631" i="1"/>
  <c r="M632" i="1"/>
  <c r="M1019" i="1"/>
  <c r="M634" i="1"/>
  <c r="M635" i="1"/>
  <c r="M1030" i="1"/>
  <c r="M1021" i="1"/>
  <c r="M638" i="1"/>
  <c r="M1067" i="1"/>
  <c r="M1029" i="1"/>
  <c r="M1020" i="1"/>
  <c r="M1031" i="1"/>
  <c r="M1016" i="1"/>
  <c r="M1022" i="1"/>
  <c r="M1023" i="1"/>
  <c r="M1035" i="1"/>
  <c r="M647" i="1"/>
  <c r="M1026" i="1"/>
  <c r="M1041" i="1"/>
  <c r="M650" i="1"/>
  <c r="M1036" i="1"/>
  <c r="M1037" i="1"/>
  <c r="M1034" i="1"/>
  <c r="M654" i="1"/>
  <c r="M655" i="1"/>
  <c r="M656" i="1"/>
  <c r="M1050" i="1"/>
  <c r="M658" i="1"/>
  <c r="M659" i="1"/>
  <c r="M660" i="1"/>
  <c r="M661" i="1"/>
  <c r="M1043" i="1"/>
  <c r="M1044" i="1"/>
  <c r="M1045" i="1"/>
  <c r="M1048" i="1"/>
  <c r="M666" i="1"/>
  <c r="M1052" i="1"/>
  <c r="M668" i="1"/>
  <c r="M669" i="1"/>
  <c r="M670" i="1"/>
  <c r="M1057" i="1"/>
  <c r="M672" i="1"/>
  <c r="M1060" i="1"/>
  <c r="M1049" i="1"/>
  <c r="M1066" i="1"/>
  <c r="M676" i="1"/>
  <c r="M1047" i="1"/>
  <c r="M678" i="1"/>
  <c r="M679" i="1"/>
  <c r="M680" i="1"/>
  <c r="M681" i="1"/>
  <c r="M682" i="1"/>
  <c r="M683" i="1"/>
  <c r="M684" i="1"/>
  <c r="M1054" i="1"/>
  <c r="M1059" i="1"/>
  <c r="M687" i="1"/>
  <c r="M1051" i="1"/>
  <c r="M689" i="1"/>
  <c r="M690" i="1"/>
  <c r="M691" i="1"/>
  <c r="M692" i="1"/>
  <c r="M1062" i="1"/>
  <c r="M694" i="1"/>
  <c r="M1063" i="1"/>
  <c r="M696" i="1"/>
  <c r="M1091" i="1"/>
  <c r="M1092" i="1"/>
  <c r="M1093" i="1"/>
  <c r="M700" i="1"/>
  <c r="M1073" i="1"/>
  <c r="M1082" i="1"/>
  <c r="M703" i="1"/>
  <c r="M704" i="1"/>
  <c r="M705" i="1"/>
  <c r="M706" i="1"/>
  <c r="M707" i="1"/>
  <c r="M708" i="1"/>
  <c r="M1065" i="1"/>
  <c r="M710" i="1"/>
  <c r="M711" i="1"/>
  <c r="M712" i="1"/>
  <c r="M713" i="1"/>
  <c r="M1075" i="1"/>
  <c r="M1069" i="1"/>
  <c r="M716" i="1"/>
  <c r="M1068" i="1"/>
  <c r="M1081" i="1"/>
  <c r="M719" i="1"/>
  <c r="M720" i="1"/>
  <c r="M721" i="1"/>
  <c r="M722" i="1"/>
  <c r="M723" i="1"/>
  <c r="M724" i="1"/>
  <c r="M1064" i="1"/>
  <c r="M726" i="1"/>
  <c r="M1084" i="1"/>
  <c r="M1090" i="1"/>
  <c r="M1078" i="1"/>
  <c r="M730" i="1"/>
  <c r="M731" i="1"/>
  <c r="M732" i="1"/>
  <c r="M733" i="1"/>
  <c r="M734" i="1"/>
  <c r="M735" i="1"/>
  <c r="M1080" i="1"/>
  <c r="M1089" i="1"/>
  <c r="M738" i="1"/>
  <c r="M1096" i="1"/>
  <c r="M740" i="1"/>
  <c r="M741" i="1"/>
  <c r="M742" i="1"/>
  <c r="M743" i="1"/>
  <c r="M1087" i="1"/>
  <c r="M745" i="1"/>
  <c r="M746" i="1"/>
  <c r="M747" i="1"/>
  <c r="M1086" i="1"/>
  <c r="M1167" i="1"/>
  <c r="M1098" i="1"/>
  <c r="M1102" i="1"/>
  <c r="M1107" i="1"/>
  <c r="M1088" i="1"/>
  <c r="M754" i="1"/>
  <c r="M755" i="1"/>
  <c r="M756" i="1"/>
  <c r="M1121" i="1"/>
  <c r="M1108" i="1"/>
  <c r="M1123" i="1"/>
  <c r="M760" i="1"/>
  <c r="M761" i="1"/>
  <c r="M1101" i="1"/>
  <c r="M1116" i="1"/>
  <c r="M764" i="1"/>
  <c r="M765" i="1"/>
  <c r="M766" i="1"/>
  <c r="M1145" i="1"/>
  <c r="M1114" i="1"/>
  <c r="M769" i="1"/>
  <c r="M770" i="1"/>
  <c r="M771" i="1"/>
  <c r="M772" i="1"/>
  <c r="M1122" i="1"/>
  <c r="M774" i="1"/>
  <c r="M775" i="1"/>
  <c r="M776" i="1"/>
  <c r="M777" i="1"/>
  <c r="M778" i="1"/>
  <c r="M779" i="1"/>
  <c r="M780" i="1"/>
  <c r="M781" i="1"/>
  <c r="M1111" i="1"/>
  <c r="M783" i="1"/>
  <c r="M784" i="1"/>
  <c r="M1147" i="1"/>
  <c r="M786" i="1"/>
  <c r="M787" i="1"/>
  <c r="M1118" i="1"/>
  <c r="M1150" i="1"/>
  <c r="M790" i="1"/>
  <c r="M1109" i="1"/>
  <c r="M1130" i="1"/>
  <c r="M1152" i="1"/>
  <c r="M794" i="1"/>
  <c r="M1146" i="1"/>
  <c r="M1166" i="1"/>
  <c r="M1129" i="1"/>
  <c r="M1125" i="1"/>
  <c r="M1126" i="1"/>
  <c r="M1148" i="1"/>
  <c r="M801" i="1"/>
  <c r="M802" i="1"/>
  <c r="M803" i="1"/>
  <c r="M1144" i="1"/>
  <c r="M805" i="1"/>
  <c r="M806" i="1"/>
  <c r="M807" i="1"/>
  <c r="M1151" i="1"/>
  <c r="M1131" i="1"/>
  <c r="M1135" i="1"/>
  <c r="M1141" i="1"/>
  <c r="M1143" i="1"/>
  <c r="M1185" i="1"/>
  <c r="M814" i="1"/>
  <c r="M815" i="1"/>
  <c r="M816" i="1"/>
  <c r="M1157" i="1"/>
  <c r="M818" i="1"/>
  <c r="M819" i="1"/>
  <c r="M820" i="1"/>
  <c r="M821" i="1"/>
  <c r="M822" i="1"/>
  <c r="M1161" i="1"/>
  <c r="M1164" i="1"/>
  <c r="M825" i="1"/>
  <c r="M1153" i="1"/>
  <c r="M1155" i="1"/>
  <c r="M1159" i="1"/>
  <c r="M1149" i="1"/>
  <c r="M830" i="1"/>
  <c r="M831" i="1"/>
  <c r="M832" i="1"/>
  <c r="M833" i="1"/>
  <c r="M1127" i="1"/>
  <c r="M1158" i="1"/>
  <c r="M1169" i="1"/>
  <c r="M1170" i="1"/>
  <c r="M838" i="1"/>
  <c r="M839" i="1"/>
  <c r="M840" i="1"/>
  <c r="M1193" i="1"/>
  <c r="M842" i="1"/>
  <c r="M843" i="1"/>
  <c r="M844" i="1"/>
  <c r="M1189" i="1"/>
  <c r="M846" i="1"/>
  <c r="M1160" i="1"/>
  <c r="M1177" i="1"/>
  <c r="M1178" i="1"/>
  <c r="M850" i="1"/>
  <c r="M1223" i="1"/>
  <c r="M852" i="1"/>
  <c r="M1186" i="1"/>
  <c r="M854" i="1"/>
  <c r="M855" i="1"/>
  <c r="M856" i="1"/>
  <c r="M1173" i="1"/>
  <c r="M1179" i="1"/>
  <c r="M1184" i="1"/>
  <c r="M860" i="1"/>
  <c r="M1168" i="1"/>
  <c r="M862" i="1"/>
  <c r="M863" i="1"/>
  <c r="M1180" i="1"/>
  <c r="M1215" i="1"/>
  <c r="M866" i="1"/>
  <c r="M867" i="1"/>
  <c r="M1181" i="1"/>
  <c r="M1204" i="1"/>
  <c r="M870" i="1"/>
  <c r="M1213" i="1"/>
  <c r="M1195" i="1"/>
  <c r="M873" i="1"/>
  <c r="M874" i="1"/>
  <c r="M875" i="1"/>
  <c r="M1192" i="1"/>
  <c r="M877" i="1"/>
  <c r="M1200" i="1"/>
  <c r="M1201" i="1"/>
  <c r="M880" i="1"/>
  <c r="M881" i="1"/>
  <c r="M1190" i="1"/>
  <c r="M883" i="1"/>
  <c r="M884" i="1"/>
  <c r="M885" i="1"/>
  <c r="M1199" i="1"/>
  <c r="M1217" i="1"/>
  <c r="M1225" i="1"/>
  <c r="M889" i="1"/>
  <c r="M1197" i="1"/>
  <c r="M1209" i="1"/>
  <c r="M1247" i="1"/>
  <c r="M1226" i="1"/>
  <c r="M894" i="1"/>
  <c r="M895" i="1"/>
  <c r="M896" i="1"/>
  <c r="M897" i="1"/>
  <c r="M898" i="1"/>
  <c r="M899" i="1"/>
  <c r="M1205" i="1"/>
  <c r="M1207" i="1"/>
  <c r="M1220" i="1"/>
  <c r="M903" i="1"/>
  <c r="M1255" i="1"/>
  <c r="M1210" i="1"/>
  <c r="M906" i="1"/>
  <c r="M1246" i="1"/>
  <c r="M908" i="1"/>
  <c r="M1248" i="1"/>
  <c r="M910" i="1"/>
  <c r="M911" i="1"/>
  <c r="M912" i="1"/>
  <c r="M1219" i="1"/>
  <c r="M914" i="1"/>
  <c r="M1267" i="1"/>
  <c r="M1234" i="1"/>
  <c r="M1235" i="1"/>
  <c r="M1238" i="1"/>
  <c r="M1252" i="1"/>
  <c r="M1239" i="1"/>
  <c r="M1222" i="1"/>
  <c r="M1241" i="1"/>
  <c r="M923" i="1"/>
  <c r="M1216" i="1"/>
  <c r="M925" i="1"/>
  <c r="M1214" i="1"/>
  <c r="M1249" i="1"/>
  <c r="M928" i="1"/>
  <c r="M929" i="1"/>
  <c r="M930" i="1"/>
  <c r="M1245" i="1"/>
  <c r="M932" i="1"/>
  <c r="M1254" i="1"/>
  <c r="M934" i="1"/>
  <c r="M935" i="1"/>
  <c r="M1231" i="1"/>
  <c r="M937" i="1"/>
  <c r="M938" i="1"/>
  <c r="M939" i="1"/>
  <c r="M940" i="1"/>
  <c r="M941" i="1"/>
  <c r="M1260" i="1"/>
  <c r="M943" i="1"/>
  <c r="M944" i="1"/>
  <c r="M945" i="1"/>
  <c r="M1266" i="1"/>
  <c r="M1269" i="1"/>
  <c r="M1263" i="1"/>
  <c r="M949" i="1"/>
  <c r="M950" i="1"/>
  <c r="M951" i="1"/>
  <c r="M1257" i="1"/>
  <c r="M1276" i="1"/>
  <c r="M1268" i="1"/>
  <c r="M955" i="1"/>
  <c r="M1253" i="1"/>
  <c r="M957" i="1"/>
  <c r="M958" i="1"/>
  <c r="M1272" i="1"/>
  <c r="M960" i="1"/>
  <c r="M1278" i="1"/>
  <c r="M1294" i="1"/>
  <c r="M1281" i="1"/>
  <c r="M964" i="1"/>
  <c r="M1287" i="1"/>
  <c r="M1271" i="1"/>
  <c r="M1274" i="1"/>
  <c r="M1282" i="1"/>
  <c r="M1283" i="1"/>
  <c r="M1284" i="1"/>
  <c r="M971" i="1"/>
  <c r="M972" i="1"/>
  <c r="M1293" i="1"/>
  <c r="M974" i="1"/>
  <c r="M1305" i="1"/>
  <c r="M1288" i="1"/>
  <c r="M977" i="1"/>
  <c r="M978" i="1"/>
  <c r="M979" i="1"/>
  <c r="M1280" i="1"/>
  <c r="M1311" i="1"/>
  <c r="M1285" i="1"/>
  <c r="M1291" i="1"/>
  <c r="M1292" i="1"/>
  <c r="M985" i="1"/>
  <c r="M1299" i="1"/>
  <c r="M1300" i="1"/>
  <c r="M988" i="1"/>
  <c r="M1306" i="1"/>
  <c r="M990" i="1"/>
  <c r="M991" i="1"/>
  <c r="M992" i="1"/>
  <c r="M1295" i="1"/>
  <c r="M994" i="1"/>
  <c r="M1303" i="1"/>
  <c r="M996" i="1"/>
  <c r="M1296" i="1"/>
  <c r="M1308" i="1"/>
  <c r="M1309" i="1"/>
  <c r="M1314" i="1"/>
  <c r="M1316" i="1"/>
  <c r="M1304" i="1"/>
  <c r="M1003" i="1"/>
  <c r="M1321" i="1"/>
  <c r="M1325" i="1"/>
  <c r="M1319" i="1"/>
  <c r="M1326" i="1"/>
  <c r="M1312" i="1"/>
  <c r="M1009" i="1"/>
  <c r="M1347" i="1"/>
  <c r="M1011" i="1"/>
  <c r="M1012" i="1"/>
  <c r="M1013" i="1"/>
  <c r="M1346" i="1"/>
  <c r="M1322" i="1"/>
  <c r="M1327" i="1"/>
  <c r="M1335" i="1"/>
  <c r="M1018" i="1"/>
  <c r="M1345" i="1"/>
  <c r="M1336" i="1"/>
  <c r="M1339" i="1"/>
  <c r="M1341" i="1"/>
  <c r="M1342" i="1"/>
  <c r="M1024" i="1"/>
  <c r="M1025" i="1"/>
  <c r="M1350" i="1"/>
  <c r="M1027" i="1"/>
  <c r="M1328" i="1"/>
  <c r="M1330" i="1"/>
  <c r="M1331" i="1"/>
  <c r="M1332" i="1"/>
  <c r="M1032" i="1"/>
  <c r="M1033" i="1"/>
  <c r="M1320" i="1"/>
  <c r="M1318" i="1"/>
  <c r="M1344" i="1"/>
  <c r="M1343" i="1"/>
  <c r="M1038" i="1"/>
  <c r="M1039" i="1"/>
  <c r="M1040" i="1"/>
  <c r="M1348" i="1"/>
  <c r="M1042" i="1"/>
  <c r="M389" i="1"/>
  <c r="M412" i="1"/>
  <c r="M429" i="1"/>
  <c r="M1046" i="1"/>
  <c r="M352" i="1"/>
  <c r="M189" i="1"/>
  <c r="M258" i="1"/>
  <c r="M259" i="1"/>
  <c r="M314" i="1"/>
  <c r="M406" i="1"/>
  <c r="M1053" i="1"/>
  <c r="M50" i="1"/>
  <c r="M1055" i="1"/>
  <c r="M1056" i="1"/>
  <c r="M67" i="1"/>
  <c r="M1058" i="1"/>
  <c r="M93" i="1"/>
  <c r="M178" i="1"/>
  <c r="M1061" i="1"/>
  <c r="M237" i="1"/>
  <c r="M252" i="1"/>
  <c r="M336" i="1"/>
  <c r="M375" i="1"/>
  <c r="M395" i="1"/>
  <c r="M405" i="1"/>
  <c r="M409" i="1"/>
  <c r="M22" i="1"/>
  <c r="M1070" i="1"/>
  <c r="M1071" i="1"/>
  <c r="M1072" i="1"/>
  <c r="M63" i="1"/>
  <c r="M1074" i="1"/>
  <c r="M126" i="1"/>
  <c r="M1076" i="1"/>
  <c r="M1077" i="1"/>
  <c r="M177" i="1"/>
  <c r="M1079" i="1"/>
  <c r="M200" i="1"/>
  <c r="M226" i="1"/>
  <c r="M328" i="1"/>
  <c r="M1083" i="1"/>
  <c r="M403" i="1"/>
  <c r="M1085" i="1"/>
  <c r="M2" i="1"/>
  <c r="M4" i="1"/>
  <c r="M18" i="1"/>
  <c r="M19" i="1"/>
  <c r="M28" i="1"/>
  <c r="M32" i="1"/>
  <c r="M49" i="1"/>
  <c r="M51" i="1"/>
  <c r="M1094" i="1"/>
  <c r="M1095" i="1"/>
  <c r="M60" i="1"/>
  <c r="M1097" i="1"/>
  <c r="M65" i="1"/>
  <c r="M1099" i="1"/>
  <c r="M1100" i="1"/>
  <c r="M121" i="1"/>
  <c r="M122" i="1"/>
  <c r="M1103" i="1"/>
  <c r="M1104" i="1"/>
  <c r="M1105" i="1"/>
  <c r="M1106" i="1"/>
  <c r="M190" i="1"/>
  <c r="M198" i="1"/>
  <c r="M205" i="1"/>
  <c r="M1110" i="1"/>
  <c r="M272" i="1"/>
  <c r="M1112" i="1"/>
  <c r="M1113" i="1"/>
  <c r="M309" i="1"/>
  <c r="M1115" i="1"/>
  <c r="M332" i="1"/>
  <c r="M1117" i="1"/>
  <c r="M404" i="1"/>
  <c r="M1119" i="1"/>
  <c r="M1120" i="1"/>
  <c r="M5" i="1"/>
  <c r="M6" i="1"/>
  <c r="M13" i="1"/>
  <c r="M1124" i="1"/>
  <c r="M46" i="1"/>
  <c r="M55" i="1"/>
  <c r="M58" i="1"/>
  <c r="M1128" i="1"/>
  <c r="M77" i="1"/>
  <c r="M86" i="1"/>
  <c r="M97" i="1"/>
  <c r="M1132" i="1"/>
  <c r="M1133" i="1"/>
  <c r="M1134" i="1"/>
  <c r="M151" i="1"/>
  <c r="M1136" i="1"/>
  <c r="M1137" i="1"/>
  <c r="M1138" i="1"/>
  <c r="M1139" i="1"/>
  <c r="M1140" i="1"/>
  <c r="M220" i="1"/>
  <c r="M1142" i="1"/>
  <c r="M235" i="1"/>
  <c r="M238" i="1"/>
  <c r="M248" i="1"/>
  <c r="M257" i="1"/>
  <c r="M326" i="1"/>
  <c r="M327" i="1"/>
  <c r="M351" i="1"/>
  <c r="M365" i="1"/>
  <c r="M382" i="1"/>
  <c r="M390" i="1"/>
  <c r="M7" i="1"/>
  <c r="M1154" i="1"/>
  <c r="M30" i="1"/>
  <c r="M1156" i="1"/>
  <c r="M48" i="1"/>
  <c r="M56" i="1"/>
  <c r="M59" i="1"/>
  <c r="M66" i="1"/>
  <c r="M73" i="1"/>
  <c r="M1162" i="1"/>
  <c r="M1163" i="1"/>
  <c r="M108" i="1"/>
  <c r="M1165" i="1"/>
  <c r="M123" i="1"/>
  <c r="M130" i="1"/>
  <c r="M136" i="1"/>
  <c r="M137" i="1"/>
  <c r="M170" i="1"/>
  <c r="M1171" i="1"/>
  <c r="M1172" i="1"/>
  <c r="M181" i="1"/>
  <c r="M1174" i="1"/>
  <c r="M1175" i="1"/>
  <c r="M1176" i="1"/>
  <c r="M193" i="1"/>
  <c r="M196" i="1"/>
  <c r="M214" i="1"/>
  <c r="M215" i="1"/>
  <c r="M221" i="1"/>
  <c r="M1182" i="1"/>
  <c r="M1183" i="1"/>
  <c r="M227" i="1"/>
  <c r="M244" i="1"/>
  <c r="M245" i="1"/>
  <c r="M1187" i="1"/>
  <c r="M1188" i="1"/>
  <c r="M391" i="1"/>
  <c r="M392" i="1"/>
  <c r="M1191" i="1"/>
  <c r="M26" i="1"/>
  <c r="M27" i="1"/>
  <c r="M1194" i="1"/>
  <c r="M42" i="1"/>
  <c r="M1196" i="1"/>
  <c r="M44" i="1"/>
  <c r="M1198" i="1"/>
  <c r="M64" i="1"/>
  <c r="M104" i="1"/>
  <c r="M174" i="1"/>
  <c r="M1202" i="1"/>
  <c r="M1203" i="1"/>
  <c r="M179" i="1"/>
  <c r="M206" i="1"/>
  <c r="M1206" i="1"/>
  <c r="M233" i="1"/>
  <c r="M1208" i="1"/>
  <c r="M236" i="1"/>
  <c r="M247" i="1"/>
  <c r="M1211" i="1"/>
  <c r="M1212" i="1"/>
  <c r="M300" i="1"/>
  <c r="M312" i="1"/>
  <c r="M333" i="1"/>
  <c r="M374" i="1"/>
  <c r="M386" i="1"/>
  <c r="M1218" i="1"/>
  <c r="M14" i="1"/>
  <c r="M17" i="1"/>
  <c r="M1221" i="1"/>
  <c r="M31" i="1"/>
  <c r="M43" i="1"/>
  <c r="M1224" i="1"/>
  <c r="M75" i="1"/>
  <c r="M82" i="1"/>
  <c r="M1227" i="1"/>
  <c r="M1228" i="1"/>
  <c r="M1229" i="1"/>
  <c r="M1230" i="1"/>
  <c r="M176" i="1"/>
  <c r="M1232" i="1"/>
  <c r="M1233" i="1"/>
  <c r="M187" i="1"/>
  <c r="M188" i="1"/>
  <c r="M1236" i="1"/>
  <c r="M1237" i="1"/>
  <c r="M204" i="1"/>
  <c r="M224" i="1"/>
  <c r="M1240" i="1"/>
  <c r="M246" i="1"/>
  <c r="M1242" i="1"/>
  <c r="M1243" i="1"/>
  <c r="M1244" i="1"/>
  <c r="M355" i="1"/>
  <c r="M357" i="1"/>
  <c r="M359" i="1"/>
  <c r="M363" i="1"/>
  <c r="M21" i="1"/>
  <c r="M1250" i="1"/>
  <c r="M1251" i="1"/>
  <c r="M72" i="1"/>
  <c r="M88" i="1"/>
  <c r="M131" i="1"/>
  <c r="M141" i="1"/>
  <c r="M1256" i="1"/>
  <c r="M184" i="1"/>
  <c r="M1258" i="1"/>
  <c r="M1259" i="1"/>
  <c r="M191" i="1"/>
  <c r="M1261" i="1"/>
  <c r="M1262" i="1"/>
  <c r="M229" i="1"/>
  <c r="M1264" i="1"/>
  <c r="M1265" i="1"/>
  <c r="M260" i="1"/>
  <c r="M261" i="1"/>
  <c r="M263" i="1"/>
  <c r="M270" i="1"/>
  <c r="M1270" i="1"/>
  <c r="M276" i="1"/>
  <c r="M284" i="1"/>
  <c r="M1273" i="1"/>
  <c r="M371" i="1"/>
  <c r="M1275" i="1"/>
  <c r="M421" i="1"/>
  <c r="M1277" i="1"/>
  <c r="M41" i="1"/>
  <c r="M1279" i="1"/>
  <c r="M53" i="1"/>
  <c r="M57" i="1"/>
  <c r="M62" i="1"/>
  <c r="M70" i="1"/>
  <c r="M115" i="1"/>
  <c r="M124" i="1"/>
  <c r="M1286" i="1"/>
  <c r="M149" i="1"/>
  <c r="M213" i="1"/>
  <c r="M1289" i="1"/>
  <c r="M1290" i="1"/>
  <c r="M344" i="1"/>
  <c r="M368" i="1"/>
  <c r="M383" i="1"/>
  <c r="M384" i="1"/>
  <c r="M417" i="1"/>
  <c r="M422" i="1"/>
  <c r="M1297" i="1"/>
  <c r="M1298" i="1"/>
  <c r="M91" i="1"/>
  <c r="M120" i="1"/>
  <c r="M1301" i="1"/>
  <c r="M1302" i="1"/>
  <c r="M182" i="1"/>
  <c r="M185" i="1"/>
  <c r="M186" i="1"/>
  <c r="M197" i="1"/>
  <c r="M1307" i="1"/>
  <c r="M308" i="1"/>
  <c r="M313" i="1"/>
  <c r="M1310" i="1"/>
  <c r="M362" i="1"/>
  <c r="M385" i="1"/>
  <c r="M1313" i="1"/>
  <c r="M61" i="1"/>
  <c r="M1315" i="1"/>
  <c r="M139" i="1"/>
  <c r="M1317" i="1"/>
  <c r="M234" i="1"/>
  <c r="M241" i="1"/>
  <c r="M273" i="1"/>
  <c r="M281" i="1"/>
  <c r="M364" i="1"/>
  <c r="M1323" i="1"/>
  <c r="M1324" i="1"/>
  <c r="M33" i="1"/>
  <c r="M160" i="1"/>
  <c r="M172" i="1"/>
  <c r="M223" i="1"/>
  <c r="M1329" i="1"/>
  <c r="M105" i="1"/>
  <c r="M146" i="1"/>
  <c r="M228" i="1"/>
  <c r="M1333" i="1"/>
  <c r="M1334" i="1"/>
  <c r="M400" i="1"/>
  <c r="M407" i="1"/>
  <c r="M1337" i="1"/>
  <c r="M1338" i="1"/>
  <c r="M315" i="1"/>
  <c r="M1340" i="1"/>
  <c r="M424" i="1"/>
  <c r="M90" i="1"/>
  <c r="M106" i="1"/>
  <c r="M329" i="1"/>
  <c r="M431" i="1"/>
  <c r="M274" i="1"/>
  <c r="M330" i="1"/>
  <c r="M356" i="1"/>
  <c r="M1349" i="1"/>
  <c r="M410" i="1"/>
  <c r="M1351" i="1"/>
  <c r="M1352" i="1"/>
  <c r="K702" i="1"/>
  <c r="K116" i="1"/>
  <c r="K982" i="1"/>
  <c r="K493" i="1"/>
  <c r="K795" i="1"/>
  <c r="K728" i="1"/>
  <c r="K813" i="1"/>
  <c r="K173" i="1"/>
  <c r="K468" i="1"/>
  <c r="K117" i="1"/>
  <c r="K851" i="1"/>
  <c r="K495" i="1"/>
  <c r="K436" i="1"/>
  <c r="K1181" i="1"/>
  <c r="K1060" i="1"/>
  <c r="K301" i="1"/>
  <c r="K155" i="1"/>
  <c r="K118" i="1"/>
  <c r="K869" i="1"/>
  <c r="K425" i="1"/>
  <c r="K1053" i="1"/>
  <c r="K449" i="1"/>
  <c r="K334" i="1"/>
  <c r="K927" i="1"/>
  <c r="K680" i="1"/>
  <c r="K878" i="1"/>
  <c r="K142" i="1"/>
  <c r="K815" i="1"/>
  <c r="K226" i="1"/>
  <c r="K751" i="1"/>
  <c r="K525" i="1"/>
  <c r="K1220" i="1"/>
  <c r="K2" i="1"/>
  <c r="K1105" i="1"/>
  <c r="K1336" i="1"/>
  <c r="K729" i="1"/>
  <c r="K828" i="1"/>
  <c r="K64" i="1"/>
  <c r="K571" i="1"/>
  <c r="K97" i="1"/>
  <c r="K488" i="1"/>
  <c r="K203" i="1"/>
  <c r="K709" i="1"/>
  <c r="K423" i="1"/>
  <c r="K931" i="1"/>
  <c r="K973" i="1"/>
  <c r="K967" i="1"/>
  <c r="K3" i="1"/>
  <c r="K120" i="1"/>
  <c r="K505" i="1"/>
  <c r="K230" i="1"/>
  <c r="K506" i="1"/>
  <c r="K965" i="1"/>
  <c r="K722" i="1"/>
  <c r="K1172" i="1"/>
  <c r="K1166" i="1"/>
  <c r="K470" i="1"/>
  <c r="K143" i="1"/>
  <c r="K46" i="1"/>
  <c r="K983" i="1"/>
  <c r="K1213" i="1"/>
  <c r="K586" i="1"/>
  <c r="K1299" i="1"/>
  <c r="K649" i="1"/>
  <c r="K109" i="1"/>
  <c r="K446" i="1"/>
  <c r="K108" i="1"/>
  <c r="K1100" i="1"/>
  <c r="K821" i="1"/>
  <c r="K762" i="1"/>
  <c r="K237" i="1"/>
  <c r="K1182" i="1"/>
  <c r="K110" i="1"/>
  <c r="K980" i="1"/>
  <c r="K1235" i="1"/>
  <c r="K59" i="1"/>
  <c r="K1282" i="1"/>
  <c r="K137" i="1"/>
  <c r="K82" i="1"/>
  <c r="K386" i="1"/>
  <c r="K714" i="1"/>
  <c r="K491" i="1"/>
  <c r="K33" i="1"/>
  <c r="K645" i="1"/>
  <c r="K902" i="1"/>
  <c r="K572" i="1"/>
  <c r="K681" i="1"/>
  <c r="K587" i="1"/>
  <c r="K252" i="1"/>
  <c r="K715" i="1"/>
  <c r="K953" i="1"/>
  <c r="K144" i="1"/>
  <c r="K500" i="1"/>
  <c r="K123" i="1"/>
  <c r="K1000" i="1"/>
  <c r="K894" i="1"/>
  <c r="K1345" i="1"/>
  <c r="K1346" i="1"/>
  <c r="K250" i="1"/>
  <c r="K1330" i="1"/>
  <c r="K1069" i="1"/>
  <c r="K998" i="1"/>
  <c r="K1269" i="1"/>
  <c r="K156" i="1"/>
  <c r="K864" i="1"/>
  <c r="K1131" i="1"/>
  <c r="K717" i="1"/>
  <c r="K28" i="1"/>
  <c r="K741" i="1"/>
  <c r="K736" i="1"/>
  <c r="K1169" i="1"/>
  <c r="K752" i="1"/>
  <c r="K1032" i="1"/>
  <c r="K1238" i="1"/>
  <c r="K67" i="1"/>
  <c r="K928" i="1"/>
  <c r="K1298" i="1"/>
  <c r="K1347" i="1"/>
  <c r="K1300" i="1"/>
  <c r="K270" i="1"/>
  <c r="K897" i="1"/>
  <c r="K384" i="1"/>
  <c r="K1094" i="1"/>
  <c r="K1303" i="1"/>
  <c r="K111" i="1"/>
  <c r="K674" i="1"/>
  <c r="K861" i="1"/>
  <c r="K1295" i="1"/>
  <c r="K1136" i="1"/>
  <c r="K534" i="1"/>
  <c r="K682" i="1"/>
  <c r="K1135" i="1"/>
  <c r="K1116" i="1"/>
  <c r="K1244" i="1"/>
  <c r="K607" i="1"/>
  <c r="K977" i="1"/>
  <c r="K1339" i="1"/>
  <c r="K1080" i="1"/>
  <c r="K898" i="1"/>
  <c r="K753" i="1"/>
  <c r="K1161" i="1"/>
  <c r="K231" i="1"/>
  <c r="K1338" i="1"/>
  <c r="K20" i="1"/>
  <c r="K619" i="1"/>
  <c r="K1305" i="1"/>
  <c r="K1016" i="1"/>
  <c r="K1120" i="1"/>
  <c r="K180" i="1"/>
  <c r="K1133" i="1"/>
  <c r="K221" i="1"/>
  <c r="K4" i="1"/>
  <c r="K335" i="1"/>
  <c r="K640" i="1"/>
  <c r="K687" i="1"/>
  <c r="K404" i="1"/>
  <c r="K899" i="1"/>
  <c r="K463" i="1"/>
  <c r="K391" i="1"/>
  <c r="K204" i="1"/>
  <c r="K745" i="1"/>
  <c r="K1006" i="1"/>
  <c r="K981" i="1"/>
  <c r="K363" i="1"/>
  <c r="K1055" i="1"/>
  <c r="K1316" i="1"/>
  <c r="K865" i="1"/>
  <c r="K174" i="1"/>
  <c r="K944" i="1"/>
  <c r="K600" i="1"/>
  <c r="K243" i="1"/>
  <c r="K683" i="1"/>
  <c r="K1283" i="1"/>
  <c r="K1153" i="1"/>
  <c r="K412" i="1"/>
  <c r="K70" i="1"/>
  <c r="K933" i="1"/>
  <c r="K1164" i="1"/>
  <c r="K936" i="1"/>
  <c r="K105" i="1"/>
  <c r="K184" i="1"/>
  <c r="K1129" i="1"/>
  <c r="K596" i="1"/>
  <c r="K829" i="1"/>
  <c r="K1022" i="1"/>
  <c r="K450" i="1"/>
  <c r="K834" i="1"/>
  <c r="K1141" i="1"/>
  <c r="K176" i="1"/>
  <c r="K648" i="1"/>
  <c r="K723" i="1"/>
  <c r="K472" i="1"/>
  <c r="K588" i="1"/>
  <c r="K115" i="1"/>
  <c r="K1162" i="1"/>
  <c r="K357" i="1"/>
  <c r="K494" i="1"/>
  <c r="K157" i="1"/>
  <c r="K568" i="1"/>
  <c r="K30" i="1"/>
  <c r="K122" i="1"/>
  <c r="K1186" i="1"/>
  <c r="K1149" i="1"/>
  <c r="K26" i="1"/>
  <c r="K114" i="1"/>
  <c r="K769" i="1"/>
  <c r="K351" i="1"/>
  <c r="K531" i="1"/>
  <c r="K1204" i="1"/>
  <c r="K182" i="1"/>
  <c r="K1218" i="1"/>
  <c r="K234" i="1"/>
  <c r="K523" i="1"/>
  <c r="K959" i="1"/>
  <c r="K21" i="1"/>
  <c r="K284" i="1"/>
  <c r="K593" i="1"/>
  <c r="K1296" i="1"/>
  <c r="K782" i="1"/>
  <c r="K1230" i="1"/>
  <c r="K718" i="1"/>
  <c r="K141" i="1"/>
  <c r="K1312" i="1"/>
  <c r="K1272" i="1"/>
  <c r="K558" i="1"/>
  <c r="K213" i="1"/>
  <c r="K104" i="1"/>
  <c r="K5" i="1"/>
  <c r="K1029" i="1"/>
  <c r="K826" i="1"/>
  <c r="K688" i="1"/>
  <c r="K267" i="1"/>
  <c r="K1095" i="1"/>
  <c r="K139" i="1"/>
  <c r="K359" i="1"/>
  <c r="K1058" i="1"/>
  <c r="K160" i="1"/>
  <c r="K206" i="1"/>
  <c r="K1148" i="1"/>
  <c r="K872" i="1"/>
  <c r="K1284" i="1"/>
  <c r="K1007" i="1"/>
  <c r="K1308" i="1"/>
  <c r="K1291" i="1"/>
  <c r="K229" i="1"/>
  <c r="K646" i="1"/>
  <c r="K1341" i="1"/>
  <c r="K183" i="1"/>
  <c r="K188" i="1"/>
  <c r="K626" i="1"/>
  <c r="K186" i="1"/>
  <c r="K1289" i="1"/>
  <c r="K1190" i="1"/>
  <c r="K942" i="1"/>
  <c r="K1267" i="1"/>
  <c r="K742" i="1"/>
  <c r="K706" i="1"/>
  <c r="K1155" i="1"/>
  <c r="K501" i="1"/>
  <c r="K636" i="1"/>
  <c r="K921" i="1"/>
  <c r="K904" i="1"/>
  <c r="K569" i="1"/>
  <c r="K329" i="1"/>
  <c r="K1061" i="1"/>
  <c r="K684" i="1"/>
  <c r="K326" i="1"/>
  <c r="K615" i="1"/>
  <c r="K1191" i="1"/>
  <c r="K1261" i="1"/>
  <c r="K945" i="1"/>
  <c r="K77" i="1"/>
  <c r="K1331" i="1"/>
  <c r="K1014" i="1"/>
  <c r="K1101" i="1"/>
  <c r="K400" i="1"/>
  <c r="K589" i="1"/>
  <c r="K371" i="1"/>
  <c r="K158" i="1"/>
  <c r="K53" i="1"/>
  <c r="K940" i="1"/>
  <c r="K1227" i="1"/>
  <c r="K978" i="1"/>
  <c r="K281" i="1"/>
  <c r="K1342" i="1"/>
  <c r="K1042" i="1"/>
  <c r="K272" i="1"/>
  <c r="K1152" i="1"/>
  <c r="K1023" i="1"/>
  <c r="K1333" i="1"/>
  <c r="K1318" i="1"/>
  <c r="K951" i="1"/>
  <c r="K365" i="1"/>
  <c r="K817" i="1"/>
  <c r="K930" i="1"/>
  <c r="K1292" i="1"/>
  <c r="K224" i="1"/>
  <c r="K233" i="1"/>
  <c r="K409" i="1"/>
  <c r="K383" i="1"/>
  <c r="K879" i="1"/>
  <c r="K390" i="1"/>
  <c r="K235" i="1"/>
  <c r="K309" i="1"/>
  <c r="K875" i="1"/>
  <c r="K957" i="1"/>
  <c r="K1112" i="1"/>
  <c r="K1290" i="1"/>
  <c r="K1118" i="1"/>
  <c r="K159" i="1"/>
  <c r="K126" i="1"/>
  <c r="K1315" i="1"/>
  <c r="K193" i="1"/>
  <c r="K18" i="1"/>
  <c r="K248" i="1"/>
  <c r="K247" i="1"/>
  <c r="K1240" i="1"/>
  <c r="K228" i="1"/>
  <c r="K88" i="1"/>
  <c r="K236" i="1"/>
  <c r="K199" i="1"/>
  <c r="K1287" i="1"/>
  <c r="K1125" i="1"/>
  <c r="K594" i="1"/>
  <c r="K1102" i="1"/>
  <c r="K958" i="1"/>
  <c r="K19" i="1"/>
  <c r="K261" i="1"/>
  <c r="K1106" i="1"/>
  <c r="K283" i="1"/>
  <c r="K268" i="1"/>
  <c r="K1210" i="1"/>
  <c r="K836" i="1"/>
  <c r="K671" i="1"/>
  <c r="K799" i="1"/>
  <c r="K23" i="1"/>
  <c r="K547" i="1"/>
  <c r="K318" i="1"/>
  <c r="K319" i="1"/>
  <c r="K548" i="1"/>
  <c r="K549" i="1"/>
  <c r="K78" i="1"/>
  <c r="K907" i="1"/>
  <c r="K34" i="1"/>
  <c r="K763" i="1"/>
  <c r="K16" i="1"/>
  <c r="K1137" i="1"/>
  <c r="K562" i="1"/>
  <c r="K413" i="1"/>
  <c r="K853" i="1"/>
  <c r="K448" i="1"/>
  <c r="K79" i="1"/>
  <c r="K1138" i="1"/>
  <c r="K340" i="1"/>
  <c r="K24" i="1"/>
  <c r="K602" i="1"/>
  <c r="K511" i="1"/>
  <c r="K663" i="1"/>
  <c r="K748" i="1"/>
  <c r="K253" i="1"/>
  <c r="K80" i="1"/>
  <c r="K292" i="1"/>
  <c r="K837" i="1"/>
  <c r="K657" i="1"/>
  <c r="K254" i="1"/>
  <c r="K264" i="1"/>
  <c r="K841" i="1"/>
  <c r="K8" i="1"/>
  <c r="K9" i="1"/>
  <c r="K845" i="1"/>
  <c r="K414" i="1"/>
  <c r="K824" i="1"/>
  <c r="K792" i="1"/>
  <c r="K1037" i="1"/>
  <c r="K287" i="1"/>
  <c r="K847" i="1"/>
  <c r="K415" i="1"/>
  <c r="K932" i="1"/>
  <c r="K399" i="1"/>
  <c r="K858" i="1"/>
  <c r="K673" i="1"/>
  <c r="K153" i="1"/>
  <c r="K216" i="1"/>
  <c r="K563" i="1"/>
  <c r="K134" i="1"/>
  <c r="K664" i="1"/>
  <c r="K800" i="1"/>
  <c r="K279" i="1"/>
  <c r="K541" i="1"/>
  <c r="K1108" i="1"/>
  <c r="K476" i="1"/>
  <c r="K963" i="1"/>
  <c r="K293" i="1"/>
  <c r="K453" i="1"/>
  <c r="K288" i="1"/>
  <c r="K328" i="1"/>
  <c r="K597" i="1"/>
  <c r="K1073" i="1"/>
  <c r="K320" i="1"/>
  <c r="K1293" i="1"/>
  <c r="K808" i="1"/>
  <c r="K294" i="1"/>
  <c r="K444" i="1"/>
  <c r="K255" i="1"/>
  <c r="K1234" i="1"/>
  <c r="K578" i="1"/>
  <c r="K35" i="1"/>
  <c r="K537" i="1"/>
  <c r="K479" i="1"/>
  <c r="K302" i="1"/>
  <c r="K295" i="1"/>
  <c r="K583" i="1"/>
  <c r="K804" i="1"/>
  <c r="K985" i="1"/>
  <c r="K296" i="1"/>
  <c r="K1017" i="1"/>
  <c r="K99" i="1"/>
  <c r="K217" i="1"/>
  <c r="K849" i="1"/>
  <c r="K435" i="1"/>
  <c r="K1096" i="1"/>
  <c r="K641" i="1"/>
  <c r="K289" i="1"/>
  <c r="K290" i="1"/>
  <c r="K218" i="1"/>
  <c r="K474" i="1"/>
  <c r="K796" i="1"/>
  <c r="K171" i="1"/>
  <c r="K25" i="1"/>
  <c r="K36" i="1"/>
  <c r="K291" i="1"/>
  <c r="K579" i="1"/>
  <c r="K297" i="1"/>
  <c r="K154" i="1"/>
  <c r="K662" i="1"/>
  <c r="K546" i="1"/>
  <c r="K37" i="1"/>
  <c r="K484" i="1"/>
  <c r="K1222" i="1"/>
  <c r="K87" i="1"/>
  <c r="K265" i="1"/>
  <c r="K496" i="1"/>
  <c r="K767" i="1"/>
  <c r="K798" i="1"/>
  <c r="K952" i="1"/>
  <c r="K793" i="1"/>
  <c r="K1045" i="1"/>
  <c r="K244" i="1"/>
  <c r="K1091" i="1"/>
  <c r="K266" i="1"/>
  <c r="K166" i="1"/>
  <c r="K997" i="1"/>
  <c r="K1139" i="1"/>
  <c r="K1145" i="1"/>
  <c r="K10" i="1"/>
  <c r="K759" i="1"/>
  <c r="K1159" i="1"/>
  <c r="K642" i="1"/>
  <c r="K781" i="1"/>
  <c r="K466" i="1"/>
  <c r="K810" i="1"/>
  <c r="K298" i="1"/>
  <c r="K811" i="1"/>
  <c r="K256" i="1"/>
  <c r="K653" i="1"/>
  <c r="K1205" i="1"/>
  <c r="K498" i="1"/>
  <c r="K1323" i="1"/>
  <c r="K1173" i="1"/>
  <c r="K286" i="1"/>
  <c r="K873" i="1"/>
  <c r="K987" i="1"/>
  <c r="K1092" i="1"/>
  <c r="K304" i="1"/>
  <c r="K1122" i="1"/>
  <c r="K693" i="1"/>
  <c r="K768" i="1"/>
  <c r="K485" i="1"/>
  <c r="K89" i="1"/>
  <c r="K161" i="1"/>
  <c r="K486" i="1"/>
  <c r="K100" i="1"/>
  <c r="K995" i="1"/>
  <c r="K1088" i="1"/>
  <c r="K1093" i="1"/>
  <c r="K76" i="1"/>
  <c r="K667" i="1"/>
  <c r="K101" i="1"/>
  <c r="K516" i="1"/>
  <c r="K162" i="1"/>
  <c r="K198" i="1"/>
  <c r="K1250" i="1"/>
  <c r="K41" i="1"/>
  <c r="K497" i="1"/>
  <c r="K739" i="1"/>
  <c r="K1200" i="1"/>
  <c r="K50" i="1"/>
  <c r="K1207" i="1"/>
  <c r="K874" i="1"/>
  <c r="K167" i="1"/>
  <c r="K1177" i="1"/>
  <c r="K245" i="1"/>
  <c r="K1304" i="1"/>
  <c r="K1278" i="1"/>
  <c r="K926" i="1"/>
  <c r="K308" i="1"/>
  <c r="K598" i="1"/>
  <c r="K529" i="1"/>
  <c r="K163" i="1"/>
  <c r="K784" i="1"/>
  <c r="K372" i="1"/>
  <c r="K613" i="1"/>
  <c r="K492" i="1"/>
  <c r="K536" i="1"/>
  <c r="K276" i="1"/>
  <c r="K452" i="1"/>
  <c r="K943" i="1"/>
  <c r="K1066" i="1"/>
  <c r="K514" i="1"/>
  <c r="K528" i="1"/>
  <c r="K356" i="1"/>
  <c r="K1270" i="1"/>
  <c r="K375" i="1"/>
  <c r="K1054" i="1"/>
  <c r="K130" i="1"/>
  <c r="K90" i="1"/>
  <c r="K623" i="1"/>
  <c r="K1015" i="1"/>
  <c r="K469" i="1"/>
  <c r="K102" i="1"/>
  <c r="K914" i="1"/>
  <c r="K366" i="1"/>
  <c r="K177" i="1"/>
  <c r="K979" i="1"/>
  <c r="K744" i="1"/>
  <c r="K856" i="1"/>
  <c r="K32" i="1"/>
  <c r="K1271" i="1"/>
  <c r="K1201" i="1"/>
  <c r="K11" i="1"/>
  <c r="K124" i="1"/>
  <c r="K195" i="1"/>
  <c r="K189" i="1"/>
  <c r="K1236" i="1"/>
  <c r="K665" i="1"/>
  <c r="K791" i="1"/>
  <c r="K403" i="1"/>
  <c r="K827" i="1"/>
  <c r="K780" i="1"/>
  <c r="K924" i="1"/>
  <c r="K22" i="1"/>
  <c r="K643" i="1"/>
  <c r="K299" i="1"/>
  <c r="K1043" i="1"/>
  <c r="K1253" i="1"/>
  <c r="K456" i="1"/>
  <c r="K483" i="1"/>
  <c r="K460" i="1"/>
  <c r="K85" i="1"/>
  <c r="K565" i="1"/>
  <c r="K473" i="1"/>
  <c r="K61" i="1"/>
  <c r="K482" i="1"/>
  <c r="K697" i="1"/>
  <c r="K788" i="1"/>
  <c r="K490" i="1"/>
  <c r="K518" i="1"/>
  <c r="K961" i="1"/>
  <c r="K552" i="1"/>
  <c r="K555" i="1"/>
  <c r="K1266" i="1"/>
  <c r="K535" i="1"/>
  <c r="K652" i="1"/>
  <c r="K622" i="1"/>
  <c r="K545" i="1"/>
  <c r="K194" i="1"/>
  <c r="K634" i="1"/>
  <c r="K360" i="1"/>
  <c r="K515" i="1"/>
  <c r="K220" i="1"/>
  <c r="K148" i="1"/>
  <c r="K98" i="1"/>
  <c r="K1123" i="1"/>
  <c r="K430" i="1"/>
  <c r="K348" i="1"/>
  <c r="K675" i="1"/>
  <c r="K947" i="1"/>
  <c r="K644" i="1"/>
  <c r="K489" i="1"/>
  <c r="K635" i="1"/>
  <c r="K570" i="1"/>
  <c r="K475" i="1"/>
  <c r="K773" i="1"/>
  <c r="K582" i="1"/>
  <c r="K871" i="1"/>
  <c r="K554" i="1"/>
  <c r="K857" i="1"/>
  <c r="K919" i="1"/>
  <c r="K699" i="1"/>
  <c r="K1071" i="1"/>
  <c r="K310" i="1"/>
  <c r="K581" i="1"/>
  <c r="K86" i="1"/>
  <c r="K823" i="1"/>
  <c r="K1121" i="1"/>
  <c r="K503" i="1"/>
  <c r="K420" i="1"/>
  <c r="K886" i="1"/>
  <c r="K533" i="1"/>
  <c r="K891" i="1"/>
  <c r="K618" i="1"/>
  <c r="K567" i="1"/>
  <c r="K40" i="1"/>
  <c r="K966" i="1"/>
  <c r="K147" i="1"/>
  <c r="K1150" i="1"/>
  <c r="K637" i="1"/>
  <c r="K1252" i="1"/>
  <c r="K207" i="1"/>
  <c r="K686" i="1"/>
  <c r="K556" i="1"/>
  <c r="K654" i="1"/>
  <c r="K520" i="1"/>
  <c r="K561" i="1"/>
  <c r="K1147" i="1"/>
  <c r="K1199" i="1"/>
  <c r="K145" i="1"/>
  <c r="K519" i="1"/>
  <c r="K721" i="1"/>
  <c r="K432" i="1"/>
  <c r="K445" i="1"/>
  <c r="K47" i="1"/>
  <c r="K725" i="1"/>
  <c r="K1063" i="1"/>
  <c r="K692" i="1"/>
  <c r="K387" i="1"/>
  <c r="K353" i="1"/>
  <c r="K29" i="1"/>
  <c r="K922" i="1"/>
  <c r="K669" i="1"/>
  <c r="K1049" i="1"/>
  <c r="K888" i="1"/>
  <c r="K316" i="1"/>
  <c r="K96" i="1"/>
  <c r="K1197" i="1"/>
  <c r="K625" i="1"/>
  <c r="K132" i="1"/>
  <c r="K81" i="1"/>
  <c r="K323" i="1"/>
  <c r="K527" i="1"/>
  <c r="K232" i="1"/>
  <c r="K461" i="1"/>
  <c r="K52" i="1"/>
  <c r="K590" i="1"/>
  <c r="K202" i="1"/>
  <c r="K168" i="1"/>
  <c r="K989" i="1"/>
  <c r="K603" i="1"/>
  <c r="K269" i="1"/>
  <c r="K1107" i="1"/>
  <c r="K83" i="1"/>
  <c r="K1021" i="1"/>
  <c r="K695" i="1"/>
  <c r="K92" i="1"/>
  <c r="K39" i="1"/>
  <c r="K574" i="1"/>
  <c r="K785" i="1"/>
  <c r="K521" i="1"/>
  <c r="K1335" i="1"/>
  <c r="K1276" i="1"/>
  <c r="K136" i="1"/>
  <c r="K975" i="1"/>
  <c r="K517" i="1"/>
  <c r="K755" i="1"/>
  <c r="K342" i="1"/>
  <c r="K848" i="1"/>
  <c r="K611" i="1"/>
  <c r="K1085" i="1"/>
  <c r="K758" i="1"/>
  <c r="K772" i="1"/>
  <c r="K651" i="1"/>
  <c r="K909" i="1"/>
  <c r="K553" i="1"/>
  <c r="K74" i="1"/>
  <c r="K783" i="1"/>
  <c r="K6" i="1"/>
  <c r="K219" i="1"/>
  <c r="K12" i="1"/>
  <c r="K731" i="1"/>
  <c r="K805" i="1"/>
  <c r="K201" i="1"/>
  <c r="K522" i="1"/>
  <c r="K638" i="1"/>
  <c r="K1245" i="1"/>
  <c r="K948" i="1"/>
  <c r="K585" i="1"/>
  <c r="K1185" i="1"/>
  <c r="K1226" i="1"/>
  <c r="K1178" i="1"/>
  <c r="K389" i="1"/>
  <c r="K210" i="1"/>
  <c r="K343" i="1"/>
  <c r="K539" i="1"/>
  <c r="K1151" i="1"/>
  <c r="K749" i="1"/>
  <c r="K1325" i="1"/>
  <c r="K1028" i="1"/>
  <c r="K1140" i="1"/>
  <c r="K859" i="1"/>
  <c r="K1268" i="1"/>
  <c r="K809" i="1"/>
  <c r="K71" i="1"/>
  <c r="K835" i="1"/>
  <c r="K777" i="1"/>
  <c r="K685" i="1"/>
  <c r="K1047" i="1"/>
  <c r="K68" i="1"/>
  <c r="K277" i="1"/>
  <c r="K881" i="1"/>
  <c r="K887" i="1"/>
  <c r="K677" i="1"/>
  <c r="K190" i="1"/>
  <c r="K242" i="1"/>
  <c r="K280" i="1"/>
  <c r="K443" i="1"/>
  <c r="K698" i="1"/>
  <c r="K609" i="1"/>
  <c r="K1170" i="1"/>
  <c r="K789" i="1"/>
  <c r="K1239" i="1"/>
  <c r="K1103" i="1"/>
  <c r="K920" i="1"/>
  <c r="K54" i="1"/>
  <c r="K994" i="1"/>
  <c r="K322" i="1"/>
  <c r="K969" i="1"/>
  <c r="K1320" i="1"/>
  <c r="K103" i="1"/>
  <c r="K595" i="1"/>
  <c r="K1309" i="1"/>
  <c r="K225" i="1"/>
  <c r="K150" i="1"/>
  <c r="K1002" i="1"/>
  <c r="K249" i="1"/>
  <c r="K278" i="1"/>
  <c r="K564" i="1"/>
  <c r="K209" i="1"/>
  <c r="K639" i="1"/>
  <c r="K438" i="1"/>
  <c r="K916" i="1"/>
  <c r="K321" i="1"/>
  <c r="K999" i="1"/>
  <c r="K538" i="1"/>
  <c r="K303" i="1"/>
  <c r="K165" i="1"/>
  <c r="K380" i="1"/>
  <c r="K1189" i="1"/>
  <c r="K1193" i="1"/>
  <c r="K170" i="1"/>
  <c r="K937" i="1"/>
  <c r="K566" i="1"/>
  <c r="K756" i="1"/>
  <c r="K312" i="1"/>
  <c r="K127" i="1"/>
  <c r="K893" i="1"/>
  <c r="K510" i="1"/>
  <c r="K705" i="1"/>
  <c r="K459" i="1"/>
  <c r="K660" i="1"/>
  <c r="K659" i="1"/>
  <c r="K962" i="1"/>
  <c r="K850" i="1"/>
  <c r="K57" i="1"/>
  <c r="K1319" i="1"/>
  <c r="K913" i="1"/>
  <c r="K1019" i="1"/>
  <c r="K151" i="1"/>
  <c r="K15" i="1"/>
  <c r="K954" i="1"/>
  <c r="K1068" i="1"/>
  <c r="K900" i="1"/>
  <c r="K694" i="1"/>
  <c r="K1067" i="1"/>
  <c r="K392" i="1"/>
  <c r="K1248" i="1"/>
  <c r="K262" i="1"/>
  <c r="K750" i="1"/>
  <c r="K1160" i="1"/>
  <c r="K393" i="1"/>
  <c r="K901" i="1"/>
  <c r="K787" i="1"/>
  <c r="K867" i="1"/>
  <c r="K560" i="1"/>
  <c r="K1065" i="1"/>
  <c r="K606" i="1"/>
  <c r="K1020" i="1"/>
  <c r="K418" i="1"/>
  <c r="K630" i="1"/>
  <c r="K464" i="1"/>
  <c r="K93" i="1"/>
  <c r="K1255" i="1"/>
  <c r="K1109" i="1"/>
  <c r="K830" i="1"/>
  <c r="K457" i="1"/>
  <c r="K1010" i="1"/>
  <c r="K462" i="1"/>
  <c r="K455" i="1"/>
  <c r="K31" i="1"/>
  <c r="K633" i="1"/>
  <c r="K740" i="1"/>
  <c r="K1077" i="1"/>
  <c r="K471" i="1"/>
  <c r="K1051" i="1"/>
  <c r="K580" i="1"/>
  <c r="K992" i="1"/>
  <c r="K771" i="1"/>
  <c r="K614" i="1"/>
  <c r="K1062" i="1"/>
  <c r="K530" i="1"/>
  <c r="K1099" i="1"/>
  <c r="K113" i="1"/>
  <c r="K524" i="1"/>
  <c r="K882" i="1"/>
  <c r="K331" i="1"/>
  <c r="K735" i="1"/>
  <c r="K72" i="1"/>
  <c r="K419" i="1"/>
  <c r="K831" i="1"/>
  <c r="K915" i="1"/>
  <c r="K341" i="1"/>
  <c r="K905" i="1"/>
  <c r="K1130" i="1"/>
  <c r="K1030" i="1"/>
  <c r="K69" i="1"/>
  <c r="K1344" i="1"/>
  <c r="K1217" i="1"/>
  <c r="K1075" i="1"/>
  <c r="K1115" i="1"/>
  <c r="K599" i="1"/>
  <c r="K1036" i="1"/>
  <c r="K251" i="1"/>
  <c r="K1180" i="1"/>
  <c r="K1229" i="1"/>
  <c r="K1280" i="1"/>
  <c r="K876" i="1"/>
  <c r="K1143" i="1"/>
  <c r="K175" i="1"/>
  <c r="K1144" i="1"/>
  <c r="K48" i="1"/>
  <c r="K1086" i="1"/>
  <c r="K617" i="1"/>
  <c r="K1132" i="1"/>
  <c r="K970" i="1"/>
  <c r="K696" i="1"/>
  <c r="K1322" i="1"/>
  <c r="K844" i="1"/>
  <c r="K416" i="1"/>
  <c r="K711" i="1"/>
  <c r="K442" i="1"/>
  <c r="K892" i="1"/>
  <c r="K381" i="1"/>
  <c r="K454" i="1"/>
  <c r="K212" i="1"/>
  <c r="K338" i="1"/>
  <c r="K532" i="1"/>
  <c r="K373" i="1"/>
  <c r="K275" i="1"/>
  <c r="K934" i="1"/>
  <c r="K1004" i="1"/>
  <c r="K1031" i="1"/>
  <c r="K761" i="1"/>
  <c r="K802" i="1"/>
  <c r="K45" i="1"/>
  <c r="K333" i="1"/>
  <c r="K1158" i="1"/>
  <c r="K1050" i="1"/>
  <c r="K1005" i="1"/>
  <c r="K487" i="1"/>
  <c r="K860" i="1"/>
  <c r="K840" i="1"/>
  <c r="K44" i="1"/>
  <c r="K1157" i="1"/>
  <c r="K754" i="1"/>
  <c r="K616" i="1"/>
  <c r="K1231" i="1"/>
  <c r="K678" i="1"/>
  <c r="K737" i="1"/>
  <c r="K388" i="1"/>
  <c r="K797" i="1"/>
  <c r="K1126" i="1"/>
  <c r="K855" i="1"/>
  <c r="K666" i="1"/>
  <c r="K121" i="1"/>
  <c r="K903" i="1"/>
  <c r="K672" i="1"/>
  <c r="K986" i="1"/>
  <c r="K738" i="1"/>
  <c r="K843" i="1"/>
  <c r="K1048" i="1"/>
  <c r="K885" i="1"/>
  <c r="K1281" i="1"/>
  <c r="K1203" i="1"/>
  <c r="K512" i="1"/>
  <c r="K149" i="1"/>
  <c r="K1257" i="1"/>
  <c r="K701" i="1"/>
  <c r="K38" i="1"/>
  <c r="K396" i="1"/>
  <c r="K305" i="1"/>
  <c r="K1087" i="1"/>
  <c r="K1225" i="1"/>
  <c r="K112" i="1"/>
  <c r="K458" i="1"/>
  <c r="K164" i="1"/>
  <c r="K832" i="1"/>
  <c r="K84" i="1"/>
  <c r="K94" i="1"/>
  <c r="K345" i="1"/>
  <c r="K1057" i="1"/>
  <c r="K377" i="1"/>
  <c r="K1001" i="1"/>
  <c r="K727" i="1"/>
  <c r="K605" i="1"/>
  <c r="K428" i="1"/>
  <c r="K1146" i="1"/>
  <c r="K240" i="1"/>
  <c r="K757" i="1"/>
  <c r="K379" i="1"/>
  <c r="K1008" i="1"/>
  <c r="K612" i="1"/>
  <c r="K239" i="1"/>
  <c r="K125" i="1"/>
  <c r="K1024" i="1"/>
  <c r="K1326" i="1"/>
  <c r="K196" i="1"/>
  <c r="K138" i="1"/>
  <c r="K968" i="1"/>
  <c r="K169" i="1"/>
  <c r="K257" i="1"/>
  <c r="K1035" i="1"/>
  <c r="K133" i="1"/>
  <c r="K325" i="1"/>
  <c r="K13" i="1"/>
  <c r="K1277" i="1"/>
  <c r="K1052" i="1"/>
  <c r="K747" i="1"/>
  <c r="K820" i="1"/>
  <c r="K369" i="1"/>
  <c r="K129" i="1"/>
  <c r="K946" i="1"/>
  <c r="K801" i="1"/>
  <c r="K852" i="1"/>
  <c r="K222" i="1"/>
  <c r="K1111" i="1"/>
  <c r="K421" i="1"/>
  <c r="K1211" i="1"/>
  <c r="K128" i="1"/>
  <c r="K868" i="1"/>
  <c r="K197" i="1"/>
  <c r="K346" i="1"/>
  <c r="K1198" i="1"/>
  <c r="K107" i="1"/>
  <c r="K1114" i="1"/>
  <c r="K991" i="1"/>
  <c r="K332" i="1"/>
  <c r="K211" i="1"/>
  <c r="K337" i="1"/>
  <c r="K140" i="1"/>
  <c r="K367" i="1"/>
  <c r="K544" i="1"/>
  <c r="K925" i="1"/>
  <c r="K378" i="1"/>
  <c r="K812" i="1"/>
  <c r="K1340" i="1"/>
  <c r="K480" i="1"/>
  <c r="K923" i="1"/>
  <c r="K433" i="1"/>
  <c r="K1192" i="1"/>
  <c r="K285" i="1"/>
  <c r="K282" i="1"/>
  <c r="K1328" i="1"/>
  <c r="K929" i="1"/>
  <c r="K152" i="1"/>
  <c r="K317" i="1"/>
  <c r="K1246" i="1"/>
  <c r="K917" i="1"/>
  <c r="K647" i="1"/>
  <c r="K760" i="1"/>
  <c r="K1038" i="1"/>
  <c r="K1279" i="1"/>
  <c r="K307" i="1"/>
  <c r="K49" i="1"/>
  <c r="K349" i="1"/>
  <c r="K794" i="1"/>
  <c r="K846" i="1"/>
  <c r="K543" i="1"/>
  <c r="K1273" i="1"/>
  <c r="K949" i="1"/>
  <c r="K208" i="1"/>
  <c r="K734" i="1"/>
  <c r="K1082" i="1"/>
  <c r="K146" i="1"/>
  <c r="K1206" i="1"/>
  <c r="K258" i="1"/>
  <c r="K361" i="1"/>
  <c r="K417" i="1"/>
  <c r="K707" i="1"/>
  <c r="K1039" i="1"/>
  <c r="K408" i="1"/>
  <c r="K1258" i="1"/>
  <c r="K708" i="1"/>
  <c r="K814" i="1"/>
  <c r="K451" i="1"/>
  <c r="K398" i="1"/>
  <c r="K119" i="1"/>
  <c r="K890" i="1"/>
  <c r="K996" i="1"/>
  <c r="K271" i="1"/>
  <c r="K1286" i="1"/>
  <c r="K1033" i="1"/>
  <c r="K135" i="1"/>
  <c r="K610" i="1"/>
  <c r="K407" i="1"/>
  <c r="K401" i="1"/>
  <c r="K941" i="1"/>
  <c r="K311" i="1"/>
  <c r="K51" i="1"/>
  <c r="K956" i="1"/>
  <c r="K394" i="1"/>
  <c r="K95" i="1"/>
  <c r="K1056" i="1"/>
  <c r="K1041" i="1"/>
  <c r="K1165" i="1"/>
  <c r="K689" i="1"/>
  <c r="K358" i="1"/>
  <c r="K1263" i="1"/>
  <c r="K939" i="1"/>
  <c r="K273" i="1"/>
  <c r="K192" i="1"/>
  <c r="K526" i="1"/>
  <c r="K440" i="1"/>
  <c r="K1011" i="1"/>
  <c r="K405" i="1"/>
  <c r="K704" i="1"/>
  <c r="K227" i="1"/>
  <c r="K370" i="1"/>
  <c r="K790" i="1"/>
  <c r="K990" i="1"/>
  <c r="K395" i="1"/>
  <c r="K1212" i="1"/>
  <c r="K1216" i="1"/>
  <c r="K354" i="1"/>
  <c r="K766" i="1"/>
  <c r="K806" i="1"/>
  <c r="K960" i="1"/>
  <c r="K1259" i="1"/>
  <c r="K1003" i="1"/>
  <c r="K719" i="1"/>
  <c r="K778" i="1"/>
  <c r="K481" i="1"/>
  <c r="K1084" i="1"/>
  <c r="K1079" i="1"/>
  <c r="K870" i="1"/>
  <c r="K499" i="1"/>
  <c r="K75" i="1"/>
  <c r="K502" i="1"/>
  <c r="K1078" i="1"/>
  <c r="K434" i="1"/>
  <c r="K1275" i="1"/>
  <c r="K661" i="1"/>
  <c r="K1209" i="1"/>
  <c r="K912" i="1"/>
  <c r="K1195" i="1"/>
  <c r="K402" i="1"/>
  <c r="K632" i="1"/>
  <c r="K1025" i="1"/>
  <c r="K668" i="1"/>
  <c r="K437" i="1"/>
  <c r="K374" i="1"/>
  <c r="K1059" i="1"/>
  <c r="K884" i="1"/>
  <c r="K818" i="1"/>
  <c r="K507" i="1"/>
  <c r="K918" i="1"/>
  <c r="K73" i="1"/>
  <c r="K1046" i="1"/>
  <c r="K1285" i="1"/>
  <c r="K880" i="1"/>
  <c r="K1254" i="1"/>
  <c r="K411" i="1"/>
  <c r="K513" i="1"/>
  <c r="K557" i="1"/>
  <c r="K1171" i="1"/>
  <c r="K477" i="1"/>
  <c r="K306" i="1"/>
  <c r="K368" i="1"/>
  <c r="K1249" i="1"/>
  <c r="K803" i="1"/>
  <c r="K1262" i="1"/>
  <c r="K1034" i="1"/>
  <c r="K314" i="1"/>
  <c r="K713" i="1"/>
  <c r="K1334" i="1"/>
  <c r="K690" i="1"/>
  <c r="K972" i="1"/>
  <c r="K807" i="1"/>
  <c r="K1119" i="1"/>
  <c r="K1214" i="1"/>
  <c r="K883" i="1"/>
  <c r="K1228" i="1"/>
  <c r="K352" i="1"/>
  <c r="K576" i="1"/>
  <c r="K1090" i="1"/>
  <c r="K1070" i="1"/>
  <c r="K1219" i="1"/>
  <c r="K223" i="1"/>
  <c r="K1124" i="1"/>
  <c r="K344" i="1"/>
  <c r="K889" i="1"/>
  <c r="K627" i="1"/>
  <c r="K895" i="1"/>
  <c r="K1188" i="1"/>
  <c r="K779" i="1"/>
  <c r="K950" i="1"/>
  <c r="K508" i="1"/>
  <c r="K397" i="1"/>
  <c r="K974" i="1"/>
  <c r="K410" i="1"/>
  <c r="K575" i="1"/>
  <c r="K339" i="1"/>
  <c r="K1294" i="1"/>
  <c r="K1089" i="1"/>
  <c r="K1072" i="1"/>
  <c r="K746" i="1"/>
  <c r="K441" i="1"/>
  <c r="K1223" i="1"/>
  <c r="K862" i="1"/>
  <c r="K621" i="1"/>
  <c r="K1074" i="1"/>
  <c r="K1176" i="1"/>
  <c r="K504" i="1"/>
  <c r="K42" i="1"/>
  <c r="K185" i="1"/>
  <c r="K17" i="1"/>
  <c r="K730" i="1"/>
  <c r="K984" i="1"/>
  <c r="K7" i="1"/>
  <c r="K703" i="1"/>
  <c r="K559" i="1"/>
  <c r="K833" i="1"/>
  <c r="K1104" i="1"/>
  <c r="K336" i="1"/>
  <c r="K676" i="1"/>
  <c r="K187" i="1"/>
  <c r="K241" i="1"/>
  <c r="K896" i="1"/>
  <c r="K14" i="1"/>
  <c r="K1040" i="1"/>
  <c r="K724" i="1"/>
  <c r="K1168" i="1"/>
  <c r="K1183" i="1"/>
  <c r="K131" i="1"/>
  <c r="K467" i="1"/>
  <c r="K679" i="1"/>
  <c r="K1233" i="1"/>
  <c r="K1265" i="1"/>
  <c r="K181" i="1"/>
  <c r="K60" i="1"/>
  <c r="K976" i="1"/>
  <c r="K330" i="1"/>
  <c r="K347" i="1"/>
  <c r="K656" i="1"/>
  <c r="K259" i="1"/>
  <c r="K56" i="1"/>
  <c r="K1187" i="1"/>
  <c r="K1329" i="1"/>
  <c r="K406" i="1"/>
  <c r="K573" i="1"/>
  <c r="K628" i="1"/>
  <c r="K1142" i="1"/>
  <c r="K786" i="1"/>
  <c r="K1343" i="1"/>
  <c r="K1064" i="1"/>
  <c r="K509" i="1"/>
  <c r="K1113" i="1"/>
  <c r="K577" i="1"/>
  <c r="K1202" i="1"/>
  <c r="K691" i="1"/>
  <c r="K670" i="1"/>
  <c r="K1026" i="1"/>
  <c r="K551" i="1"/>
  <c r="K385" i="1"/>
  <c r="K1351" i="1"/>
  <c r="K650" i="1"/>
  <c r="K62" i="1"/>
  <c r="K1256" i="1"/>
  <c r="K1232" i="1"/>
  <c r="K1167" i="1"/>
  <c r="K106" i="1"/>
  <c r="K179" i="1"/>
  <c r="K63" i="1"/>
  <c r="K324" i="1"/>
  <c r="K1310" i="1"/>
  <c r="K200" i="1"/>
  <c r="K426" i="1"/>
  <c r="K584" i="1"/>
  <c r="K1251" i="1"/>
  <c r="K1332" i="1"/>
  <c r="K439" i="1"/>
  <c r="K1128" i="1"/>
  <c r="K1247" i="1"/>
  <c r="K732" i="1"/>
  <c r="K700" i="1"/>
  <c r="K55" i="1"/>
  <c r="K877" i="1"/>
  <c r="K300" i="1"/>
  <c r="K620" i="1"/>
  <c r="K1134" i="1"/>
  <c r="K66" i="1"/>
  <c r="K863" i="1"/>
  <c r="K1013" i="1"/>
  <c r="K427" i="1"/>
  <c r="K658" i="1"/>
  <c r="K246" i="1"/>
  <c r="K743" i="1"/>
  <c r="K906" i="1"/>
  <c r="K350" i="1"/>
  <c r="K422" i="1"/>
  <c r="K938" i="1"/>
  <c r="K172" i="1"/>
  <c r="K327" i="1"/>
  <c r="K655" i="1"/>
  <c r="K1184" i="1"/>
  <c r="K1224" i="1"/>
  <c r="K764" i="1"/>
  <c r="K447" i="1"/>
  <c r="K774" i="1"/>
  <c r="K770" i="1"/>
  <c r="K765" i="1"/>
  <c r="K1349" i="1"/>
  <c r="K260" i="1"/>
  <c r="K866" i="1"/>
  <c r="K1317" i="1"/>
  <c r="K1242" i="1"/>
  <c r="K1196" i="1"/>
  <c r="K27" i="1"/>
  <c r="K364" i="1"/>
  <c r="K1260" i="1"/>
  <c r="K1350" i="1"/>
  <c r="K542" i="1"/>
  <c r="K775" i="1"/>
  <c r="K964" i="1"/>
  <c r="K58" i="1"/>
  <c r="K1274" i="1"/>
  <c r="K712" i="1"/>
  <c r="K1156" i="1"/>
  <c r="K1306" i="1"/>
  <c r="K1337" i="1"/>
  <c r="K1179" i="1"/>
  <c r="K1348" i="1"/>
  <c r="K608" i="1"/>
  <c r="K362" i="1"/>
  <c r="K1321" i="1"/>
  <c r="K908" i="1"/>
  <c r="K601" i="1"/>
  <c r="K911" i="1"/>
  <c r="K1018" i="1"/>
  <c r="K1175" i="1"/>
  <c r="K1313" i="1"/>
  <c r="K478" i="1"/>
  <c r="K720" i="1"/>
  <c r="K1127" i="1"/>
  <c r="K65" i="1"/>
  <c r="K1237" i="1"/>
  <c r="K935" i="1"/>
  <c r="K993" i="1"/>
  <c r="K1311" i="1"/>
  <c r="K988" i="1"/>
  <c r="K215" i="1"/>
  <c r="K355" i="1"/>
  <c r="K819" i="1"/>
  <c r="K1117" i="1"/>
  <c r="K1027" i="1"/>
  <c r="K854" i="1"/>
  <c r="K838" i="1"/>
  <c r="K624" i="1"/>
  <c r="K1241" i="1"/>
  <c r="K710" i="1"/>
  <c r="K1174" i="1"/>
  <c r="K726" i="1"/>
  <c r="K1110" i="1"/>
  <c r="K313" i="1"/>
  <c r="K1081" i="1"/>
  <c r="K971" i="1"/>
  <c r="K733" i="1"/>
  <c r="K629" i="1"/>
  <c r="K1194" i="1"/>
  <c r="K376" i="1"/>
  <c r="K592" i="1"/>
  <c r="K178" i="1"/>
  <c r="K191" i="1"/>
  <c r="K1076" i="1"/>
  <c r="K1154" i="1"/>
  <c r="K1044" i="1"/>
  <c r="K205" i="1"/>
  <c r="K1098" i="1"/>
  <c r="K238" i="1"/>
  <c r="K1163" i="1"/>
  <c r="K1243" i="1"/>
  <c r="K43" i="1"/>
  <c r="K263" i="1"/>
  <c r="K816" i="1"/>
  <c r="K1297" i="1"/>
  <c r="K839" i="1"/>
  <c r="K550" i="1"/>
  <c r="K1097" i="1"/>
  <c r="K1221" i="1"/>
  <c r="K1314" i="1"/>
  <c r="K1012" i="1"/>
  <c r="K1083" i="1"/>
  <c r="K465" i="1"/>
  <c r="K776" i="1"/>
  <c r="K631" i="1"/>
  <c r="K1288" i="1"/>
  <c r="K955" i="1"/>
  <c r="K822" i="1"/>
  <c r="K1208" i="1"/>
  <c r="K825" i="1"/>
  <c r="K1307" i="1"/>
  <c r="K1324" i="1"/>
  <c r="K910" i="1"/>
  <c r="K1302" i="1"/>
  <c r="K274" i="1"/>
  <c r="K382" i="1"/>
  <c r="K604" i="1"/>
  <c r="K214" i="1"/>
  <c r="K1264" i="1"/>
  <c r="K1215" i="1"/>
  <c r="K1009" i="1"/>
  <c r="K315" i="1"/>
  <c r="K842" i="1"/>
  <c r="K91" i="1"/>
  <c r="K424" i="1"/>
  <c r="K1327" i="1"/>
  <c r="K716" i="1"/>
  <c r="K1301" i="1"/>
  <c r="K540" i="1"/>
  <c r="K591" i="1"/>
  <c r="K1352" i="1"/>
  <c r="K431" i="1"/>
  <c r="K429" i="1"/>
  <c r="L702" i="1"/>
  <c r="L116" i="1"/>
  <c r="L982" i="1"/>
  <c r="L493" i="1"/>
  <c r="L795" i="1"/>
  <c r="L728" i="1"/>
  <c r="L813" i="1"/>
  <c r="L173" i="1"/>
  <c r="L468" i="1"/>
  <c r="L117" i="1"/>
  <c r="L851" i="1"/>
  <c r="L495" i="1"/>
  <c r="L436" i="1"/>
  <c r="L1181" i="1"/>
  <c r="L1060" i="1"/>
  <c r="L301" i="1"/>
  <c r="L155" i="1"/>
  <c r="L118" i="1"/>
  <c r="L869" i="1"/>
  <c r="L425" i="1"/>
  <c r="L1053" i="1"/>
  <c r="L449" i="1"/>
  <c r="L334" i="1"/>
  <c r="L927" i="1"/>
  <c r="L680" i="1"/>
  <c r="L878" i="1"/>
  <c r="L142" i="1"/>
  <c r="L815" i="1"/>
  <c r="L226" i="1"/>
  <c r="L751" i="1"/>
  <c r="L525" i="1"/>
  <c r="L1220" i="1"/>
  <c r="L2" i="1"/>
  <c r="L1105" i="1"/>
  <c r="L1336" i="1"/>
  <c r="L729" i="1"/>
  <c r="L828" i="1"/>
  <c r="L64" i="1"/>
  <c r="L571" i="1"/>
  <c r="L97" i="1"/>
  <c r="L488" i="1"/>
  <c r="L203" i="1"/>
  <c r="L709" i="1"/>
  <c r="L423" i="1"/>
  <c r="L931" i="1"/>
  <c r="L973" i="1"/>
  <c r="L967" i="1"/>
  <c r="L3" i="1"/>
  <c r="L120" i="1"/>
  <c r="L505" i="1"/>
  <c r="L230" i="1"/>
  <c r="L506" i="1"/>
  <c r="L965" i="1"/>
  <c r="L722" i="1"/>
  <c r="L1172" i="1"/>
  <c r="L1166" i="1"/>
  <c r="L470" i="1"/>
  <c r="L143" i="1"/>
  <c r="L46" i="1"/>
  <c r="L983" i="1"/>
  <c r="L1213" i="1"/>
  <c r="L586" i="1"/>
  <c r="L1299" i="1"/>
  <c r="L649" i="1"/>
  <c r="L109" i="1"/>
  <c r="L446" i="1"/>
  <c r="L108" i="1"/>
  <c r="L1100" i="1"/>
  <c r="L821" i="1"/>
  <c r="L762" i="1"/>
  <c r="L237" i="1"/>
  <c r="L1182" i="1"/>
  <c r="L110" i="1"/>
  <c r="L980" i="1"/>
  <c r="L1235" i="1"/>
  <c r="L59" i="1"/>
  <c r="L1282" i="1"/>
  <c r="L137" i="1"/>
  <c r="L82" i="1"/>
  <c r="L386" i="1"/>
  <c r="L714" i="1"/>
  <c r="L491" i="1"/>
  <c r="L33" i="1"/>
  <c r="L645" i="1"/>
  <c r="L902" i="1"/>
  <c r="L572" i="1"/>
  <c r="L681" i="1"/>
  <c r="L587" i="1"/>
  <c r="L252" i="1"/>
  <c r="L715" i="1"/>
  <c r="L953" i="1"/>
  <c r="L144" i="1"/>
  <c r="L500" i="1"/>
  <c r="L123" i="1"/>
  <c r="L1000" i="1"/>
  <c r="L894" i="1"/>
  <c r="L1345" i="1"/>
  <c r="L1346" i="1"/>
  <c r="L250" i="1"/>
  <c r="L1330" i="1"/>
  <c r="L1069" i="1"/>
  <c r="L998" i="1"/>
  <c r="L1269" i="1"/>
  <c r="L156" i="1"/>
  <c r="L864" i="1"/>
  <c r="L1131" i="1"/>
  <c r="L717" i="1"/>
  <c r="L28" i="1"/>
  <c r="L741" i="1"/>
  <c r="L736" i="1"/>
  <c r="L1169" i="1"/>
  <c r="L752" i="1"/>
  <c r="L1032" i="1"/>
  <c r="L1238" i="1"/>
  <c r="L67" i="1"/>
  <c r="L928" i="1"/>
  <c r="L1298" i="1"/>
  <c r="L1347" i="1"/>
  <c r="L1300" i="1"/>
  <c r="L270" i="1"/>
  <c r="L897" i="1"/>
  <c r="L384" i="1"/>
  <c r="L1094" i="1"/>
  <c r="L1303" i="1"/>
  <c r="L111" i="1"/>
  <c r="L674" i="1"/>
  <c r="L861" i="1"/>
  <c r="L1295" i="1"/>
  <c r="L1136" i="1"/>
  <c r="L534" i="1"/>
  <c r="L682" i="1"/>
  <c r="L1135" i="1"/>
  <c r="L1116" i="1"/>
  <c r="L1244" i="1"/>
  <c r="L607" i="1"/>
  <c r="L977" i="1"/>
  <c r="L1339" i="1"/>
  <c r="L1080" i="1"/>
  <c r="L898" i="1"/>
  <c r="L753" i="1"/>
  <c r="L1161" i="1"/>
  <c r="L231" i="1"/>
  <c r="L1338" i="1"/>
  <c r="L20" i="1"/>
  <c r="L619" i="1"/>
  <c r="L1305" i="1"/>
  <c r="L1016" i="1"/>
  <c r="L1120" i="1"/>
  <c r="L180" i="1"/>
  <c r="L1133" i="1"/>
  <c r="L221" i="1"/>
  <c r="L4" i="1"/>
  <c r="L335" i="1"/>
  <c r="L640" i="1"/>
  <c r="L687" i="1"/>
  <c r="L404" i="1"/>
  <c r="L899" i="1"/>
  <c r="L463" i="1"/>
  <c r="L391" i="1"/>
  <c r="L204" i="1"/>
  <c r="L745" i="1"/>
  <c r="L1006" i="1"/>
  <c r="L981" i="1"/>
  <c r="L363" i="1"/>
  <c r="L1055" i="1"/>
  <c r="L1316" i="1"/>
  <c r="L865" i="1"/>
  <c r="L174" i="1"/>
  <c r="L944" i="1"/>
  <c r="L600" i="1"/>
  <c r="L243" i="1"/>
  <c r="L683" i="1"/>
  <c r="L1283" i="1"/>
  <c r="L1153" i="1"/>
  <c r="L412" i="1"/>
  <c r="L70" i="1"/>
  <c r="L933" i="1"/>
  <c r="L1164" i="1"/>
  <c r="L936" i="1"/>
  <c r="L105" i="1"/>
  <c r="L184" i="1"/>
  <c r="L1129" i="1"/>
  <c r="L596" i="1"/>
  <c r="L829" i="1"/>
  <c r="L1022" i="1"/>
  <c r="L450" i="1"/>
  <c r="L834" i="1"/>
  <c r="L1141" i="1"/>
  <c r="L176" i="1"/>
  <c r="L648" i="1"/>
  <c r="L723" i="1"/>
  <c r="L472" i="1"/>
  <c r="L588" i="1"/>
  <c r="L115" i="1"/>
  <c r="L1162" i="1"/>
  <c r="L357" i="1"/>
  <c r="L494" i="1"/>
  <c r="L157" i="1"/>
  <c r="L568" i="1"/>
  <c r="L30" i="1"/>
  <c r="L122" i="1"/>
  <c r="L1186" i="1"/>
  <c r="L1149" i="1"/>
  <c r="L26" i="1"/>
  <c r="L114" i="1"/>
  <c r="L769" i="1"/>
  <c r="L351" i="1"/>
  <c r="L531" i="1"/>
  <c r="L1204" i="1"/>
  <c r="L182" i="1"/>
  <c r="L1218" i="1"/>
  <c r="L234" i="1"/>
  <c r="L523" i="1"/>
  <c r="L959" i="1"/>
  <c r="L21" i="1"/>
  <c r="L284" i="1"/>
  <c r="L593" i="1"/>
  <c r="L1296" i="1"/>
  <c r="L782" i="1"/>
  <c r="L1230" i="1"/>
  <c r="L718" i="1"/>
  <c r="L141" i="1"/>
  <c r="L1312" i="1"/>
  <c r="L1272" i="1"/>
  <c r="L558" i="1"/>
  <c r="L213" i="1"/>
  <c r="L104" i="1"/>
  <c r="L5" i="1"/>
  <c r="L1029" i="1"/>
  <c r="L826" i="1"/>
  <c r="L688" i="1"/>
  <c r="L267" i="1"/>
  <c r="L1095" i="1"/>
  <c r="L139" i="1"/>
  <c r="L359" i="1"/>
  <c r="L1058" i="1"/>
  <c r="L160" i="1"/>
  <c r="L206" i="1"/>
  <c r="L1148" i="1"/>
  <c r="L872" i="1"/>
  <c r="L1284" i="1"/>
  <c r="L1007" i="1"/>
  <c r="L1308" i="1"/>
  <c r="L1291" i="1"/>
  <c r="L229" i="1"/>
  <c r="L646" i="1"/>
  <c r="L1341" i="1"/>
  <c r="L183" i="1"/>
  <c r="L188" i="1"/>
  <c r="L626" i="1"/>
  <c r="L186" i="1"/>
  <c r="L1289" i="1"/>
  <c r="L1190" i="1"/>
  <c r="L942" i="1"/>
  <c r="L1267" i="1"/>
  <c r="L742" i="1"/>
  <c r="L706" i="1"/>
  <c r="L1155" i="1"/>
  <c r="L501" i="1"/>
  <c r="L636" i="1"/>
  <c r="L921" i="1"/>
  <c r="L904" i="1"/>
  <c r="L569" i="1"/>
  <c r="L329" i="1"/>
  <c r="L1061" i="1"/>
  <c r="L684" i="1"/>
  <c r="L326" i="1"/>
  <c r="L615" i="1"/>
  <c r="L1191" i="1"/>
  <c r="L1261" i="1"/>
  <c r="L945" i="1"/>
  <c r="L77" i="1"/>
  <c r="L1331" i="1"/>
  <c r="L1014" i="1"/>
  <c r="L1101" i="1"/>
  <c r="L400" i="1"/>
  <c r="L589" i="1"/>
  <c r="L371" i="1"/>
  <c r="L158" i="1"/>
  <c r="L53" i="1"/>
  <c r="L940" i="1"/>
  <c r="L1227" i="1"/>
  <c r="L978" i="1"/>
  <c r="L281" i="1"/>
  <c r="L1342" i="1"/>
  <c r="L1042" i="1"/>
  <c r="L272" i="1"/>
  <c r="L1152" i="1"/>
  <c r="L1023" i="1"/>
  <c r="L1333" i="1"/>
  <c r="L1318" i="1"/>
  <c r="L951" i="1"/>
  <c r="L365" i="1"/>
  <c r="L817" i="1"/>
  <c r="L930" i="1"/>
  <c r="L1292" i="1"/>
  <c r="L224" i="1"/>
  <c r="L233" i="1"/>
  <c r="L409" i="1"/>
  <c r="L383" i="1"/>
  <c r="L879" i="1"/>
  <c r="L390" i="1"/>
  <c r="L235" i="1"/>
  <c r="L309" i="1"/>
  <c r="L875" i="1"/>
  <c r="L957" i="1"/>
  <c r="L1112" i="1"/>
  <c r="L1290" i="1"/>
  <c r="L1118" i="1"/>
  <c r="L159" i="1"/>
  <c r="L126" i="1"/>
  <c r="L1315" i="1"/>
  <c r="L193" i="1"/>
  <c r="L18" i="1"/>
  <c r="L248" i="1"/>
  <c r="L247" i="1"/>
  <c r="L1240" i="1"/>
  <c r="L228" i="1"/>
  <c r="L88" i="1"/>
  <c r="L236" i="1"/>
  <c r="L199" i="1"/>
  <c r="L1287" i="1"/>
  <c r="L1125" i="1"/>
  <c r="L594" i="1"/>
  <c r="L1102" i="1"/>
  <c r="L958" i="1"/>
  <c r="L19" i="1"/>
  <c r="L261" i="1"/>
  <c r="L1106" i="1"/>
  <c r="L283" i="1"/>
  <c r="L268" i="1"/>
  <c r="L1210" i="1"/>
  <c r="L836" i="1"/>
  <c r="L671" i="1"/>
  <c r="L799" i="1"/>
  <c r="L23" i="1"/>
  <c r="L547" i="1"/>
  <c r="L318" i="1"/>
  <c r="L319" i="1"/>
  <c r="L548" i="1"/>
  <c r="L549" i="1"/>
  <c r="L78" i="1"/>
  <c r="L907" i="1"/>
  <c r="L34" i="1"/>
  <c r="L763" i="1"/>
  <c r="L16" i="1"/>
  <c r="L1137" i="1"/>
  <c r="L562" i="1"/>
  <c r="L413" i="1"/>
  <c r="L853" i="1"/>
  <c r="L448" i="1"/>
  <c r="L79" i="1"/>
  <c r="L1138" i="1"/>
  <c r="L340" i="1"/>
  <c r="L24" i="1"/>
  <c r="L602" i="1"/>
  <c r="L511" i="1"/>
  <c r="L663" i="1"/>
  <c r="L748" i="1"/>
  <c r="L253" i="1"/>
  <c r="L80" i="1"/>
  <c r="L292" i="1"/>
  <c r="L837" i="1"/>
  <c r="L657" i="1"/>
  <c r="L254" i="1"/>
  <c r="L264" i="1"/>
  <c r="L841" i="1"/>
  <c r="L8" i="1"/>
  <c r="L9" i="1"/>
  <c r="L845" i="1"/>
  <c r="L414" i="1"/>
  <c r="L824" i="1"/>
  <c r="L792" i="1"/>
  <c r="L1037" i="1"/>
  <c r="L287" i="1"/>
  <c r="L847" i="1"/>
  <c r="L415" i="1"/>
  <c r="L932" i="1"/>
  <c r="L399" i="1"/>
  <c r="L858" i="1"/>
  <c r="L673" i="1"/>
  <c r="L153" i="1"/>
  <c r="L216" i="1"/>
  <c r="L563" i="1"/>
  <c r="L134" i="1"/>
  <c r="L664" i="1"/>
  <c r="L800" i="1"/>
  <c r="L279" i="1"/>
  <c r="L541" i="1"/>
  <c r="L1108" i="1"/>
  <c r="L476" i="1"/>
  <c r="L963" i="1"/>
  <c r="L293" i="1"/>
  <c r="L453" i="1"/>
  <c r="L288" i="1"/>
  <c r="L328" i="1"/>
  <c r="L597" i="1"/>
  <c r="L1073" i="1"/>
  <c r="L320" i="1"/>
  <c r="L1293" i="1"/>
  <c r="L808" i="1"/>
  <c r="L294" i="1"/>
  <c r="L444" i="1"/>
  <c r="L255" i="1"/>
  <c r="L1234" i="1"/>
  <c r="L578" i="1"/>
  <c r="L35" i="1"/>
  <c r="L537" i="1"/>
  <c r="L479" i="1"/>
  <c r="L302" i="1"/>
  <c r="L295" i="1"/>
  <c r="L583" i="1"/>
  <c r="L804" i="1"/>
  <c r="L985" i="1"/>
  <c r="L296" i="1"/>
  <c r="L1017" i="1"/>
  <c r="L99" i="1"/>
  <c r="L217" i="1"/>
  <c r="L849" i="1"/>
  <c r="L435" i="1"/>
  <c r="L1096" i="1"/>
  <c r="L641" i="1"/>
  <c r="L289" i="1"/>
  <c r="L290" i="1"/>
  <c r="L218" i="1"/>
  <c r="L474" i="1"/>
  <c r="L796" i="1"/>
  <c r="L171" i="1"/>
  <c r="L25" i="1"/>
  <c r="L36" i="1"/>
  <c r="L291" i="1"/>
  <c r="L579" i="1"/>
  <c r="L297" i="1"/>
  <c r="L154" i="1"/>
  <c r="L662" i="1"/>
  <c r="L546" i="1"/>
  <c r="L37" i="1"/>
  <c r="L484" i="1"/>
  <c r="L1222" i="1"/>
  <c r="L87" i="1"/>
  <c r="L265" i="1"/>
  <c r="L496" i="1"/>
  <c r="L767" i="1"/>
  <c r="L798" i="1"/>
  <c r="L952" i="1"/>
  <c r="L793" i="1"/>
  <c r="L1045" i="1"/>
  <c r="L244" i="1"/>
  <c r="L1091" i="1"/>
  <c r="L266" i="1"/>
  <c r="L166" i="1"/>
  <c r="L997" i="1"/>
  <c r="L1139" i="1"/>
  <c r="L1145" i="1"/>
  <c r="L10" i="1"/>
  <c r="L759" i="1"/>
  <c r="L1159" i="1"/>
  <c r="L642" i="1"/>
  <c r="L781" i="1"/>
  <c r="L466" i="1"/>
  <c r="L810" i="1"/>
  <c r="L298" i="1"/>
  <c r="L811" i="1"/>
  <c r="L256" i="1"/>
  <c r="L653" i="1"/>
  <c r="L1205" i="1"/>
  <c r="L498" i="1"/>
  <c r="L1323" i="1"/>
  <c r="L1173" i="1"/>
  <c r="L286" i="1"/>
  <c r="L873" i="1"/>
  <c r="L987" i="1"/>
  <c r="L1092" i="1"/>
  <c r="L304" i="1"/>
  <c r="L1122" i="1"/>
  <c r="L693" i="1"/>
  <c r="L768" i="1"/>
  <c r="L485" i="1"/>
  <c r="L89" i="1"/>
  <c r="L161" i="1"/>
  <c r="L486" i="1"/>
  <c r="L100" i="1"/>
  <c r="L995" i="1"/>
  <c r="L1088" i="1"/>
  <c r="L1093" i="1"/>
  <c r="L76" i="1"/>
  <c r="L667" i="1"/>
  <c r="L101" i="1"/>
  <c r="L516" i="1"/>
  <c r="L162" i="1"/>
  <c r="L198" i="1"/>
  <c r="L1250" i="1"/>
  <c r="L41" i="1"/>
  <c r="L497" i="1"/>
  <c r="L739" i="1"/>
  <c r="L1200" i="1"/>
  <c r="L50" i="1"/>
  <c r="L1207" i="1"/>
  <c r="L874" i="1"/>
  <c r="L167" i="1"/>
  <c r="L1177" i="1"/>
  <c r="L245" i="1"/>
  <c r="L1304" i="1"/>
  <c r="L1278" i="1"/>
  <c r="L926" i="1"/>
  <c r="L308" i="1"/>
  <c r="L598" i="1"/>
  <c r="L529" i="1"/>
  <c r="L163" i="1"/>
  <c r="L784" i="1"/>
  <c r="L372" i="1"/>
  <c r="L613" i="1"/>
  <c r="L492" i="1"/>
  <c r="L536" i="1"/>
  <c r="L276" i="1"/>
  <c r="L452" i="1"/>
  <c r="L943" i="1"/>
  <c r="L1066" i="1"/>
  <c r="L514" i="1"/>
  <c r="L528" i="1"/>
  <c r="L356" i="1"/>
  <c r="L1270" i="1"/>
  <c r="L375" i="1"/>
  <c r="L1054" i="1"/>
  <c r="L130" i="1"/>
  <c r="L90" i="1"/>
  <c r="L623" i="1"/>
  <c r="L1015" i="1"/>
  <c r="L469" i="1"/>
  <c r="L102" i="1"/>
  <c r="L914" i="1"/>
  <c r="L366" i="1"/>
  <c r="L177" i="1"/>
  <c r="L979" i="1"/>
  <c r="L744" i="1"/>
  <c r="L856" i="1"/>
  <c r="L32" i="1"/>
  <c r="L1271" i="1"/>
  <c r="L1201" i="1"/>
  <c r="L11" i="1"/>
  <c r="L124" i="1"/>
  <c r="L195" i="1"/>
  <c r="L189" i="1"/>
  <c r="L1236" i="1"/>
  <c r="L665" i="1"/>
  <c r="L791" i="1"/>
  <c r="L403" i="1"/>
  <c r="L827" i="1"/>
  <c r="L780" i="1"/>
  <c r="L924" i="1"/>
  <c r="L22" i="1"/>
  <c r="L643" i="1"/>
  <c r="L299" i="1"/>
  <c r="L1043" i="1"/>
  <c r="L1253" i="1"/>
  <c r="L456" i="1"/>
  <c r="L483" i="1"/>
  <c r="L460" i="1"/>
  <c r="L85" i="1"/>
  <c r="L565" i="1"/>
  <c r="L473" i="1"/>
  <c r="L61" i="1"/>
  <c r="L482" i="1"/>
  <c r="L697" i="1"/>
  <c r="L788" i="1"/>
  <c r="L490" i="1"/>
  <c r="L518" i="1"/>
  <c r="L961" i="1"/>
  <c r="L552" i="1"/>
  <c r="L555" i="1"/>
  <c r="L1266" i="1"/>
  <c r="L535" i="1"/>
  <c r="L652" i="1"/>
  <c r="L622" i="1"/>
  <c r="L545" i="1"/>
  <c r="L194" i="1"/>
  <c r="L634" i="1"/>
  <c r="L360" i="1"/>
  <c r="L515" i="1"/>
  <c r="L220" i="1"/>
  <c r="L148" i="1"/>
  <c r="L98" i="1"/>
  <c r="L1123" i="1"/>
  <c r="L430" i="1"/>
  <c r="L348" i="1"/>
  <c r="L675" i="1"/>
  <c r="L947" i="1"/>
  <c r="L644" i="1"/>
  <c r="L489" i="1"/>
  <c r="L635" i="1"/>
  <c r="L570" i="1"/>
  <c r="L475" i="1"/>
  <c r="L773" i="1"/>
  <c r="L582" i="1"/>
  <c r="L871" i="1"/>
  <c r="L554" i="1"/>
  <c r="L857" i="1"/>
  <c r="L919" i="1"/>
  <c r="L699" i="1"/>
  <c r="L1071" i="1"/>
  <c r="L310" i="1"/>
  <c r="L581" i="1"/>
  <c r="L86" i="1"/>
  <c r="L823" i="1"/>
  <c r="L1121" i="1"/>
  <c r="L503" i="1"/>
  <c r="L420" i="1"/>
  <c r="L886" i="1"/>
  <c r="L533" i="1"/>
  <c r="L891" i="1"/>
  <c r="L618" i="1"/>
  <c r="L567" i="1"/>
  <c r="L40" i="1"/>
  <c r="L966" i="1"/>
  <c r="L147" i="1"/>
  <c r="L1150" i="1"/>
  <c r="L637" i="1"/>
  <c r="L1252" i="1"/>
  <c r="L207" i="1"/>
  <c r="L686" i="1"/>
  <c r="L556" i="1"/>
  <c r="L654" i="1"/>
  <c r="L520" i="1"/>
  <c r="L561" i="1"/>
  <c r="L1147" i="1"/>
  <c r="L1199" i="1"/>
  <c r="L145" i="1"/>
  <c r="L519" i="1"/>
  <c r="L721" i="1"/>
  <c r="L432" i="1"/>
  <c r="L445" i="1"/>
  <c r="L47" i="1"/>
  <c r="L725" i="1"/>
  <c r="L1063" i="1"/>
  <c r="L692" i="1"/>
  <c r="L387" i="1"/>
  <c r="L353" i="1"/>
  <c r="L29" i="1"/>
  <c r="L922" i="1"/>
  <c r="L669" i="1"/>
  <c r="L1049" i="1"/>
  <c r="L888" i="1"/>
  <c r="L316" i="1"/>
  <c r="L96" i="1"/>
  <c r="L1197" i="1"/>
  <c r="L625" i="1"/>
  <c r="L132" i="1"/>
  <c r="L81" i="1"/>
  <c r="L323" i="1"/>
  <c r="L527" i="1"/>
  <c r="L232" i="1"/>
  <c r="L461" i="1"/>
  <c r="L52" i="1"/>
  <c r="L590" i="1"/>
  <c r="L202" i="1"/>
  <c r="L168" i="1"/>
  <c r="L989" i="1"/>
  <c r="L603" i="1"/>
  <c r="L269" i="1"/>
  <c r="L1107" i="1"/>
  <c r="L83" i="1"/>
  <c r="L1021" i="1"/>
  <c r="L695" i="1"/>
  <c r="L92" i="1"/>
  <c r="L39" i="1"/>
  <c r="L574" i="1"/>
  <c r="L785" i="1"/>
  <c r="L521" i="1"/>
  <c r="L1335" i="1"/>
  <c r="L1276" i="1"/>
  <c r="L136" i="1"/>
  <c r="L975" i="1"/>
  <c r="L517" i="1"/>
  <c r="L755" i="1"/>
  <c r="L342" i="1"/>
  <c r="L848" i="1"/>
  <c r="L611" i="1"/>
  <c r="L1085" i="1"/>
  <c r="L758" i="1"/>
  <c r="L772" i="1"/>
  <c r="L651" i="1"/>
  <c r="L909" i="1"/>
  <c r="L553" i="1"/>
  <c r="L74" i="1"/>
  <c r="L783" i="1"/>
  <c r="L6" i="1"/>
  <c r="L219" i="1"/>
  <c r="L12" i="1"/>
  <c r="L731" i="1"/>
  <c r="L805" i="1"/>
  <c r="L201" i="1"/>
  <c r="L522" i="1"/>
  <c r="L638" i="1"/>
  <c r="L1245" i="1"/>
  <c r="L948" i="1"/>
  <c r="L585" i="1"/>
  <c r="L1185" i="1"/>
  <c r="L1226" i="1"/>
  <c r="L1178" i="1"/>
  <c r="L389" i="1"/>
  <c r="L210" i="1"/>
  <c r="L343" i="1"/>
  <c r="L539" i="1"/>
  <c r="L1151" i="1"/>
  <c r="L749" i="1"/>
  <c r="L1325" i="1"/>
  <c r="L1028" i="1"/>
  <c r="L1140" i="1"/>
  <c r="L859" i="1"/>
  <c r="L1268" i="1"/>
  <c r="L809" i="1"/>
  <c r="L71" i="1"/>
  <c r="L835" i="1"/>
  <c r="L777" i="1"/>
  <c r="L685" i="1"/>
  <c r="L1047" i="1"/>
  <c r="L68" i="1"/>
  <c r="L277" i="1"/>
  <c r="L881" i="1"/>
  <c r="L887" i="1"/>
  <c r="L677" i="1"/>
  <c r="L190" i="1"/>
  <c r="L242" i="1"/>
  <c r="L280" i="1"/>
  <c r="L443" i="1"/>
  <c r="L698" i="1"/>
  <c r="L609" i="1"/>
  <c r="L1170" i="1"/>
  <c r="L789" i="1"/>
  <c r="L1239" i="1"/>
  <c r="L1103" i="1"/>
  <c r="L920" i="1"/>
  <c r="L54" i="1"/>
  <c r="L994" i="1"/>
  <c r="L322" i="1"/>
  <c r="L969" i="1"/>
  <c r="L1320" i="1"/>
  <c r="L103" i="1"/>
  <c r="L595" i="1"/>
  <c r="L1309" i="1"/>
  <c r="L225" i="1"/>
  <c r="L150" i="1"/>
  <c r="L1002" i="1"/>
  <c r="L249" i="1"/>
  <c r="L278" i="1"/>
  <c r="L564" i="1"/>
  <c r="L209" i="1"/>
  <c r="L639" i="1"/>
  <c r="L438" i="1"/>
  <c r="L916" i="1"/>
  <c r="L321" i="1"/>
  <c r="L999" i="1"/>
  <c r="L538" i="1"/>
  <c r="L303" i="1"/>
  <c r="L165" i="1"/>
  <c r="L380" i="1"/>
  <c r="L1189" i="1"/>
  <c r="L1193" i="1"/>
  <c r="L170" i="1"/>
  <c r="L937" i="1"/>
  <c r="L566" i="1"/>
  <c r="L756" i="1"/>
  <c r="L312" i="1"/>
  <c r="L127" i="1"/>
  <c r="L893" i="1"/>
  <c r="L510" i="1"/>
  <c r="L705" i="1"/>
  <c r="L459" i="1"/>
  <c r="L660" i="1"/>
  <c r="L659" i="1"/>
  <c r="L962" i="1"/>
  <c r="L850" i="1"/>
  <c r="L57" i="1"/>
  <c r="L1319" i="1"/>
  <c r="L913" i="1"/>
  <c r="L1019" i="1"/>
  <c r="L151" i="1"/>
  <c r="L15" i="1"/>
  <c r="L954" i="1"/>
  <c r="L1068" i="1"/>
  <c r="L900" i="1"/>
  <c r="L694" i="1"/>
  <c r="L1067" i="1"/>
  <c r="L392" i="1"/>
  <c r="L1248" i="1"/>
  <c r="L262" i="1"/>
  <c r="L750" i="1"/>
  <c r="L1160" i="1"/>
  <c r="L393" i="1"/>
  <c r="L901" i="1"/>
  <c r="L787" i="1"/>
  <c r="L867" i="1"/>
  <c r="L560" i="1"/>
  <c r="L1065" i="1"/>
  <c r="L606" i="1"/>
  <c r="L1020" i="1"/>
  <c r="L418" i="1"/>
  <c r="L630" i="1"/>
  <c r="L464" i="1"/>
  <c r="L93" i="1"/>
  <c r="L1255" i="1"/>
  <c r="L1109" i="1"/>
  <c r="L830" i="1"/>
  <c r="L457" i="1"/>
  <c r="L1010" i="1"/>
  <c r="L462" i="1"/>
  <c r="L455" i="1"/>
  <c r="L31" i="1"/>
  <c r="L633" i="1"/>
  <c r="L740" i="1"/>
  <c r="L1077" i="1"/>
  <c r="L471" i="1"/>
  <c r="L1051" i="1"/>
  <c r="L580" i="1"/>
  <c r="L992" i="1"/>
  <c r="L771" i="1"/>
  <c r="L614" i="1"/>
  <c r="L1062" i="1"/>
  <c r="L530" i="1"/>
  <c r="L1099" i="1"/>
  <c r="L113" i="1"/>
  <c r="L524" i="1"/>
  <c r="L882" i="1"/>
  <c r="L331" i="1"/>
  <c r="L735" i="1"/>
  <c r="L72" i="1"/>
  <c r="L419" i="1"/>
  <c r="L831" i="1"/>
  <c r="L915" i="1"/>
  <c r="L341" i="1"/>
  <c r="L905" i="1"/>
  <c r="L1130" i="1"/>
  <c r="L1030" i="1"/>
  <c r="L69" i="1"/>
  <c r="L1344" i="1"/>
  <c r="L1217" i="1"/>
  <c r="L1075" i="1"/>
  <c r="L1115" i="1"/>
  <c r="L599" i="1"/>
  <c r="L1036" i="1"/>
  <c r="L251" i="1"/>
  <c r="L1180" i="1"/>
  <c r="L1229" i="1"/>
  <c r="L1280" i="1"/>
  <c r="L876" i="1"/>
  <c r="L1143" i="1"/>
  <c r="L175" i="1"/>
  <c r="L1144" i="1"/>
  <c r="L48" i="1"/>
  <c r="L1086" i="1"/>
  <c r="L617" i="1"/>
  <c r="L1132" i="1"/>
  <c r="L970" i="1"/>
  <c r="L696" i="1"/>
  <c r="L1322" i="1"/>
  <c r="L844" i="1"/>
  <c r="L416" i="1"/>
  <c r="L711" i="1"/>
  <c r="L442" i="1"/>
  <c r="L892" i="1"/>
  <c r="L381" i="1"/>
  <c r="L454" i="1"/>
  <c r="L212" i="1"/>
  <c r="L338" i="1"/>
  <c r="L532" i="1"/>
  <c r="L373" i="1"/>
  <c r="L275" i="1"/>
  <c r="L934" i="1"/>
  <c r="L1004" i="1"/>
  <c r="L1031" i="1"/>
  <c r="L761" i="1"/>
  <c r="L802" i="1"/>
  <c r="L45" i="1"/>
  <c r="L333" i="1"/>
  <c r="L1158" i="1"/>
  <c r="L1050" i="1"/>
  <c r="L1005" i="1"/>
  <c r="L487" i="1"/>
  <c r="L860" i="1"/>
  <c r="L840" i="1"/>
  <c r="L44" i="1"/>
  <c r="L1157" i="1"/>
  <c r="L754" i="1"/>
  <c r="L616" i="1"/>
  <c r="L1231" i="1"/>
  <c r="L678" i="1"/>
  <c r="L737" i="1"/>
  <c r="L388" i="1"/>
  <c r="L797" i="1"/>
  <c r="L1126" i="1"/>
  <c r="L855" i="1"/>
  <c r="L666" i="1"/>
  <c r="L121" i="1"/>
  <c r="L903" i="1"/>
  <c r="L672" i="1"/>
  <c r="L986" i="1"/>
  <c r="L738" i="1"/>
  <c r="L843" i="1"/>
  <c r="L1048" i="1"/>
  <c r="L885" i="1"/>
  <c r="L1281" i="1"/>
  <c r="L1203" i="1"/>
  <c r="L512" i="1"/>
  <c r="L149" i="1"/>
  <c r="L1257" i="1"/>
  <c r="L701" i="1"/>
  <c r="L38" i="1"/>
  <c r="L396" i="1"/>
  <c r="L305" i="1"/>
  <c r="L1087" i="1"/>
  <c r="L1225" i="1"/>
  <c r="L112" i="1"/>
  <c r="L458" i="1"/>
  <c r="L164" i="1"/>
  <c r="L832" i="1"/>
  <c r="L84" i="1"/>
  <c r="L94" i="1"/>
  <c r="L345" i="1"/>
  <c r="L1057" i="1"/>
  <c r="L377" i="1"/>
  <c r="L1001" i="1"/>
  <c r="L727" i="1"/>
  <c r="L605" i="1"/>
  <c r="L428" i="1"/>
  <c r="L1146" i="1"/>
  <c r="L240" i="1"/>
  <c r="L757" i="1"/>
  <c r="L379" i="1"/>
  <c r="L1008" i="1"/>
  <c r="L612" i="1"/>
  <c r="L239" i="1"/>
  <c r="L125" i="1"/>
  <c r="L1024" i="1"/>
  <c r="L1326" i="1"/>
  <c r="L196" i="1"/>
  <c r="L138" i="1"/>
  <c r="L968" i="1"/>
  <c r="L169" i="1"/>
  <c r="L257" i="1"/>
  <c r="L1035" i="1"/>
  <c r="L133" i="1"/>
  <c r="L325" i="1"/>
  <c r="L13" i="1"/>
  <c r="L1277" i="1"/>
  <c r="L1052" i="1"/>
  <c r="L747" i="1"/>
  <c r="L820" i="1"/>
  <c r="L369" i="1"/>
  <c r="L129" i="1"/>
  <c r="L946" i="1"/>
  <c r="L801" i="1"/>
  <c r="L852" i="1"/>
  <c r="L222" i="1"/>
  <c r="L1111" i="1"/>
  <c r="L421" i="1"/>
  <c r="L1211" i="1"/>
  <c r="L128" i="1"/>
  <c r="L868" i="1"/>
  <c r="L197" i="1"/>
  <c r="L346" i="1"/>
  <c r="L1198" i="1"/>
  <c r="L107" i="1"/>
  <c r="L1114" i="1"/>
  <c r="L991" i="1"/>
  <c r="L332" i="1"/>
  <c r="L211" i="1"/>
  <c r="L337" i="1"/>
  <c r="L140" i="1"/>
  <c r="L367" i="1"/>
  <c r="L544" i="1"/>
  <c r="L925" i="1"/>
  <c r="L378" i="1"/>
  <c r="L812" i="1"/>
  <c r="L1340" i="1"/>
  <c r="L480" i="1"/>
  <c r="L923" i="1"/>
  <c r="L433" i="1"/>
  <c r="L1192" i="1"/>
  <c r="L285" i="1"/>
  <c r="L282" i="1"/>
  <c r="L1328" i="1"/>
  <c r="L929" i="1"/>
  <c r="L152" i="1"/>
  <c r="L317" i="1"/>
  <c r="L1246" i="1"/>
  <c r="L917" i="1"/>
  <c r="L647" i="1"/>
  <c r="L760" i="1"/>
  <c r="L1038" i="1"/>
  <c r="L1279" i="1"/>
  <c r="L307" i="1"/>
  <c r="L49" i="1"/>
  <c r="L349" i="1"/>
  <c r="L794" i="1"/>
  <c r="L846" i="1"/>
  <c r="L543" i="1"/>
  <c r="L1273" i="1"/>
  <c r="L949" i="1"/>
  <c r="L208" i="1"/>
  <c r="L734" i="1"/>
  <c r="L1082" i="1"/>
  <c r="L146" i="1"/>
  <c r="L1206" i="1"/>
  <c r="L258" i="1"/>
  <c r="L361" i="1"/>
  <c r="L417" i="1"/>
  <c r="L707" i="1"/>
  <c r="L1039" i="1"/>
  <c r="L408" i="1"/>
  <c r="L1258" i="1"/>
  <c r="L708" i="1"/>
  <c r="L814" i="1"/>
  <c r="L451" i="1"/>
  <c r="L398" i="1"/>
  <c r="L119" i="1"/>
  <c r="L890" i="1"/>
  <c r="L996" i="1"/>
  <c r="L271" i="1"/>
  <c r="L1286" i="1"/>
  <c r="L1033" i="1"/>
  <c r="L135" i="1"/>
  <c r="L610" i="1"/>
  <c r="L407" i="1"/>
  <c r="L401" i="1"/>
  <c r="L941" i="1"/>
  <c r="L311" i="1"/>
  <c r="L51" i="1"/>
  <c r="L956" i="1"/>
  <c r="L394" i="1"/>
  <c r="L95" i="1"/>
  <c r="L1056" i="1"/>
  <c r="L1041" i="1"/>
  <c r="L1165" i="1"/>
  <c r="L689" i="1"/>
  <c r="L358" i="1"/>
  <c r="L1263" i="1"/>
  <c r="L939" i="1"/>
  <c r="L273" i="1"/>
  <c r="L192" i="1"/>
  <c r="L526" i="1"/>
  <c r="L440" i="1"/>
  <c r="L1011" i="1"/>
  <c r="L405" i="1"/>
  <c r="L704" i="1"/>
  <c r="L227" i="1"/>
  <c r="L370" i="1"/>
  <c r="L790" i="1"/>
  <c r="L990" i="1"/>
  <c r="L395" i="1"/>
  <c r="L1212" i="1"/>
  <c r="L1216" i="1"/>
  <c r="L354" i="1"/>
  <c r="L766" i="1"/>
  <c r="L806" i="1"/>
  <c r="L960" i="1"/>
  <c r="L1259" i="1"/>
  <c r="L1003" i="1"/>
  <c r="L719" i="1"/>
  <c r="L778" i="1"/>
  <c r="L481" i="1"/>
  <c r="L1084" i="1"/>
  <c r="L1079" i="1"/>
  <c r="L870" i="1"/>
  <c r="L499" i="1"/>
  <c r="L75" i="1"/>
  <c r="L502" i="1"/>
  <c r="L1078" i="1"/>
  <c r="L434" i="1"/>
  <c r="L1275" i="1"/>
  <c r="L661" i="1"/>
  <c r="L1209" i="1"/>
  <c r="L912" i="1"/>
  <c r="L1195" i="1"/>
  <c r="L402" i="1"/>
  <c r="L632" i="1"/>
  <c r="L1025" i="1"/>
  <c r="L668" i="1"/>
  <c r="L437" i="1"/>
  <c r="L374" i="1"/>
  <c r="L1059" i="1"/>
  <c r="L884" i="1"/>
  <c r="L818" i="1"/>
  <c r="L507" i="1"/>
  <c r="L918" i="1"/>
  <c r="L73" i="1"/>
  <c r="L1046" i="1"/>
  <c r="L1285" i="1"/>
  <c r="L880" i="1"/>
  <c r="L1254" i="1"/>
  <c r="L411" i="1"/>
  <c r="L513" i="1"/>
  <c r="L557" i="1"/>
  <c r="L1171" i="1"/>
  <c r="L477" i="1"/>
  <c r="L306" i="1"/>
  <c r="L368" i="1"/>
  <c r="L1249" i="1"/>
  <c r="L803" i="1"/>
  <c r="L1262" i="1"/>
  <c r="L1034" i="1"/>
  <c r="L314" i="1"/>
  <c r="L713" i="1"/>
  <c r="L1334" i="1"/>
  <c r="L690" i="1"/>
  <c r="L972" i="1"/>
  <c r="L807" i="1"/>
  <c r="L1119" i="1"/>
  <c r="L1214" i="1"/>
  <c r="L883" i="1"/>
  <c r="L1228" i="1"/>
  <c r="L352" i="1"/>
  <c r="L576" i="1"/>
  <c r="L1090" i="1"/>
  <c r="L1070" i="1"/>
  <c r="L1219" i="1"/>
  <c r="L223" i="1"/>
  <c r="L1124" i="1"/>
  <c r="L344" i="1"/>
  <c r="L889" i="1"/>
  <c r="L627" i="1"/>
  <c r="L895" i="1"/>
  <c r="L1188" i="1"/>
  <c r="L779" i="1"/>
  <c r="L950" i="1"/>
  <c r="L508" i="1"/>
  <c r="L397" i="1"/>
  <c r="L974" i="1"/>
  <c r="L410" i="1"/>
  <c r="L575" i="1"/>
  <c r="L339" i="1"/>
  <c r="L1294" i="1"/>
  <c r="L1089" i="1"/>
  <c r="L1072" i="1"/>
  <c r="L746" i="1"/>
  <c r="L441" i="1"/>
  <c r="L1223" i="1"/>
  <c r="L862" i="1"/>
  <c r="L621" i="1"/>
  <c r="L1074" i="1"/>
  <c r="L1176" i="1"/>
  <c r="L504" i="1"/>
  <c r="L42" i="1"/>
  <c r="L185" i="1"/>
  <c r="L17" i="1"/>
  <c r="L730" i="1"/>
  <c r="L984" i="1"/>
  <c r="L7" i="1"/>
  <c r="L703" i="1"/>
  <c r="L559" i="1"/>
  <c r="L833" i="1"/>
  <c r="L1104" i="1"/>
  <c r="L336" i="1"/>
  <c r="L676" i="1"/>
  <c r="L187" i="1"/>
  <c r="L241" i="1"/>
  <c r="L896" i="1"/>
  <c r="L14" i="1"/>
  <c r="L1040" i="1"/>
  <c r="L724" i="1"/>
  <c r="L1168" i="1"/>
  <c r="L1183" i="1"/>
  <c r="L131" i="1"/>
  <c r="L467" i="1"/>
  <c r="L679" i="1"/>
  <c r="L1233" i="1"/>
  <c r="L1265" i="1"/>
  <c r="L181" i="1"/>
  <c r="L60" i="1"/>
  <c r="L976" i="1"/>
  <c r="L330" i="1"/>
  <c r="L347" i="1"/>
  <c r="L656" i="1"/>
  <c r="L259" i="1"/>
  <c r="L56" i="1"/>
  <c r="L1187" i="1"/>
  <c r="L1329" i="1"/>
  <c r="L406" i="1"/>
  <c r="L573" i="1"/>
  <c r="L628" i="1"/>
  <c r="L1142" i="1"/>
  <c r="L786" i="1"/>
  <c r="L1343" i="1"/>
  <c r="L1064" i="1"/>
  <c r="L509" i="1"/>
  <c r="L1113" i="1"/>
  <c r="L577" i="1"/>
  <c r="L1202" i="1"/>
  <c r="L691" i="1"/>
  <c r="L670" i="1"/>
  <c r="L1026" i="1"/>
  <c r="L551" i="1"/>
  <c r="L385" i="1"/>
  <c r="L1351" i="1"/>
  <c r="L650" i="1"/>
  <c r="L62" i="1"/>
  <c r="L1256" i="1"/>
  <c r="L1232" i="1"/>
  <c r="L1167" i="1"/>
  <c r="L106" i="1"/>
  <c r="L179" i="1"/>
  <c r="L63" i="1"/>
  <c r="L324" i="1"/>
  <c r="L1310" i="1"/>
  <c r="L200" i="1"/>
  <c r="L426" i="1"/>
  <c r="L584" i="1"/>
  <c r="L1251" i="1"/>
  <c r="L1332" i="1"/>
  <c r="L439" i="1"/>
  <c r="L1128" i="1"/>
  <c r="L1247" i="1"/>
  <c r="L732" i="1"/>
  <c r="L700" i="1"/>
  <c r="L55" i="1"/>
  <c r="L877" i="1"/>
  <c r="L300" i="1"/>
  <c r="L620" i="1"/>
  <c r="L1134" i="1"/>
  <c r="L66" i="1"/>
  <c r="L863" i="1"/>
  <c r="L1013" i="1"/>
  <c r="L427" i="1"/>
  <c r="L658" i="1"/>
  <c r="L246" i="1"/>
  <c r="L743" i="1"/>
  <c r="L906" i="1"/>
  <c r="L350" i="1"/>
  <c r="L422" i="1"/>
  <c r="L938" i="1"/>
  <c r="L172" i="1"/>
  <c r="L327" i="1"/>
  <c r="L655" i="1"/>
  <c r="L1184" i="1"/>
  <c r="L1224" i="1"/>
  <c r="L764" i="1"/>
  <c r="L447" i="1"/>
  <c r="L774" i="1"/>
  <c r="L770" i="1"/>
  <c r="L765" i="1"/>
  <c r="L1349" i="1"/>
  <c r="L260" i="1"/>
  <c r="L866" i="1"/>
  <c r="L1317" i="1"/>
  <c r="L1242" i="1"/>
  <c r="L1196" i="1"/>
  <c r="L27" i="1"/>
  <c r="L364" i="1"/>
  <c r="L1260" i="1"/>
  <c r="L1350" i="1"/>
  <c r="L542" i="1"/>
  <c r="L775" i="1"/>
  <c r="L964" i="1"/>
  <c r="L58" i="1"/>
  <c r="L1274" i="1"/>
  <c r="L712" i="1"/>
  <c r="L1156" i="1"/>
  <c r="L1306" i="1"/>
  <c r="L1337" i="1"/>
  <c r="L1179" i="1"/>
  <c r="L1348" i="1"/>
  <c r="L608" i="1"/>
  <c r="L362" i="1"/>
  <c r="L1321" i="1"/>
  <c r="L908" i="1"/>
  <c r="L601" i="1"/>
  <c r="L911" i="1"/>
  <c r="L1018" i="1"/>
  <c r="L1175" i="1"/>
  <c r="L1313" i="1"/>
  <c r="L478" i="1"/>
  <c r="L720" i="1"/>
  <c r="L1127" i="1"/>
  <c r="L65" i="1"/>
  <c r="L1237" i="1"/>
  <c r="L935" i="1"/>
  <c r="L993" i="1"/>
  <c r="L1311" i="1"/>
  <c r="L988" i="1"/>
  <c r="L215" i="1"/>
  <c r="L355" i="1"/>
  <c r="L819" i="1"/>
  <c r="L1117" i="1"/>
  <c r="L1027" i="1"/>
  <c r="L854" i="1"/>
  <c r="L838" i="1"/>
  <c r="L624" i="1"/>
  <c r="L1241" i="1"/>
  <c r="L710" i="1"/>
  <c r="L1174" i="1"/>
  <c r="L726" i="1"/>
  <c r="L1110" i="1"/>
  <c r="L313" i="1"/>
  <c r="L1081" i="1"/>
  <c r="L971" i="1"/>
  <c r="L733" i="1"/>
  <c r="L629" i="1"/>
  <c r="L1194" i="1"/>
  <c r="L376" i="1"/>
  <c r="L592" i="1"/>
  <c r="L178" i="1"/>
  <c r="L191" i="1"/>
  <c r="L1076" i="1"/>
  <c r="L1154" i="1"/>
  <c r="L1044" i="1"/>
  <c r="L205" i="1"/>
  <c r="L1098" i="1"/>
  <c r="L238" i="1"/>
  <c r="L1163" i="1"/>
  <c r="L1243" i="1"/>
  <c r="L43" i="1"/>
  <c r="L263" i="1"/>
  <c r="L816" i="1"/>
  <c r="L1297" i="1"/>
  <c r="L839" i="1"/>
  <c r="L550" i="1"/>
  <c r="L1097" i="1"/>
  <c r="L1221" i="1"/>
  <c r="L1314" i="1"/>
  <c r="L1012" i="1"/>
  <c r="L1083" i="1"/>
  <c r="L465" i="1"/>
  <c r="L776" i="1"/>
  <c r="L631" i="1"/>
  <c r="L1288" i="1"/>
  <c r="L955" i="1"/>
  <c r="L822" i="1"/>
  <c r="L1208" i="1"/>
  <c r="L825" i="1"/>
  <c r="L1307" i="1"/>
  <c r="L1324" i="1"/>
  <c r="L910" i="1"/>
  <c r="L1302" i="1"/>
  <c r="L274" i="1"/>
  <c r="L382" i="1"/>
  <c r="L604" i="1"/>
  <c r="L214" i="1"/>
  <c r="L1264" i="1"/>
  <c r="L1215" i="1"/>
  <c r="L1009" i="1"/>
  <c r="L315" i="1"/>
  <c r="L842" i="1"/>
  <c r="L91" i="1"/>
  <c r="L424" i="1"/>
  <c r="L1327" i="1"/>
  <c r="L716" i="1"/>
  <c r="L1301" i="1"/>
  <c r="L540" i="1"/>
  <c r="L591" i="1"/>
  <c r="L1352" i="1"/>
  <c r="L431" i="1"/>
  <c r="L429" i="1"/>
  <c r="Q429" i="1"/>
  <c r="Q431" i="1"/>
  <c r="H702" i="1"/>
  <c r="H116" i="1"/>
  <c r="H982" i="1"/>
  <c r="H493" i="1"/>
  <c r="H795" i="1"/>
  <c r="H728" i="1"/>
  <c r="H813" i="1"/>
  <c r="H173" i="1"/>
  <c r="H468" i="1"/>
  <c r="H117" i="1"/>
  <c r="H851" i="1"/>
  <c r="H495" i="1"/>
  <c r="H436" i="1"/>
  <c r="H1181" i="1"/>
  <c r="H1060" i="1"/>
  <c r="H301" i="1"/>
  <c r="H155" i="1"/>
  <c r="H118" i="1"/>
  <c r="H869" i="1"/>
  <c r="H425" i="1"/>
  <c r="H1053" i="1"/>
  <c r="H449" i="1"/>
  <c r="H334" i="1"/>
  <c r="H927" i="1"/>
  <c r="H680" i="1"/>
  <c r="H878" i="1"/>
  <c r="H142" i="1"/>
  <c r="H815" i="1"/>
  <c r="H226" i="1"/>
  <c r="H751" i="1"/>
  <c r="H525" i="1"/>
  <c r="H1220" i="1"/>
  <c r="H2" i="1"/>
  <c r="H1105" i="1"/>
  <c r="H1336" i="1"/>
  <c r="H729" i="1"/>
  <c r="H828" i="1"/>
  <c r="H64" i="1"/>
  <c r="H571" i="1"/>
  <c r="H97" i="1"/>
  <c r="H488" i="1"/>
  <c r="H203" i="1"/>
  <c r="H709" i="1"/>
  <c r="H423" i="1"/>
  <c r="H931" i="1"/>
  <c r="H973" i="1"/>
  <c r="H967" i="1"/>
  <c r="H3" i="1"/>
  <c r="H120" i="1"/>
  <c r="H505" i="1"/>
  <c r="H230" i="1"/>
  <c r="H506" i="1"/>
  <c r="H965" i="1"/>
  <c r="H722" i="1"/>
  <c r="H1172" i="1"/>
  <c r="H1166" i="1"/>
  <c r="H470" i="1"/>
  <c r="H143" i="1"/>
  <c r="H46" i="1"/>
  <c r="H983" i="1"/>
  <c r="H1213" i="1"/>
  <c r="H586" i="1"/>
  <c r="H1299" i="1"/>
  <c r="H649" i="1"/>
  <c r="H109" i="1"/>
  <c r="H446" i="1"/>
  <c r="H108" i="1"/>
  <c r="H1100" i="1"/>
  <c r="H821" i="1"/>
  <c r="H762" i="1"/>
  <c r="H237" i="1"/>
  <c r="H1182" i="1"/>
  <c r="H110" i="1"/>
  <c r="H980" i="1"/>
  <c r="H1235" i="1"/>
  <c r="H59" i="1"/>
  <c r="H1282" i="1"/>
  <c r="H137" i="1"/>
  <c r="H82" i="1"/>
  <c r="H386" i="1"/>
  <c r="H714" i="1"/>
  <c r="H491" i="1"/>
  <c r="H33" i="1"/>
  <c r="H645" i="1"/>
  <c r="H902" i="1"/>
  <c r="H572" i="1"/>
  <c r="H681" i="1"/>
  <c r="H587" i="1"/>
  <c r="H252" i="1"/>
  <c r="H715" i="1"/>
  <c r="H953" i="1"/>
  <c r="H144" i="1"/>
  <c r="H500" i="1"/>
  <c r="H123" i="1"/>
  <c r="H1000" i="1"/>
  <c r="H894" i="1"/>
  <c r="H1345" i="1"/>
  <c r="H1346" i="1"/>
  <c r="H250" i="1"/>
  <c r="H1330" i="1"/>
  <c r="H1069" i="1"/>
  <c r="H998" i="1"/>
  <c r="H1269" i="1"/>
  <c r="H156" i="1"/>
  <c r="H864" i="1"/>
  <c r="H1131" i="1"/>
  <c r="H717" i="1"/>
  <c r="H28" i="1"/>
  <c r="H741" i="1"/>
  <c r="H736" i="1"/>
  <c r="H1169" i="1"/>
  <c r="H752" i="1"/>
  <c r="H1032" i="1"/>
  <c r="H1238" i="1"/>
  <c r="H67" i="1"/>
  <c r="H928" i="1"/>
  <c r="H1298" i="1"/>
  <c r="H1347" i="1"/>
  <c r="H1300" i="1"/>
  <c r="H270" i="1"/>
  <c r="H897" i="1"/>
  <c r="H384" i="1"/>
  <c r="H1094" i="1"/>
  <c r="H1303" i="1"/>
  <c r="H111" i="1"/>
  <c r="H674" i="1"/>
  <c r="H861" i="1"/>
  <c r="H1295" i="1"/>
  <c r="H1136" i="1"/>
  <c r="H534" i="1"/>
  <c r="H682" i="1"/>
  <c r="H1135" i="1"/>
  <c r="H1116" i="1"/>
  <c r="H1244" i="1"/>
  <c r="H607" i="1"/>
  <c r="H977" i="1"/>
  <c r="H1339" i="1"/>
  <c r="H1080" i="1"/>
  <c r="H898" i="1"/>
  <c r="H753" i="1"/>
  <c r="H1161" i="1"/>
  <c r="H231" i="1"/>
  <c r="H1338" i="1"/>
  <c r="H20" i="1"/>
  <c r="H619" i="1"/>
  <c r="H1305" i="1"/>
  <c r="H1016" i="1"/>
  <c r="H1120" i="1"/>
  <c r="H180" i="1"/>
  <c r="H1133" i="1"/>
  <c r="H221" i="1"/>
  <c r="H4" i="1"/>
  <c r="H335" i="1"/>
  <c r="H640" i="1"/>
  <c r="H687" i="1"/>
  <c r="H404" i="1"/>
  <c r="H899" i="1"/>
  <c r="H463" i="1"/>
  <c r="H391" i="1"/>
  <c r="H204" i="1"/>
  <c r="H745" i="1"/>
  <c r="H1006" i="1"/>
  <c r="H981" i="1"/>
  <c r="H363" i="1"/>
  <c r="H1055" i="1"/>
  <c r="H1316" i="1"/>
  <c r="H865" i="1"/>
  <c r="H174" i="1"/>
  <c r="H944" i="1"/>
  <c r="H600" i="1"/>
  <c r="H243" i="1"/>
  <c r="H683" i="1"/>
  <c r="H1283" i="1"/>
  <c r="H1153" i="1"/>
  <c r="H412" i="1"/>
  <c r="H70" i="1"/>
  <c r="H933" i="1"/>
  <c r="H1164" i="1"/>
  <c r="H936" i="1"/>
  <c r="H105" i="1"/>
  <c r="H184" i="1"/>
  <c r="H1129" i="1"/>
  <c r="H596" i="1"/>
  <c r="H829" i="1"/>
  <c r="H1022" i="1"/>
  <c r="H450" i="1"/>
  <c r="H834" i="1"/>
  <c r="H1141" i="1"/>
  <c r="H176" i="1"/>
  <c r="H648" i="1"/>
  <c r="H723" i="1"/>
  <c r="H472" i="1"/>
  <c r="H588" i="1"/>
  <c r="H115" i="1"/>
  <c r="H1162" i="1"/>
  <c r="H357" i="1"/>
  <c r="H494" i="1"/>
  <c r="H157" i="1"/>
  <c r="H568" i="1"/>
  <c r="H30" i="1"/>
  <c r="H122" i="1"/>
  <c r="H1186" i="1"/>
  <c r="H1149" i="1"/>
  <c r="H26" i="1"/>
  <c r="H114" i="1"/>
  <c r="H769" i="1"/>
  <c r="H351" i="1"/>
  <c r="H531" i="1"/>
  <c r="H1204" i="1"/>
  <c r="H182" i="1"/>
  <c r="H1218" i="1"/>
  <c r="H234" i="1"/>
  <c r="H523" i="1"/>
  <c r="H959" i="1"/>
  <c r="H21" i="1"/>
  <c r="H284" i="1"/>
  <c r="H593" i="1"/>
  <c r="H1296" i="1"/>
  <c r="H782" i="1"/>
  <c r="H1230" i="1"/>
  <c r="H718" i="1"/>
  <c r="H141" i="1"/>
  <c r="H1312" i="1"/>
  <c r="H1272" i="1"/>
  <c r="H558" i="1"/>
  <c r="H213" i="1"/>
  <c r="H104" i="1"/>
  <c r="H5" i="1"/>
  <c r="H1029" i="1"/>
  <c r="H826" i="1"/>
  <c r="H688" i="1"/>
  <c r="H267" i="1"/>
  <c r="H1095" i="1"/>
  <c r="H139" i="1"/>
  <c r="H359" i="1"/>
  <c r="H1058" i="1"/>
  <c r="H160" i="1"/>
  <c r="H206" i="1"/>
  <c r="H1148" i="1"/>
  <c r="H872" i="1"/>
  <c r="H1284" i="1"/>
  <c r="H1007" i="1"/>
  <c r="H1308" i="1"/>
  <c r="H1291" i="1"/>
  <c r="H229" i="1"/>
  <c r="H646" i="1"/>
  <c r="H1341" i="1"/>
  <c r="H183" i="1"/>
  <c r="H188" i="1"/>
  <c r="H626" i="1"/>
  <c r="H186" i="1"/>
  <c r="H1289" i="1"/>
  <c r="H1190" i="1"/>
  <c r="H942" i="1"/>
  <c r="H1267" i="1"/>
  <c r="H742" i="1"/>
  <c r="H706" i="1"/>
  <c r="H1155" i="1"/>
  <c r="H501" i="1"/>
  <c r="H636" i="1"/>
  <c r="H921" i="1"/>
  <c r="H904" i="1"/>
  <c r="H569" i="1"/>
  <c r="H329" i="1"/>
  <c r="H1061" i="1"/>
  <c r="H684" i="1"/>
  <c r="H326" i="1"/>
  <c r="H615" i="1"/>
  <c r="H1191" i="1"/>
  <c r="H1261" i="1"/>
  <c r="H945" i="1"/>
  <c r="H77" i="1"/>
  <c r="H1331" i="1"/>
  <c r="H1014" i="1"/>
  <c r="H1101" i="1"/>
  <c r="H400" i="1"/>
  <c r="H589" i="1"/>
  <c r="H371" i="1"/>
  <c r="H158" i="1"/>
  <c r="H53" i="1"/>
  <c r="H940" i="1"/>
  <c r="H1227" i="1"/>
  <c r="H978" i="1"/>
  <c r="H281" i="1"/>
  <c r="H1342" i="1"/>
  <c r="H1042" i="1"/>
  <c r="H272" i="1"/>
  <c r="H1152" i="1"/>
  <c r="H1023" i="1"/>
  <c r="H1333" i="1"/>
  <c r="H1318" i="1"/>
  <c r="H951" i="1"/>
  <c r="H365" i="1"/>
  <c r="H817" i="1"/>
  <c r="H930" i="1"/>
  <c r="H1292" i="1"/>
  <c r="H224" i="1"/>
  <c r="H233" i="1"/>
  <c r="H409" i="1"/>
  <c r="H383" i="1"/>
  <c r="H879" i="1"/>
  <c r="H390" i="1"/>
  <c r="H235" i="1"/>
  <c r="H309" i="1"/>
  <c r="H875" i="1"/>
  <c r="H957" i="1"/>
  <c r="H1112" i="1"/>
  <c r="H1290" i="1"/>
  <c r="H1118" i="1"/>
  <c r="H159" i="1"/>
  <c r="H126" i="1"/>
  <c r="H1315" i="1"/>
  <c r="H193" i="1"/>
  <c r="H18" i="1"/>
  <c r="H248" i="1"/>
  <c r="H247" i="1"/>
  <c r="H1240" i="1"/>
  <c r="H228" i="1"/>
  <c r="H88" i="1"/>
  <c r="H236" i="1"/>
  <c r="H199" i="1"/>
  <c r="H1287" i="1"/>
  <c r="H1125" i="1"/>
  <c r="H594" i="1"/>
  <c r="H1102" i="1"/>
  <c r="H958" i="1"/>
  <c r="H19" i="1"/>
  <c r="H261" i="1"/>
  <c r="H1106" i="1"/>
  <c r="H283" i="1"/>
  <c r="H268" i="1"/>
  <c r="H1210" i="1"/>
  <c r="H836" i="1"/>
  <c r="H671" i="1"/>
  <c r="H799" i="1"/>
  <c r="H23" i="1"/>
  <c r="H547" i="1"/>
  <c r="H318" i="1"/>
  <c r="H319" i="1"/>
  <c r="H548" i="1"/>
  <c r="H549" i="1"/>
  <c r="H78" i="1"/>
  <c r="H907" i="1"/>
  <c r="H34" i="1"/>
  <c r="H763" i="1"/>
  <c r="H16" i="1"/>
  <c r="H1137" i="1"/>
  <c r="H562" i="1"/>
  <c r="H413" i="1"/>
  <c r="H853" i="1"/>
  <c r="H448" i="1"/>
  <c r="H79" i="1"/>
  <c r="H1138" i="1"/>
  <c r="H340" i="1"/>
  <c r="H24" i="1"/>
  <c r="H602" i="1"/>
  <c r="H511" i="1"/>
  <c r="H663" i="1"/>
  <c r="H748" i="1"/>
  <c r="H253" i="1"/>
  <c r="H80" i="1"/>
  <c r="H292" i="1"/>
  <c r="H837" i="1"/>
  <c r="H657" i="1"/>
  <c r="H254" i="1"/>
  <c r="H264" i="1"/>
  <c r="H841" i="1"/>
  <c r="H8" i="1"/>
  <c r="H9" i="1"/>
  <c r="H845" i="1"/>
  <c r="H414" i="1"/>
  <c r="H824" i="1"/>
  <c r="H792" i="1"/>
  <c r="H1037" i="1"/>
  <c r="H287" i="1"/>
  <c r="H847" i="1"/>
  <c r="H415" i="1"/>
  <c r="H932" i="1"/>
  <c r="H399" i="1"/>
  <c r="H858" i="1"/>
  <c r="H673" i="1"/>
  <c r="H153" i="1"/>
  <c r="H216" i="1"/>
  <c r="H563" i="1"/>
  <c r="H134" i="1"/>
  <c r="H664" i="1"/>
  <c r="H800" i="1"/>
  <c r="H279" i="1"/>
  <c r="H541" i="1"/>
  <c r="H1108" i="1"/>
  <c r="H476" i="1"/>
  <c r="H963" i="1"/>
  <c r="H293" i="1"/>
  <c r="H453" i="1"/>
  <c r="H288" i="1"/>
  <c r="H328" i="1"/>
  <c r="H597" i="1"/>
  <c r="H1073" i="1"/>
  <c r="H320" i="1"/>
  <c r="H1293" i="1"/>
  <c r="H808" i="1"/>
  <c r="H294" i="1"/>
  <c r="H444" i="1"/>
  <c r="H255" i="1"/>
  <c r="H1234" i="1"/>
  <c r="H578" i="1"/>
  <c r="H35" i="1"/>
  <c r="H537" i="1"/>
  <c r="H479" i="1"/>
  <c r="H302" i="1"/>
  <c r="H295" i="1"/>
  <c r="H583" i="1"/>
  <c r="H804" i="1"/>
  <c r="H985" i="1"/>
  <c r="H296" i="1"/>
  <c r="H1017" i="1"/>
  <c r="H99" i="1"/>
  <c r="H217" i="1"/>
  <c r="H849" i="1"/>
  <c r="H435" i="1"/>
  <c r="H1096" i="1"/>
  <c r="H641" i="1"/>
  <c r="H289" i="1"/>
  <c r="H290" i="1"/>
  <c r="H218" i="1"/>
  <c r="H474" i="1"/>
  <c r="H796" i="1"/>
  <c r="H171" i="1"/>
  <c r="H25" i="1"/>
  <c r="H36" i="1"/>
  <c r="H291" i="1"/>
  <c r="H579" i="1"/>
  <c r="H297" i="1"/>
  <c r="H154" i="1"/>
  <c r="H662" i="1"/>
  <c r="H546" i="1"/>
  <c r="H37" i="1"/>
  <c r="H484" i="1"/>
  <c r="H1222" i="1"/>
  <c r="H87" i="1"/>
  <c r="H265" i="1"/>
  <c r="H496" i="1"/>
  <c r="H767" i="1"/>
  <c r="H798" i="1"/>
  <c r="H952" i="1"/>
  <c r="H793" i="1"/>
  <c r="H1045" i="1"/>
  <c r="H244" i="1"/>
  <c r="H1091" i="1"/>
  <c r="H266" i="1"/>
  <c r="H166" i="1"/>
  <c r="H997" i="1"/>
  <c r="H1139" i="1"/>
  <c r="H1145" i="1"/>
  <c r="H10" i="1"/>
  <c r="H759" i="1"/>
  <c r="H1159" i="1"/>
  <c r="H642" i="1"/>
  <c r="H781" i="1"/>
  <c r="H466" i="1"/>
  <c r="H810" i="1"/>
  <c r="H298" i="1"/>
  <c r="H811" i="1"/>
  <c r="H256" i="1"/>
  <c r="H653" i="1"/>
  <c r="H1205" i="1"/>
  <c r="H498" i="1"/>
  <c r="H1323" i="1"/>
  <c r="H1173" i="1"/>
  <c r="H286" i="1"/>
  <c r="H873" i="1"/>
  <c r="H987" i="1"/>
  <c r="H1092" i="1"/>
  <c r="H304" i="1"/>
  <c r="H1122" i="1"/>
  <c r="H693" i="1"/>
  <c r="H768" i="1"/>
  <c r="H485" i="1"/>
  <c r="H89" i="1"/>
  <c r="H161" i="1"/>
  <c r="H486" i="1"/>
  <c r="H100" i="1"/>
  <c r="H995" i="1"/>
  <c r="H1088" i="1"/>
  <c r="H1093" i="1"/>
  <c r="H76" i="1"/>
  <c r="H667" i="1"/>
  <c r="H101" i="1"/>
  <c r="H516" i="1"/>
  <c r="H162" i="1"/>
  <c r="H198" i="1"/>
  <c r="H1250" i="1"/>
  <c r="H41" i="1"/>
  <c r="H497" i="1"/>
  <c r="H739" i="1"/>
  <c r="H1200" i="1"/>
  <c r="H50" i="1"/>
  <c r="H1207" i="1"/>
  <c r="H874" i="1"/>
  <c r="H167" i="1"/>
  <c r="H1177" i="1"/>
  <c r="H245" i="1"/>
  <c r="H1304" i="1"/>
  <c r="H1278" i="1"/>
  <c r="H926" i="1"/>
  <c r="H308" i="1"/>
  <c r="H598" i="1"/>
  <c r="H529" i="1"/>
  <c r="H163" i="1"/>
  <c r="H784" i="1"/>
  <c r="H372" i="1"/>
  <c r="H613" i="1"/>
  <c r="H492" i="1"/>
  <c r="H536" i="1"/>
  <c r="H276" i="1"/>
  <c r="H452" i="1"/>
  <c r="H943" i="1"/>
  <c r="H1066" i="1"/>
  <c r="H514" i="1"/>
  <c r="H528" i="1"/>
  <c r="H356" i="1"/>
  <c r="H1270" i="1"/>
  <c r="H375" i="1"/>
  <c r="H1054" i="1"/>
  <c r="H130" i="1"/>
  <c r="H90" i="1"/>
  <c r="H623" i="1"/>
  <c r="H1015" i="1"/>
  <c r="H469" i="1"/>
  <c r="H102" i="1"/>
  <c r="H914" i="1"/>
  <c r="H366" i="1"/>
  <c r="H177" i="1"/>
  <c r="H979" i="1"/>
  <c r="H744" i="1"/>
  <c r="H856" i="1"/>
  <c r="H32" i="1"/>
  <c r="H1271" i="1"/>
  <c r="H1201" i="1"/>
  <c r="H11" i="1"/>
  <c r="H124" i="1"/>
  <c r="H195" i="1"/>
  <c r="H189" i="1"/>
  <c r="H1236" i="1"/>
  <c r="H665" i="1"/>
  <c r="H791" i="1"/>
  <c r="H403" i="1"/>
  <c r="H827" i="1"/>
  <c r="H780" i="1"/>
  <c r="H924" i="1"/>
  <c r="H22" i="1"/>
  <c r="H643" i="1"/>
  <c r="H299" i="1"/>
  <c r="H1043" i="1"/>
  <c r="H1253" i="1"/>
  <c r="H456" i="1"/>
  <c r="H483" i="1"/>
  <c r="H460" i="1"/>
  <c r="H85" i="1"/>
  <c r="H565" i="1"/>
  <c r="H473" i="1"/>
  <c r="H61" i="1"/>
  <c r="H482" i="1"/>
  <c r="H697" i="1"/>
  <c r="H788" i="1"/>
  <c r="H490" i="1"/>
  <c r="H518" i="1"/>
  <c r="H961" i="1"/>
  <c r="H552" i="1"/>
  <c r="H555" i="1"/>
  <c r="H1266" i="1"/>
  <c r="H535" i="1"/>
  <c r="H652" i="1"/>
  <c r="H622" i="1"/>
  <c r="H545" i="1"/>
  <c r="H194" i="1"/>
  <c r="H634" i="1"/>
  <c r="H360" i="1"/>
  <c r="H515" i="1"/>
  <c r="H220" i="1"/>
  <c r="H148" i="1"/>
  <c r="H98" i="1"/>
  <c r="H1123" i="1"/>
  <c r="H430" i="1"/>
  <c r="H348" i="1"/>
  <c r="H675" i="1"/>
  <c r="H947" i="1"/>
  <c r="H644" i="1"/>
  <c r="H489" i="1"/>
  <c r="H635" i="1"/>
  <c r="H570" i="1"/>
  <c r="H475" i="1"/>
  <c r="H773" i="1"/>
  <c r="H582" i="1"/>
  <c r="H871" i="1"/>
  <c r="H554" i="1"/>
  <c r="H857" i="1"/>
  <c r="H919" i="1"/>
  <c r="H699" i="1"/>
  <c r="H1071" i="1"/>
  <c r="H310" i="1"/>
  <c r="H581" i="1"/>
  <c r="H86" i="1"/>
  <c r="H823" i="1"/>
  <c r="H1121" i="1"/>
  <c r="H503" i="1"/>
  <c r="H420" i="1"/>
  <c r="H886" i="1"/>
  <c r="H533" i="1"/>
  <c r="H891" i="1"/>
  <c r="H618" i="1"/>
  <c r="H567" i="1"/>
  <c r="H40" i="1"/>
  <c r="H966" i="1"/>
  <c r="H147" i="1"/>
  <c r="H1150" i="1"/>
  <c r="H637" i="1"/>
  <c r="H1252" i="1"/>
  <c r="H207" i="1"/>
  <c r="H686" i="1"/>
  <c r="H556" i="1"/>
  <c r="H654" i="1"/>
  <c r="H520" i="1"/>
  <c r="H561" i="1"/>
  <c r="H1147" i="1"/>
  <c r="H1199" i="1"/>
  <c r="H145" i="1"/>
  <c r="H519" i="1"/>
  <c r="H721" i="1"/>
  <c r="H432" i="1"/>
  <c r="H445" i="1"/>
  <c r="H47" i="1"/>
  <c r="H725" i="1"/>
  <c r="H1063" i="1"/>
  <c r="H692" i="1"/>
  <c r="H387" i="1"/>
  <c r="H353" i="1"/>
  <c r="H29" i="1"/>
  <c r="H922" i="1"/>
  <c r="H669" i="1"/>
  <c r="H1049" i="1"/>
  <c r="H888" i="1"/>
  <c r="H316" i="1"/>
  <c r="H96" i="1"/>
  <c r="H1197" i="1"/>
  <c r="H625" i="1"/>
  <c r="H132" i="1"/>
  <c r="H81" i="1"/>
  <c r="H323" i="1"/>
  <c r="H527" i="1"/>
  <c r="H232" i="1"/>
  <c r="H461" i="1"/>
  <c r="H52" i="1"/>
  <c r="H590" i="1"/>
  <c r="H202" i="1"/>
  <c r="H168" i="1"/>
  <c r="H989" i="1"/>
  <c r="H603" i="1"/>
  <c r="H269" i="1"/>
  <c r="H1107" i="1"/>
  <c r="H83" i="1"/>
  <c r="H1021" i="1"/>
  <c r="H695" i="1"/>
  <c r="H92" i="1"/>
  <c r="H39" i="1"/>
  <c r="H574" i="1"/>
  <c r="H785" i="1"/>
  <c r="H521" i="1"/>
  <c r="H1335" i="1"/>
  <c r="H1276" i="1"/>
  <c r="H136" i="1"/>
  <c r="H975" i="1"/>
  <c r="H517" i="1"/>
  <c r="H755" i="1"/>
  <c r="H342" i="1"/>
  <c r="H848" i="1"/>
  <c r="H611" i="1"/>
  <c r="H1085" i="1"/>
  <c r="H758" i="1"/>
  <c r="H772" i="1"/>
  <c r="H651" i="1"/>
  <c r="H909" i="1"/>
  <c r="H553" i="1"/>
  <c r="H74" i="1"/>
  <c r="H783" i="1"/>
  <c r="H6" i="1"/>
  <c r="H219" i="1"/>
  <c r="H12" i="1"/>
  <c r="H731" i="1"/>
  <c r="H805" i="1"/>
  <c r="H201" i="1"/>
  <c r="H522" i="1"/>
  <c r="H638" i="1"/>
  <c r="H1245" i="1"/>
  <c r="H948" i="1"/>
  <c r="H585" i="1"/>
  <c r="H1185" i="1"/>
  <c r="H1226" i="1"/>
  <c r="H1178" i="1"/>
  <c r="H389" i="1"/>
  <c r="H210" i="1"/>
  <c r="H343" i="1"/>
  <c r="H539" i="1"/>
  <c r="H1151" i="1"/>
  <c r="H749" i="1"/>
  <c r="H1325" i="1"/>
  <c r="H1028" i="1"/>
  <c r="H1140" i="1"/>
  <c r="H859" i="1"/>
  <c r="H1268" i="1"/>
  <c r="H809" i="1"/>
  <c r="H71" i="1"/>
  <c r="H835" i="1"/>
  <c r="H777" i="1"/>
  <c r="H685" i="1"/>
  <c r="H1047" i="1"/>
  <c r="H68" i="1"/>
  <c r="H277" i="1"/>
  <c r="H881" i="1"/>
  <c r="H887" i="1"/>
  <c r="H677" i="1"/>
  <c r="H190" i="1"/>
  <c r="H242" i="1"/>
  <c r="H280" i="1"/>
  <c r="H443" i="1"/>
  <c r="H698" i="1"/>
  <c r="H609" i="1"/>
  <c r="H1170" i="1"/>
  <c r="H789" i="1"/>
  <c r="H1239" i="1"/>
  <c r="H1103" i="1"/>
  <c r="H920" i="1"/>
  <c r="H54" i="1"/>
  <c r="H994" i="1"/>
  <c r="H322" i="1"/>
  <c r="H969" i="1"/>
  <c r="H1320" i="1"/>
  <c r="H103" i="1"/>
  <c r="H595" i="1"/>
  <c r="H1309" i="1"/>
  <c r="H225" i="1"/>
  <c r="H150" i="1"/>
  <c r="H1002" i="1"/>
  <c r="H249" i="1"/>
  <c r="H278" i="1"/>
  <c r="H564" i="1"/>
  <c r="H209" i="1"/>
  <c r="H639" i="1"/>
  <c r="H438" i="1"/>
  <c r="H916" i="1"/>
  <c r="H321" i="1"/>
  <c r="H999" i="1"/>
  <c r="H538" i="1"/>
  <c r="H303" i="1"/>
  <c r="H165" i="1"/>
  <c r="H380" i="1"/>
  <c r="H1189" i="1"/>
  <c r="H1193" i="1"/>
  <c r="H170" i="1"/>
  <c r="H937" i="1"/>
  <c r="H566" i="1"/>
  <c r="H756" i="1"/>
  <c r="H312" i="1"/>
  <c r="H127" i="1"/>
  <c r="H893" i="1"/>
  <c r="H510" i="1"/>
  <c r="H705" i="1"/>
  <c r="H459" i="1"/>
  <c r="H660" i="1"/>
  <c r="H659" i="1"/>
  <c r="H962" i="1"/>
  <c r="H850" i="1"/>
  <c r="H57" i="1"/>
  <c r="H1319" i="1"/>
  <c r="H913" i="1"/>
  <c r="H1019" i="1"/>
  <c r="H151" i="1"/>
  <c r="H15" i="1"/>
  <c r="H954" i="1"/>
  <c r="H1068" i="1"/>
  <c r="H900" i="1"/>
  <c r="H694" i="1"/>
  <c r="H1067" i="1"/>
  <c r="H392" i="1"/>
  <c r="H1248" i="1"/>
  <c r="H262" i="1"/>
  <c r="H750" i="1"/>
  <c r="H1160" i="1"/>
  <c r="H393" i="1"/>
  <c r="H901" i="1"/>
  <c r="H787" i="1"/>
  <c r="H867" i="1"/>
  <c r="H560" i="1"/>
  <c r="H1065" i="1"/>
  <c r="H606" i="1"/>
  <c r="H1020" i="1"/>
  <c r="H418" i="1"/>
  <c r="H630" i="1"/>
  <c r="H464" i="1"/>
  <c r="H93" i="1"/>
  <c r="H1255" i="1"/>
  <c r="H1109" i="1"/>
  <c r="H830" i="1"/>
  <c r="H457" i="1"/>
  <c r="H1010" i="1"/>
  <c r="H462" i="1"/>
  <c r="H455" i="1"/>
  <c r="H31" i="1"/>
  <c r="H633" i="1"/>
  <c r="H740" i="1"/>
  <c r="H1077" i="1"/>
  <c r="H471" i="1"/>
  <c r="H1051" i="1"/>
  <c r="H580" i="1"/>
  <c r="H992" i="1"/>
  <c r="H771" i="1"/>
  <c r="H614" i="1"/>
  <c r="H1062" i="1"/>
  <c r="H530" i="1"/>
  <c r="H1099" i="1"/>
  <c r="H113" i="1"/>
  <c r="H524" i="1"/>
  <c r="H882" i="1"/>
  <c r="H331" i="1"/>
  <c r="H735" i="1"/>
  <c r="H72" i="1"/>
  <c r="H419" i="1"/>
  <c r="H831" i="1"/>
  <c r="H915" i="1"/>
  <c r="H341" i="1"/>
  <c r="H905" i="1"/>
  <c r="H1130" i="1"/>
  <c r="H1030" i="1"/>
  <c r="H69" i="1"/>
  <c r="H1344" i="1"/>
  <c r="H1217" i="1"/>
  <c r="H1075" i="1"/>
  <c r="H1115" i="1"/>
  <c r="H599" i="1"/>
  <c r="H1036" i="1"/>
  <c r="H251" i="1"/>
  <c r="H1180" i="1"/>
  <c r="H1229" i="1"/>
  <c r="H1280" i="1"/>
  <c r="H876" i="1"/>
  <c r="H1143" i="1"/>
  <c r="H175" i="1"/>
  <c r="H1144" i="1"/>
  <c r="H48" i="1"/>
  <c r="H1086" i="1"/>
  <c r="H617" i="1"/>
  <c r="H1132" i="1"/>
  <c r="H970" i="1"/>
  <c r="H696" i="1"/>
  <c r="H1322" i="1"/>
  <c r="H844" i="1"/>
  <c r="H416" i="1"/>
  <c r="H711" i="1"/>
  <c r="H442" i="1"/>
  <c r="H892" i="1"/>
  <c r="H381" i="1"/>
  <c r="H454" i="1"/>
  <c r="H212" i="1"/>
  <c r="H338" i="1"/>
  <c r="H532" i="1"/>
  <c r="H373" i="1"/>
  <c r="H275" i="1"/>
  <c r="H934" i="1"/>
  <c r="H1004" i="1"/>
  <c r="H1031" i="1"/>
  <c r="H761" i="1"/>
  <c r="H802" i="1"/>
  <c r="H45" i="1"/>
  <c r="H333" i="1"/>
  <c r="H1158" i="1"/>
  <c r="H1050" i="1"/>
  <c r="H1005" i="1"/>
  <c r="H487" i="1"/>
  <c r="H860" i="1"/>
  <c r="H840" i="1"/>
  <c r="H44" i="1"/>
  <c r="H1157" i="1"/>
  <c r="H754" i="1"/>
  <c r="H616" i="1"/>
  <c r="H1231" i="1"/>
  <c r="H678" i="1"/>
  <c r="H737" i="1"/>
  <c r="H388" i="1"/>
  <c r="H797" i="1"/>
  <c r="H1126" i="1"/>
  <c r="H855" i="1"/>
  <c r="H666" i="1"/>
  <c r="H121" i="1"/>
  <c r="H903" i="1"/>
  <c r="H672" i="1"/>
  <c r="H986" i="1"/>
  <c r="H738" i="1"/>
  <c r="H843" i="1"/>
  <c r="H1048" i="1"/>
  <c r="H885" i="1"/>
  <c r="H1281" i="1"/>
  <c r="H1203" i="1"/>
  <c r="H512" i="1"/>
  <c r="H149" i="1"/>
  <c r="H1257" i="1"/>
  <c r="H701" i="1"/>
  <c r="H38" i="1"/>
  <c r="H396" i="1"/>
  <c r="H305" i="1"/>
  <c r="H1087" i="1"/>
  <c r="H1225" i="1"/>
  <c r="H112" i="1"/>
  <c r="H458" i="1"/>
  <c r="H164" i="1"/>
  <c r="H832" i="1"/>
  <c r="H84" i="1"/>
  <c r="H94" i="1"/>
  <c r="H345" i="1"/>
  <c r="H1057" i="1"/>
  <c r="H377" i="1"/>
  <c r="H1001" i="1"/>
  <c r="H727" i="1"/>
  <c r="H605" i="1"/>
  <c r="H428" i="1"/>
  <c r="H1146" i="1"/>
  <c r="H240" i="1"/>
  <c r="H757" i="1"/>
  <c r="H379" i="1"/>
  <c r="H1008" i="1"/>
  <c r="H612" i="1"/>
  <c r="H239" i="1"/>
  <c r="H125" i="1"/>
  <c r="H1024" i="1"/>
  <c r="H1326" i="1"/>
  <c r="H196" i="1"/>
  <c r="H138" i="1"/>
  <c r="H968" i="1"/>
  <c r="H169" i="1"/>
  <c r="H257" i="1"/>
  <c r="H1035" i="1"/>
  <c r="H133" i="1"/>
  <c r="H325" i="1"/>
  <c r="H13" i="1"/>
  <c r="H1277" i="1"/>
  <c r="H1052" i="1"/>
  <c r="H747" i="1"/>
  <c r="H820" i="1"/>
  <c r="H369" i="1"/>
  <c r="H129" i="1"/>
  <c r="H946" i="1"/>
  <c r="H801" i="1"/>
  <c r="H852" i="1"/>
  <c r="H222" i="1"/>
  <c r="H1111" i="1"/>
  <c r="H421" i="1"/>
  <c r="H1211" i="1"/>
  <c r="H128" i="1"/>
  <c r="H868" i="1"/>
  <c r="H197" i="1"/>
  <c r="H346" i="1"/>
  <c r="H1198" i="1"/>
  <c r="H107" i="1"/>
  <c r="H1114" i="1"/>
  <c r="H991" i="1"/>
  <c r="H332" i="1"/>
  <c r="H211" i="1"/>
  <c r="H337" i="1"/>
  <c r="H140" i="1"/>
  <c r="H367" i="1"/>
  <c r="H544" i="1"/>
  <c r="H925" i="1"/>
  <c r="H378" i="1"/>
  <c r="H812" i="1"/>
  <c r="H1340" i="1"/>
  <c r="H480" i="1"/>
  <c r="H923" i="1"/>
  <c r="H433" i="1"/>
  <c r="H1192" i="1"/>
  <c r="H285" i="1"/>
  <c r="H282" i="1"/>
  <c r="H1328" i="1"/>
  <c r="H929" i="1"/>
  <c r="H152" i="1"/>
  <c r="H317" i="1"/>
  <c r="H1246" i="1"/>
  <c r="H917" i="1"/>
  <c r="H647" i="1"/>
  <c r="H760" i="1"/>
  <c r="H1038" i="1"/>
  <c r="H1279" i="1"/>
  <c r="H307" i="1"/>
  <c r="H49" i="1"/>
  <c r="H349" i="1"/>
  <c r="H794" i="1"/>
  <c r="H846" i="1"/>
  <c r="H543" i="1"/>
  <c r="H1273" i="1"/>
  <c r="H949" i="1"/>
  <c r="H208" i="1"/>
  <c r="H734" i="1"/>
  <c r="H1082" i="1"/>
  <c r="H146" i="1"/>
  <c r="H1206" i="1"/>
  <c r="H258" i="1"/>
  <c r="H361" i="1"/>
  <c r="H417" i="1"/>
  <c r="H707" i="1"/>
  <c r="H1039" i="1"/>
  <c r="H408" i="1"/>
  <c r="H1258" i="1"/>
  <c r="H708" i="1"/>
  <c r="H814" i="1"/>
  <c r="H451" i="1"/>
  <c r="H398" i="1"/>
  <c r="H119" i="1"/>
  <c r="H890" i="1"/>
  <c r="H996" i="1"/>
  <c r="H271" i="1"/>
  <c r="H1286" i="1"/>
  <c r="H1033" i="1"/>
  <c r="H135" i="1"/>
  <c r="H610" i="1"/>
  <c r="H407" i="1"/>
  <c r="H401" i="1"/>
  <c r="H941" i="1"/>
  <c r="H311" i="1"/>
  <c r="H51" i="1"/>
  <c r="H956" i="1"/>
  <c r="H394" i="1"/>
  <c r="H95" i="1"/>
  <c r="H1056" i="1"/>
  <c r="H1041" i="1"/>
  <c r="H1165" i="1"/>
  <c r="H689" i="1"/>
  <c r="H358" i="1"/>
  <c r="H1263" i="1"/>
  <c r="H939" i="1"/>
  <c r="H273" i="1"/>
  <c r="H192" i="1"/>
  <c r="H526" i="1"/>
  <c r="H440" i="1"/>
  <c r="H1011" i="1"/>
  <c r="H405" i="1"/>
  <c r="H704" i="1"/>
  <c r="H227" i="1"/>
  <c r="H370" i="1"/>
  <c r="H790" i="1"/>
  <c r="H990" i="1"/>
  <c r="H395" i="1"/>
  <c r="H1212" i="1"/>
  <c r="H1216" i="1"/>
  <c r="H354" i="1"/>
  <c r="H766" i="1"/>
  <c r="H806" i="1"/>
  <c r="H960" i="1"/>
  <c r="H1259" i="1"/>
  <c r="H1003" i="1"/>
  <c r="H719" i="1"/>
  <c r="H778" i="1"/>
  <c r="H481" i="1"/>
  <c r="H1084" i="1"/>
  <c r="H1079" i="1"/>
  <c r="H870" i="1"/>
  <c r="H499" i="1"/>
  <c r="H75" i="1"/>
  <c r="H502" i="1"/>
  <c r="H1078" i="1"/>
  <c r="H434" i="1"/>
  <c r="H1275" i="1"/>
  <c r="H661" i="1"/>
  <c r="H1209" i="1"/>
  <c r="H912" i="1"/>
  <c r="H1195" i="1"/>
  <c r="H402" i="1"/>
  <c r="H632" i="1"/>
  <c r="H1025" i="1"/>
  <c r="H668" i="1"/>
  <c r="H437" i="1"/>
  <c r="H374" i="1"/>
  <c r="H1059" i="1"/>
  <c r="H884" i="1"/>
  <c r="H818" i="1"/>
  <c r="H507" i="1"/>
  <c r="H918" i="1"/>
  <c r="H73" i="1"/>
  <c r="H1046" i="1"/>
  <c r="H1285" i="1"/>
  <c r="H880" i="1"/>
  <c r="H1254" i="1"/>
  <c r="H411" i="1"/>
  <c r="H513" i="1"/>
  <c r="H557" i="1"/>
  <c r="H1171" i="1"/>
  <c r="H477" i="1"/>
  <c r="H306" i="1"/>
  <c r="H368" i="1"/>
  <c r="H1249" i="1"/>
  <c r="H803" i="1"/>
  <c r="H1262" i="1"/>
  <c r="H1034" i="1"/>
  <c r="H314" i="1"/>
  <c r="H713" i="1"/>
  <c r="H1334" i="1"/>
  <c r="H690" i="1"/>
  <c r="H972" i="1"/>
  <c r="H807" i="1"/>
  <c r="H1119" i="1"/>
  <c r="H1214" i="1"/>
  <c r="H883" i="1"/>
  <c r="H1228" i="1"/>
  <c r="H352" i="1"/>
  <c r="H576" i="1"/>
  <c r="H1090" i="1"/>
  <c r="H1070" i="1"/>
  <c r="H1219" i="1"/>
  <c r="H223" i="1"/>
  <c r="H1124" i="1"/>
  <c r="H344" i="1"/>
  <c r="H889" i="1"/>
  <c r="H627" i="1"/>
  <c r="H895" i="1"/>
  <c r="H1188" i="1"/>
  <c r="H779" i="1"/>
  <c r="H950" i="1"/>
  <c r="H508" i="1"/>
  <c r="H397" i="1"/>
  <c r="H974" i="1"/>
  <c r="H410" i="1"/>
  <c r="H575" i="1"/>
  <c r="H339" i="1"/>
  <c r="H1294" i="1"/>
  <c r="H1089" i="1"/>
  <c r="H1072" i="1"/>
  <c r="H746" i="1"/>
  <c r="H441" i="1"/>
  <c r="H1223" i="1"/>
  <c r="H862" i="1"/>
  <c r="H621" i="1"/>
  <c r="H1074" i="1"/>
  <c r="H1176" i="1"/>
  <c r="H504" i="1"/>
  <c r="H42" i="1"/>
  <c r="H185" i="1"/>
  <c r="H17" i="1"/>
  <c r="H730" i="1"/>
  <c r="H984" i="1"/>
  <c r="H7" i="1"/>
  <c r="H703" i="1"/>
  <c r="H559" i="1"/>
  <c r="H833" i="1"/>
  <c r="H1104" i="1"/>
  <c r="H336" i="1"/>
  <c r="H676" i="1"/>
  <c r="H187" i="1"/>
  <c r="H241" i="1"/>
  <c r="H896" i="1"/>
  <c r="H14" i="1"/>
  <c r="H1040" i="1"/>
  <c r="H724" i="1"/>
  <c r="H1168" i="1"/>
  <c r="H1183" i="1"/>
  <c r="H131" i="1"/>
  <c r="H467" i="1"/>
  <c r="H679" i="1"/>
  <c r="H1233" i="1"/>
  <c r="H1265" i="1"/>
  <c r="H181" i="1"/>
  <c r="H60" i="1"/>
  <c r="H976" i="1"/>
  <c r="H330" i="1"/>
  <c r="H347" i="1"/>
  <c r="H656" i="1"/>
  <c r="H259" i="1"/>
  <c r="H56" i="1"/>
  <c r="H1187" i="1"/>
  <c r="H1329" i="1"/>
  <c r="H406" i="1"/>
  <c r="H573" i="1"/>
  <c r="H628" i="1"/>
  <c r="H1142" i="1"/>
  <c r="H786" i="1"/>
  <c r="H1343" i="1"/>
  <c r="H1064" i="1"/>
  <c r="H509" i="1"/>
  <c r="H1113" i="1"/>
  <c r="H577" i="1"/>
  <c r="H1202" i="1"/>
  <c r="H691" i="1"/>
  <c r="H670" i="1"/>
  <c r="H1026" i="1"/>
  <c r="H551" i="1"/>
  <c r="H385" i="1"/>
  <c r="H1351" i="1"/>
  <c r="H650" i="1"/>
  <c r="H62" i="1"/>
  <c r="H1256" i="1"/>
  <c r="H1232" i="1"/>
  <c r="H1167" i="1"/>
  <c r="H106" i="1"/>
  <c r="H179" i="1"/>
  <c r="H63" i="1"/>
  <c r="H324" i="1"/>
  <c r="H1310" i="1"/>
  <c r="H200" i="1"/>
  <c r="H426" i="1"/>
  <c r="H584" i="1"/>
  <c r="H1251" i="1"/>
  <c r="H1332" i="1"/>
  <c r="H439" i="1"/>
  <c r="H1128" i="1"/>
  <c r="H1247" i="1"/>
  <c r="H732" i="1"/>
  <c r="H700" i="1"/>
  <c r="H55" i="1"/>
  <c r="H877" i="1"/>
  <c r="H300" i="1"/>
  <c r="H620" i="1"/>
  <c r="H1134" i="1"/>
  <c r="H66" i="1"/>
  <c r="H863" i="1"/>
  <c r="H1013" i="1"/>
  <c r="H427" i="1"/>
  <c r="H658" i="1"/>
  <c r="H246" i="1"/>
  <c r="H743" i="1"/>
  <c r="H906" i="1"/>
  <c r="H350" i="1"/>
  <c r="H422" i="1"/>
  <c r="H938" i="1"/>
  <c r="H172" i="1"/>
  <c r="H327" i="1"/>
  <c r="H655" i="1"/>
  <c r="H1184" i="1"/>
  <c r="H1224" i="1"/>
  <c r="H764" i="1"/>
  <c r="H447" i="1"/>
  <c r="H774" i="1"/>
  <c r="H770" i="1"/>
  <c r="H765" i="1"/>
  <c r="H1349" i="1"/>
  <c r="H260" i="1"/>
  <c r="H866" i="1"/>
  <c r="H1317" i="1"/>
  <c r="H1242" i="1"/>
  <c r="H1196" i="1"/>
  <c r="H27" i="1"/>
  <c r="H364" i="1"/>
  <c r="H1260" i="1"/>
  <c r="H1350" i="1"/>
  <c r="H542" i="1"/>
  <c r="H775" i="1"/>
  <c r="H964" i="1"/>
  <c r="H58" i="1"/>
  <c r="H1274" i="1"/>
  <c r="H712" i="1"/>
  <c r="H1156" i="1"/>
  <c r="H1306" i="1"/>
  <c r="H1337" i="1"/>
  <c r="H1179" i="1"/>
  <c r="H1348" i="1"/>
  <c r="H608" i="1"/>
  <c r="H362" i="1"/>
  <c r="H1321" i="1"/>
  <c r="H908" i="1"/>
  <c r="H601" i="1"/>
  <c r="H911" i="1"/>
  <c r="H1018" i="1"/>
  <c r="H1175" i="1"/>
  <c r="H1313" i="1"/>
  <c r="H478" i="1"/>
  <c r="H720" i="1"/>
  <c r="H1127" i="1"/>
  <c r="H65" i="1"/>
  <c r="H1237" i="1"/>
  <c r="H935" i="1"/>
  <c r="H993" i="1"/>
  <c r="H1311" i="1"/>
  <c r="H988" i="1"/>
  <c r="H215" i="1"/>
  <c r="H355" i="1"/>
  <c r="H819" i="1"/>
  <c r="H1117" i="1"/>
  <c r="H1027" i="1"/>
  <c r="H854" i="1"/>
  <c r="H838" i="1"/>
  <c r="H624" i="1"/>
  <c r="H1241" i="1"/>
  <c r="H710" i="1"/>
  <c r="H1174" i="1"/>
  <c r="H726" i="1"/>
  <c r="H1110" i="1"/>
  <c r="H313" i="1"/>
  <c r="H1081" i="1"/>
  <c r="H971" i="1"/>
  <c r="H733" i="1"/>
  <c r="H629" i="1"/>
  <c r="H1194" i="1"/>
  <c r="H376" i="1"/>
  <c r="H592" i="1"/>
  <c r="H178" i="1"/>
  <c r="H191" i="1"/>
  <c r="H1076" i="1"/>
  <c r="H1154" i="1"/>
  <c r="H1044" i="1"/>
  <c r="H205" i="1"/>
  <c r="H1098" i="1"/>
  <c r="H238" i="1"/>
  <c r="H1163" i="1"/>
  <c r="H1243" i="1"/>
  <c r="H43" i="1"/>
  <c r="H263" i="1"/>
  <c r="H816" i="1"/>
  <c r="H1297" i="1"/>
  <c r="H839" i="1"/>
  <c r="H550" i="1"/>
  <c r="H1097" i="1"/>
  <c r="H1221" i="1"/>
  <c r="H1314" i="1"/>
  <c r="H1012" i="1"/>
  <c r="H1083" i="1"/>
  <c r="H465" i="1"/>
  <c r="H776" i="1"/>
  <c r="H631" i="1"/>
  <c r="H1288" i="1"/>
  <c r="H955" i="1"/>
  <c r="H822" i="1"/>
  <c r="H1208" i="1"/>
  <c r="H825" i="1"/>
  <c r="H1307" i="1"/>
  <c r="H1324" i="1"/>
  <c r="H910" i="1"/>
  <c r="H1302" i="1"/>
  <c r="H274" i="1"/>
  <c r="H382" i="1"/>
  <c r="H604" i="1"/>
  <c r="H214" i="1"/>
  <c r="H1264" i="1"/>
  <c r="H1215" i="1"/>
  <c r="H1009" i="1"/>
  <c r="H315" i="1"/>
  <c r="H842" i="1"/>
  <c r="H91" i="1"/>
  <c r="H424" i="1"/>
  <c r="H1327" i="1"/>
  <c r="H716" i="1"/>
  <c r="H1301" i="1"/>
  <c r="H540" i="1"/>
  <c r="H591" i="1"/>
  <c r="H1352" i="1"/>
  <c r="H431" i="1"/>
  <c r="H429" i="1"/>
  <c r="Q702" i="1"/>
  <c r="Q116" i="1"/>
  <c r="Q982" i="1"/>
  <c r="Q493" i="1"/>
  <c r="Q795" i="1"/>
  <c r="Q728" i="1"/>
  <c r="Q813" i="1"/>
  <c r="Q173" i="1"/>
  <c r="Q468" i="1"/>
  <c r="Q117" i="1"/>
  <c r="Q851" i="1"/>
  <c r="Q495" i="1"/>
  <c r="Q1181" i="1"/>
  <c r="Q1060" i="1"/>
  <c r="Q301" i="1"/>
  <c r="Q155" i="1"/>
  <c r="Q118" i="1"/>
  <c r="Q869" i="1"/>
  <c r="Q425" i="1"/>
  <c r="Q1053" i="1"/>
  <c r="Q449" i="1"/>
  <c r="Q334" i="1"/>
  <c r="Q927" i="1"/>
  <c r="Q680" i="1"/>
  <c r="Q878" i="1"/>
  <c r="Q142" i="1"/>
  <c r="Q815" i="1"/>
  <c r="Q226" i="1"/>
  <c r="Q751" i="1"/>
  <c r="Q525" i="1"/>
  <c r="Q1220" i="1"/>
  <c r="Q2" i="1"/>
  <c r="Q1105" i="1"/>
  <c r="Q1336" i="1"/>
  <c r="Q729" i="1"/>
  <c r="Q828" i="1"/>
  <c r="Q64" i="1"/>
  <c r="Q571" i="1"/>
  <c r="Q97" i="1"/>
  <c r="Q488" i="1"/>
  <c r="Q203" i="1"/>
  <c r="Q709" i="1"/>
  <c r="Q423" i="1"/>
  <c r="Q931" i="1"/>
  <c r="Q973" i="1"/>
  <c r="Q967" i="1"/>
  <c r="Q3" i="1"/>
  <c r="Q120" i="1"/>
  <c r="Q505" i="1"/>
  <c r="Q230" i="1"/>
  <c r="Q506" i="1"/>
  <c r="Q965" i="1"/>
  <c r="Q722" i="1"/>
  <c r="Q1172" i="1"/>
  <c r="Q1166" i="1"/>
  <c r="Q470" i="1"/>
  <c r="Q143" i="1"/>
  <c r="Q46" i="1"/>
  <c r="Q983" i="1"/>
  <c r="Q1213" i="1"/>
  <c r="Q586" i="1"/>
  <c r="Q1299" i="1"/>
  <c r="Q649" i="1"/>
  <c r="Q109" i="1"/>
  <c r="Q446" i="1"/>
  <c r="Q108" i="1"/>
  <c r="Q1100" i="1"/>
  <c r="Q821" i="1"/>
  <c r="Q762" i="1"/>
  <c r="Q237" i="1"/>
  <c r="Q1182" i="1"/>
  <c r="Q110" i="1"/>
  <c r="Q980" i="1"/>
  <c r="Q1235" i="1"/>
  <c r="Q59" i="1"/>
  <c r="Q1282" i="1"/>
  <c r="Q137" i="1"/>
  <c r="Q82" i="1"/>
  <c r="Q386" i="1"/>
  <c r="Q714" i="1"/>
  <c r="Q491" i="1"/>
  <c r="Q33" i="1"/>
  <c r="Q645" i="1"/>
  <c r="Q902" i="1"/>
  <c r="Q572" i="1"/>
  <c r="Q681" i="1"/>
  <c r="Q587" i="1"/>
  <c r="Q252" i="1"/>
  <c r="Q715" i="1"/>
  <c r="Q953" i="1"/>
  <c r="Q144" i="1"/>
  <c r="Q500" i="1"/>
  <c r="Q123" i="1"/>
  <c r="Q1000" i="1"/>
  <c r="Q894" i="1"/>
  <c r="Q1345" i="1"/>
  <c r="Q1346" i="1"/>
  <c r="Q250" i="1"/>
  <c r="Q1330" i="1"/>
  <c r="Q1069" i="1"/>
  <c r="Q998" i="1"/>
  <c r="Q1269" i="1"/>
  <c r="Q156" i="1"/>
  <c r="Q864" i="1"/>
  <c r="Q1131" i="1"/>
  <c r="Q717" i="1"/>
  <c r="Q28" i="1"/>
  <c r="Q741" i="1"/>
  <c r="Q736" i="1"/>
  <c r="Q1169" i="1"/>
  <c r="Q752" i="1"/>
  <c r="Q1032" i="1"/>
  <c r="Q1238" i="1"/>
  <c r="Q67" i="1"/>
  <c r="Q928" i="1"/>
  <c r="Q1298" i="1"/>
  <c r="Q1347" i="1"/>
  <c r="Q1300" i="1"/>
  <c r="Q270" i="1"/>
  <c r="Q897" i="1"/>
  <c r="Q384" i="1"/>
  <c r="Q1094" i="1"/>
  <c r="Q1303" i="1"/>
  <c r="Q111" i="1"/>
  <c r="Q674" i="1"/>
  <c r="Q861" i="1"/>
  <c r="Q1295" i="1"/>
  <c r="Q1136" i="1"/>
  <c r="Q534" i="1"/>
  <c r="Q682" i="1"/>
  <c r="Q1135" i="1"/>
  <c r="Q1116" i="1"/>
  <c r="Q1244" i="1"/>
  <c r="Q607" i="1"/>
  <c r="Q977" i="1"/>
  <c r="Q1339" i="1"/>
  <c r="Q1080" i="1"/>
  <c r="Q898" i="1"/>
  <c r="Q753" i="1"/>
  <c r="Q1161" i="1"/>
  <c r="Q231" i="1"/>
  <c r="Q1338" i="1"/>
  <c r="Q20" i="1"/>
  <c r="Q619" i="1"/>
  <c r="Q1305" i="1"/>
  <c r="Q1016" i="1"/>
  <c r="Q1120" i="1"/>
  <c r="Q180" i="1"/>
  <c r="Q1133" i="1"/>
  <c r="Q221" i="1"/>
  <c r="Q4" i="1"/>
  <c r="Q335" i="1"/>
  <c r="Q640" i="1"/>
  <c r="Q687" i="1"/>
  <c r="Q404" i="1"/>
  <c r="Q899" i="1"/>
  <c r="Q463" i="1"/>
  <c r="Q391" i="1"/>
  <c r="Q204" i="1"/>
  <c r="Q745" i="1"/>
  <c r="Q1006" i="1"/>
  <c r="Q981" i="1"/>
  <c r="Q363" i="1"/>
  <c r="Q1055" i="1"/>
  <c r="Q1316" i="1"/>
  <c r="Q865" i="1"/>
  <c r="Q174" i="1"/>
  <c r="Q944" i="1"/>
  <c r="Q600" i="1"/>
  <c r="Q243" i="1"/>
  <c r="Q683" i="1"/>
  <c r="Q1283" i="1"/>
  <c r="Q1153" i="1"/>
  <c r="Q412" i="1"/>
  <c r="Q70" i="1"/>
  <c r="Q933" i="1"/>
  <c r="Q1164" i="1"/>
  <c r="Q936" i="1"/>
  <c r="Q105" i="1"/>
  <c r="Q184" i="1"/>
  <c r="Q1129" i="1"/>
  <c r="Q596" i="1"/>
  <c r="Q829" i="1"/>
  <c r="Q1022" i="1"/>
  <c r="Q450" i="1"/>
  <c r="Q834" i="1"/>
  <c r="Q1141" i="1"/>
  <c r="Q176" i="1"/>
  <c r="Q648" i="1"/>
  <c r="Q723" i="1"/>
  <c r="Q472" i="1"/>
  <c r="Q588" i="1"/>
  <c r="Q115" i="1"/>
  <c r="Q1162" i="1"/>
  <c r="Q357" i="1"/>
  <c r="Q494" i="1"/>
  <c r="Q157" i="1"/>
  <c r="Q568" i="1"/>
  <c r="Q30" i="1"/>
  <c r="Q122" i="1"/>
  <c r="Q1186" i="1"/>
  <c r="Q1149" i="1"/>
  <c r="Q26" i="1"/>
  <c r="Q114" i="1"/>
  <c r="Q769" i="1"/>
  <c r="Q351" i="1"/>
  <c r="Q531" i="1"/>
  <c r="Q1204" i="1"/>
  <c r="Q182" i="1"/>
  <c r="Q1218" i="1"/>
  <c r="Q234" i="1"/>
  <c r="Q523" i="1"/>
  <c r="Q959" i="1"/>
  <c r="Q21" i="1"/>
  <c r="Q284" i="1"/>
  <c r="Q593" i="1"/>
  <c r="Q1296" i="1"/>
  <c r="Q782" i="1"/>
  <c r="Q1230" i="1"/>
  <c r="Q718" i="1"/>
  <c r="Q141" i="1"/>
  <c r="Q1312" i="1"/>
  <c r="Q1272" i="1"/>
  <c r="Q558" i="1"/>
  <c r="Q213" i="1"/>
  <c r="Q104" i="1"/>
  <c r="Q5" i="1"/>
  <c r="Q1029" i="1"/>
  <c r="Q826" i="1"/>
  <c r="Q688" i="1"/>
  <c r="Q267" i="1"/>
  <c r="Q1095" i="1"/>
  <c r="Q139" i="1"/>
  <c r="Q359" i="1"/>
  <c r="Q1058" i="1"/>
  <c r="Q160" i="1"/>
  <c r="Q206" i="1"/>
  <c r="Q1148" i="1"/>
  <c r="Q872" i="1"/>
  <c r="Q1284" i="1"/>
  <c r="Q1007" i="1"/>
  <c r="Q1308" i="1"/>
  <c r="Q1291" i="1"/>
  <c r="Q229" i="1"/>
  <c r="Q646" i="1"/>
  <c r="Q1341" i="1"/>
  <c r="Q183" i="1"/>
  <c r="Q188" i="1"/>
  <c r="Q626" i="1"/>
  <c r="Q186" i="1"/>
  <c r="Q1289" i="1"/>
  <c r="Q1190" i="1"/>
  <c r="Q942" i="1"/>
  <c r="Q1267" i="1"/>
  <c r="Q742" i="1"/>
  <c r="Q706" i="1"/>
  <c r="Q1155" i="1"/>
  <c r="Q501" i="1"/>
  <c r="Q636" i="1"/>
  <c r="Q921" i="1"/>
  <c r="Q904" i="1"/>
  <c r="Q569" i="1"/>
  <c r="Q329" i="1"/>
  <c r="Q1061" i="1"/>
  <c r="Q684" i="1"/>
  <c r="Q326" i="1"/>
  <c r="Q615" i="1"/>
  <c r="Q1191" i="1"/>
  <c r="Q1261" i="1"/>
  <c r="Q945" i="1"/>
  <c r="Q77" i="1"/>
  <c r="Q1331" i="1"/>
  <c r="Q1014" i="1"/>
  <c r="Q1101" i="1"/>
  <c r="Q400" i="1"/>
  <c r="Q589" i="1"/>
  <c r="Q371" i="1"/>
  <c r="Q158" i="1"/>
  <c r="Q53" i="1"/>
  <c r="Q940" i="1"/>
  <c r="Q1227" i="1"/>
  <c r="Q978" i="1"/>
  <c r="Q281" i="1"/>
  <c r="Q1342" i="1"/>
  <c r="Q1042" i="1"/>
  <c r="Q272" i="1"/>
  <c r="Q1152" i="1"/>
  <c r="Q1023" i="1"/>
  <c r="Q1333" i="1"/>
  <c r="Q1318" i="1"/>
  <c r="Q951" i="1"/>
  <c r="Q365" i="1"/>
  <c r="Q817" i="1"/>
  <c r="Q930" i="1"/>
  <c r="Q1292" i="1"/>
  <c r="Q224" i="1"/>
  <c r="Q233" i="1"/>
  <c r="Q409" i="1"/>
  <c r="Q383" i="1"/>
  <c r="Q879" i="1"/>
  <c r="Q390" i="1"/>
  <c r="Q235" i="1"/>
  <c r="Q309" i="1"/>
  <c r="Q875" i="1"/>
  <c r="Q957" i="1"/>
  <c r="Q1112" i="1"/>
  <c r="Q1290" i="1"/>
  <c r="Q1118" i="1"/>
  <c r="Q159" i="1"/>
  <c r="Q126" i="1"/>
  <c r="Q1315" i="1"/>
  <c r="Q193" i="1"/>
  <c r="Q18" i="1"/>
  <c r="Q248" i="1"/>
  <c r="Q247" i="1"/>
  <c r="Q1240" i="1"/>
  <c r="Q228" i="1"/>
  <c r="Q88" i="1"/>
  <c r="Q236" i="1"/>
  <c r="Q199" i="1"/>
  <c r="Q1287" i="1"/>
  <c r="Q1125" i="1"/>
  <c r="Q594" i="1"/>
  <c r="Q1102" i="1"/>
  <c r="Q958" i="1"/>
  <c r="Q19" i="1"/>
  <c r="Q261" i="1"/>
  <c r="Q1106" i="1"/>
  <c r="Q283" i="1"/>
  <c r="Q268" i="1"/>
  <c r="Q1210" i="1"/>
  <c r="Q836" i="1"/>
  <c r="Q671" i="1"/>
  <c r="Q799" i="1"/>
  <c r="Q23" i="1"/>
  <c r="Q547" i="1"/>
  <c r="Q318" i="1"/>
  <c r="Q319" i="1"/>
  <c r="Q548" i="1"/>
  <c r="Q549" i="1"/>
  <c r="Q78" i="1"/>
  <c r="Q907" i="1"/>
  <c r="Q34" i="1"/>
  <c r="Q763" i="1"/>
  <c r="Q16" i="1"/>
  <c r="Q1137" i="1"/>
  <c r="Q562" i="1"/>
  <c r="Q413" i="1"/>
  <c r="Q853" i="1"/>
  <c r="Q448" i="1"/>
  <c r="Q79" i="1"/>
  <c r="Q1138" i="1"/>
  <c r="Q340" i="1"/>
  <c r="Q24" i="1"/>
  <c r="Q602" i="1"/>
  <c r="Q511" i="1"/>
  <c r="Q663" i="1"/>
  <c r="Q748" i="1"/>
  <c r="Q253" i="1"/>
  <c r="Q80" i="1"/>
  <c r="Q292" i="1"/>
  <c r="Q837" i="1"/>
  <c r="Q657" i="1"/>
  <c r="Q254" i="1"/>
  <c r="Q264" i="1"/>
  <c r="Q841" i="1"/>
  <c r="Q8" i="1"/>
  <c r="Q9" i="1"/>
  <c r="Q845" i="1"/>
  <c r="Q414" i="1"/>
  <c r="Q824" i="1"/>
  <c r="Q792" i="1"/>
  <c r="Q1037" i="1"/>
  <c r="Q287" i="1"/>
  <c r="Q847" i="1"/>
  <c r="Q415" i="1"/>
  <c r="Q932" i="1"/>
  <c r="Q399" i="1"/>
  <c r="Q858" i="1"/>
  <c r="Q673" i="1"/>
  <c r="Q153" i="1"/>
  <c r="Q216" i="1"/>
  <c r="Q563" i="1"/>
  <c r="Q134" i="1"/>
  <c r="Q664" i="1"/>
  <c r="Q800" i="1"/>
  <c r="Q279" i="1"/>
  <c r="Q541" i="1"/>
  <c r="Q1108" i="1"/>
  <c r="Q476" i="1"/>
  <c r="Q963" i="1"/>
  <c r="Q293" i="1"/>
  <c r="Q453" i="1"/>
  <c r="Q288" i="1"/>
  <c r="Q328" i="1"/>
  <c r="Q597" i="1"/>
  <c r="Q1073" i="1"/>
  <c r="Q320" i="1"/>
  <c r="Q1293" i="1"/>
  <c r="Q808" i="1"/>
  <c r="Q294" i="1"/>
  <c r="Q444" i="1"/>
  <c r="Q255" i="1"/>
  <c r="Q1234" i="1"/>
  <c r="Q578" i="1"/>
  <c r="Q35" i="1"/>
  <c r="Q537" i="1"/>
  <c r="Q479" i="1"/>
  <c r="Q302" i="1"/>
  <c r="Q295" i="1"/>
  <c r="Q583" i="1"/>
  <c r="Q804" i="1"/>
  <c r="Q985" i="1"/>
  <c r="Q296" i="1"/>
  <c r="Q1017" i="1"/>
  <c r="Q99" i="1"/>
  <c r="Q217" i="1"/>
  <c r="Q849" i="1"/>
  <c r="Q435" i="1"/>
  <c r="Q1096" i="1"/>
  <c r="Q641" i="1"/>
  <c r="Q289" i="1"/>
  <c r="Q290" i="1"/>
  <c r="Q218" i="1"/>
  <c r="Q474" i="1"/>
  <c r="Q796" i="1"/>
  <c r="Q171" i="1"/>
  <c r="Q25" i="1"/>
  <c r="Q36" i="1"/>
  <c r="Q291" i="1"/>
  <c r="Q579" i="1"/>
  <c r="Q297" i="1"/>
  <c r="Q154" i="1"/>
  <c r="Q662" i="1"/>
  <c r="Q546" i="1"/>
  <c r="Q37" i="1"/>
  <c r="Q484" i="1"/>
  <c r="Q1222" i="1"/>
  <c r="Q87" i="1"/>
  <c r="Q265" i="1"/>
  <c r="Q496" i="1"/>
  <c r="Q767" i="1"/>
  <c r="Q798" i="1"/>
  <c r="Q952" i="1"/>
  <c r="Q793" i="1"/>
  <c r="Q1045" i="1"/>
  <c r="Q244" i="1"/>
  <c r="Q1091" i="1"/>
  <c r="Q266" i="1"/>
  <c r="Q166" i="1"/>
  <c r="Q997" i="1"/>
  <c r="Q1139" i="1"/>
  <c r="Q1145" i="1"/>
  <c r="Q10" i="1"/>
  <c r="Q759" i="1"/>
  <c r="Q1159" i="1"/>
  <c r="Q642" i="1"/>
  <c r="Q781" i="1"/>
  <c r="Q466" i="1"/>
  <c r="Q810" i="1"/>
  <c r="Q298" i="1"/>
  <c r="Q811" i="1"/>
  <c r="Q256" i="1"/>
  <c r="Q653" i="1"/>
  <c r="Q1205" i="1"/>
  <c r="Q498" i="1"/>
  <c r="Q1323" i="1"/>
  <c r="Q1173" i="1"/>
  <c r="Q286" i="1"/>
  <c r="Q873" i="1"/>
  <c r="Q987" i="1"/>
  <c r="Q1092" i="1"/>
  <c r="Q304" i="1"/>
  <c r="Q1122" i="1"/>
  <c r="Q693" i="1"/>
  <c r="Q768" i="1"/>
  <c r="Q485" i="1"/>
  <c r="Q89" i="1"/>
  <c r="Q161" i="1"/>
  <c r="Q486" i="1"/>
  <c r="Q100" i="1"/>
  <c r="Q995" i="1"/>
  <c r="Q1088" i="1"/>
  <c r="Q1093" i="1"/>
  <c r="Q76" i="1"/>
  <c r="Q667" i="1"/>
  <c r="Q101" i="1"/>
  <c r="Q516" i="1"/>
  <c r="Q162" i="1"/>
  <c r="Q198" i="1"/>
  <c r="Q1250" i="1"/>
  <c r="Q41" i="1"/>
  <c r="Q497" i="1"/>
  <c r="Q739" i="1"/>
  <c r="Q1200" i="1"/>
  <c r="Q50" i="1"/>
  <c r="Q1207" i="1"/>
  <c r="Q874" i="1"/>
  <c r="Q167" i="1"/>
  <c r="Q1177" i="1"/>
  <c r="Q245" i="1"/>
  <c r="Q1304" i="1"/>
  <c r="Q1278" i="1"/>
  <c r="Q926" i="1"/>
  <c r="Q308" i="1"/>
  <c r="Q598" i="1"/>
  <c r="Q529" i="1"/>
  <c r="Q163" i="1"/>
  <c r="Q784" i="1"/>
  <c r="Q372" i="1"/>
  <c r="Q613" i="1"/>
  <c r="Q492" i="1"/>
  <c r="Q536" i="1"/>
  <c r="Q276" i="1"/>
  <c r="Q452" i="1"/>
  <c r="Q943" i="1"/>
  <c r="Q1066" i="1"/>
  <c r="Q514" i="1"/>
  <c r="Q528" i="1"/>
  <c r="Q356" i="1"/>
  <c r="Q1270" i="1"/>
  <c r="Q375" i="1"/>
  <c r="Q1054" i="1"/>
  <c r="Q130" i="1"/>
  <c r="Q90" i="1"/>
  <c r="Q623" i="1"/>
  <c r="Q1015" i="1"/>
  <c r="Q469" i="1"/>
  <c r="Q102" i="1"/>
  <c r="Q914" i="1"/>
  <c r="Q366" i="1"/>
  <c r="Q177" i="1"/>
  <c r="Q979" i="1"/>
  <c r="Q744" i="1"/>
  <c r="Q856" i="1"/>
  <c r="Q32" i="1"/>
  <c r="Q1271" i="1"/>
  <c r="Q1201" i="1"/>
  <c r="Q11" i="1"/>
  <c r="Q124" i="1"/>
  <c r="Q195" i="1"/>
  <c r="Q189" i="1"/>
  <c r="Q1236" i="1"/>
  <c r="Q665" i="1"/>
  <c r="Q791" i="1"/>
  <c r="Q403" i="1"/>
  <c r="Q827" i="1"/>
  <c r="Q780" i="1"/>
  <c r="Q924" i="1"/>
  <c r="Q22" i="1"/>
  <c r="Q643" i="1"/>
  <c r="Q299" i="1"/>
  <c r="Q1043" i="1"/>
  <c r="Q1253" i="1"/>
  <c r="Q456" i="1"/>
  <c r="Q483" i="1"/>
  <c r="Q460" i="1"/>
  <c r="Q85" i="1"/>
  <c r="Q565" i="1"/>
  <c r="Q473" i="1"/>
  <c r="Q61" i="1"/>
  <c r="Q482" i="1"/>
  <c r="Q697" i="1"/>
  <c r="Q788" i="1"/>
  <c r="Q490" i="1"/>
  <c r="Q518" i="1"/>
  <c r="Q961" i="1"/>
  <c r="Q552" i="1"/>
  <c r="Q555" i="1"/>
  <c r="Q1266" i="1"/>
  <c r="Q535" i="1"/>
  <c r="Q652" i="1"/>
  <c r="Q622" i="1"/>
  <c r="Q545" i="1"/>
  <c r="Q194" i="1"/>
  <c r="Q634" i="1"/>
  <c r="Q360" i="1"/>
  <c r="Q515" i="1"/>
  <c r="Q220" i="1"/>
  <c r="Q148" i="1"/>
  <c r="Q98" i="1"/>
  <c r="Q1123" i="1"/>
  <c r="Q430" i="1"/>
  <c r="Q348" i="1"/>
  <c r="Q675" i="1"/>
  <c r="Q947" i="1"/>
  <c r="Q644" i="1"/>
  <c r="Q489" i="1"/>
  <c r="Q635" i="1"/>
  <c r="Q570" i="1"/>
  <c r="Q475" i="1"/>
  <c r="Q773" i="1"/>
  <c r="Q582" i="1"/>
  <c r="Q871" i="1"/>
  <c r="Q554" i="1"/>
  <c r="Q857" i="1"/>
  <c r="Q919" i="1"/>
  <c r="Q699" i="1"/>
  <c r="Q1071" i="1"/>
  <c r="Q310" i="1"/>
  <c r="Q581" i="1"/>
  <c r="Q86" i="1"/>
  <c r="Q823" i="1"/>
  <c r="Q1121" i="1"/>
  <c r="Q503" i="1"/>
  <c r="Q420" i="1"/>
  <c r="Q886" i="1"/>
  <c r="Q533" i="1"/>
  <c r="Q891" i="1"/>
  <c r="Q618" i="1"/>
  <c r="Q567" i="1"/>
  <c r="Q40" i="1"/>
  <c r="Q966" i="1"/>
  <c r="Q147" i="1"/>
  <c r="Q1150" i="1"/>
  <c r="Q637" i="1"/>
  <c r="Q1252" i="1"/>
  <c r="Q207" i="1"/>
  <c r="Q686" i="1"/>
  <c r="Q556" i="1"/>
  <c r="Q654" i="1"/>
  <c r="Q520" i="1"/>
  <c r="Q561" i="1"/>
  <c r="Q1147" i="1"/>
  <c r="Q1199" i="1"/>
  <c r="Q145" i="1"/>
  <c r="Q519" i="1"/>
  <c r="Q721" i="1"/>
  <c r="Q432" i="1"/>
  <c r="Q445" i="1"/>
  <c r="Q47" i="1"/>
  <c r="Q725" i="1"/>
  <c r="Q1063" i="1"/>
  <c r="Q692" i="1"/>
  <c r="Q387" i="1"/>
  <c r="Q353" i="1"/>
  <c r="Q29" i="1"/>
  <c r="Q922" i="1"/>
  <c r="Q669" i="1"/>
  <c r="Q1049" i="1"/>
  <c r="Q888" i="1"/>
  <c r="Q316" i="1"/>
  <c r="Q96" i="1"/>
  <c r="Q1197" i="1"/>
  <c r="Q625" i="1"/>
  <c r="Q132" i="1"/>
  <c r="Q81" i="1"/>
  <c r="Q323" i="1"/>
  <c r="Q527" i="1"/>
  <c r="Q232" i="1"/>
  <c r="Q461" i="1"/>
  <c r="Q52" i="1"/>
  <c r="Q590" i="1"/>
  <c r="Q202" i="1"/>
  <c r="Q168" i="1"/>
  <c r="Q989" i="1"/>
  <c r="Q603" i="1"/>
  <c r="Q269" i="1"/>
  <c r="Q1107" i="1"/>
  <c r="Q83" i="1"/>
  <c r="Q1021" i="1"/>
  <c r="Q695" i="1"/>
  <c r="Q92" i="1"/>
  <c r="Q39" i="1"/>
  <c r="Q574" i="1"/>
  <c r="Q785" i="1"/>
  <c r="Q521" i="1"/>
  <c r="Q1335" i="1"/>
  <c r="Q1276" i="1"/>
  <c r="Q136" i="1"/>
  <c r="Q975" i="1"/>
  <c r="Q517" i="1"/>
  <c r="Q755" i="1"/>
  <c r="Q342" i="1"/>
  <c r="Q848" i="1"/>
  <c r="Q611" i="1"/>
  <c r="Q1085" i="1"/>
  <c r="Q758" i="1"/>
  <c r="Q772" i="1"/>
  <c r="Q651" i="1"/>
  <c r="Q909" i="1"/>
  <c r="Q553" i="1"/>
  <c r="Q74" i="1"/>
  <c r="Q783" i="1"/>
  <c r="Q6" i="1"/>
  <c r="Q219" i="1"/>
  <c r="Q12" i="1"/>
  <c r="Q731" i="1"/>
  <c r="Q805" i="1"/>
  <c r="Q201" i="1"/>
  <c r="Q522" i="1"/>
  <c r="Q638" i="1"/>
  <c r="Q1245" i="1"/>
  <c r="Q948" i="1"/>
  <c r="Q585" i="1"/>
  <c r="Q1185" i="1"/>
  <c r="Q1226" i="1"/>
  <c r="Q1178" i="1"/>
  <c r="Q389" i="1"/>
  <c r="Q210" i="1"/>
  <c r="Q343" i="1"/>
  <c r="Q539" i="1"/>
  <c r="Q1151" i="1"/>
  <c r="Q749" i="1"/>
  <c r="Q1325" i="1"/>
  <c r="Q1028" i="1"/>
  <c r="Q1140" i="1"/>
  <c r="Q859" i="1"/>
  <c r="Q1268" i="1"/>
  <c r="Q809" i="1"/>
  <c r="Q71" i="1"/>
  <c r="Q835" i="1"/>
  <c r="Q777" i="1"/>
  <c r="Q685" i="1"/>
  <c r="Q1047" i="1"/>
  <c r="Q68" i="1"/>
  <c r="Q277" i="1"/>
  <c r="Q881" i="1"/>
  <c r="Q887" i="1"/>
  <c r="Q677" i="1"/>
  <c r="Q190" i="1"/>
  <c r="Q242" i="1"/>
  <c r="Q280" i="1"/>
  <c r="Q443" i="1"/>
  <c r="Q698" i="1"/>
  <c r="Q609" i="1"/>
  <c r="Q1170" i="1"/>
  <c r="Q789" i="1"/>
  <c r="Q1239" i="1"/>
  <c r="Q1103" i="1"/>
  <c r="Q920" i="1"/>
  <c r="Q54" i="1"/>
  <c r="Q994" i="1"/>
  <c r="Q322" i="1"/>
  <c r="Q969" i="1"/>
  <c r="Q1320" i="1"/>
  <c r="Q103" i="1"/>
  <c r="Q595" i="1"/>
  <c r="Q1309" i="1"/>
  <c r="Q225" i="1"/>
  <c r="Q150" i="1"/>
  <c r="Q1002" i="1"/>
  <c r="Q249" i="1"/>
  <c r="Q278" i="1"/>
  <c r="Q564" i="1"/>
  <c r="Q209" i="1"/>
  <c r="Q639" i="1"/>
  <c r="Q438" i="1"/>
  <c r="Q916" i="1"/>
  <c r="Q321" i="1"/>
  <c r="Q999" i="1"/>
  <c r="Q538" i="1"/>
  <c r="Q303" i="1"/>
  <c r="Q165" i="1"/>
  <c r="Q380" i="1"/>
  <c r="Q1189" i="1"/>
  <c r="Q1193" i="1"/>
  <c r="Q170" i="1"/>
  <c r="Q937" i="1"/>
  <c r="Q566" i="1"/>
  <c r="Q756" i="1"/>
  <c r="Q312" i="1"/>
  <c r="Q127" i="1"/>
  <c r="Q893" i="1"/>
  <c r="Q510" i="1"/>
  <c r="Q705" i="1"/>
  <c r="Q459" i="1"/>
  <c r="Q660" i="1"/>
  <c r="Q659" i="1"/>
  <c r="Q962" i="1"/>
  <c r="Q850" i="1"/>
  <c r="Q57" i="1"/>
  <c r="Q1319" i="1"/>
  <c r="Q913" i="1"/>
  <c r="Q1019" i="1"/>
  <c r="Q151" i="1"/>
  <c r="Q15" i="1"/>
  <c r="Q954" i="1"/>
  <c r="Q1068" i="1"/>
  <c r="Q900" i="1"/>
  <c r="Q694" i="1"/>
  <c r="Q1067" i="1"/>
  <c r="Q392" i="1"/>
  <c r="Q1248" i="1"/>
  <c r="Q262" i="1"/>
  <c r="Q750" i="1"/>
  <c r="Q1160" i="1"/>
  <c r="Q393" i="1"/>
  <c r="Q901" i="1"/>
  <c r="Q787" i="1"/>
  <c r="Q867" i="1"/>
  <c r="Q560" i="1"/>
  <c r="Q1065" i="1"/>
  <c r="Q606" i="1"/>
  <c r="Q1020" i="1"/>
  <c r="Q418" i="1"/>
  <c r="Q630" i="1"/>
  <c r="Q464" i="1"/>
  <c r="Q93" i="1"/>
  <c r="Q1255" i="1"/>
  <c r="Q1109" i="1"/>
  <c r="Q830" i="1"/>
  <c r="Q457" i="1"/>
  <c r="Q1010" i="1"/>
  <c r="Q462" i="1"/>
  <c r="Q455" i="1"/>
  <c r="Q31" i="1"/>
  <c r="Q633" i="1"/>
  <c r="Q740" i="1"/>
  <c r="Q1077" i="1"/>
  <c r="Q471" i="1"/>
  <c r="Q1051" i="1"/>
  <c r="Q580" i="1"/>
  <c r="Q992" i="1"/>
  <c r="Q771" i="1"/>
  <c r="Q614" i="1"/>
  <c r="Q1062" i="1"/>
  <c r="Q530" i="1"/>
  <c r="Q1099" i="1"/>
  <c r="Q113" i="1"/>
  <c r="Q524" i="1"/>
  <c r="Q882" i="1"/>
  <c r="Q331" i="1"/>
  <c r="Q735" i="1"/>
  <c r="Q72" i="1"/>
  <c r="Q419" i="1"/>
  <c r="Q831" i="1"/>
  <c r="Q915" i="1"/>
  <c r="Q341" i="1"/>
  <c r="Q905" i="1"/>
  <c r="Q1130" i="1"/>
  <c r="Q1030" i="1"/>
  <c r="Q69" i="1"/>
  <c r="Q1344" i="1"/>
  <c r="Q1217" i="1"/>
  <c r="Q1075" i="1"/>
  <c r="Q1115" i="1"/>
  <c r="Q599" i="1"/>
  <c r="Q1036" i="1"/>
  <c r="Q251" i="1"/>
  <c r="Q1180" i="1"/>
  <c r="Q1229" i="1"/>
  <c r="Q1280" i="1"/>
  <c r="Q876" i="1"/>
  <c r="Q1143" i="1"/>
  <c r="Q175" i="1"/>
  <c r="Q1144" i="1"/>
  <c r="Q48" i="1"/>
  <c r="Q1086" i="1"/>
  <c r="Q617" i="1"/>
  <c r="Q1132" i="1"/>
  <c r="Q970" i="1"/>
  <c r="Q696" i="1"/>
  <c r="Q1322" i="1"/>
  <c r="Q844" i="1"/>
  <c r="Q416" i="1"/>
  <c r="Q711" i="1"/>
  <c r="Q442" i="1"/>
  <c r="Q892" i="1"/>
  <c r="Q381" i="1"/>
  <c r="Q454" i="1"/>
  <c r="Q212" i="1"/>
  <c r="Q338" i="1"/>
  <c r="Q532" i="1"/>
  <c r="Q373" i="1"/>
  <c r="Q275" i="1"/>
  <c r="Q934" i="1"/>
  <c r="Q1004" i="1"/>
  <c r="Q1031" i="1"/>
  <c r="Q761" i="1"/>
  <c r="Q802" i="1"/>
  <c r="Q45" i="1"/>
  <c r="Q333" i="1"/>
  <c r="Q1158" i="1"/>
  <c r="Q1050" i="1"/>
  <c r="Q1005" i="1"/>
  <c r="Q487" i="1"/>
  <c r="Q860" i="1"/>
  <c r="Q840" i="1"/>
  <c r="Q44" i="1"/>
  <c r="Q1157" i="1"/>
  <c r="Q754" i="1"/>
  <c r="Q616" i="1"/>
  <c r="Q1231" i="1"/>
  <c r="Q678" i="1"/>
  <c r="Q737" i="1"/>
  <c r="Q388" i="1"/>
  <c r="Q797" i="1"/>
  <c r="Q1126" i="1"/>
  <c r="Q855" i="1"/>
  <c r="Q666" i="1"/>
  <c r="Q121" i="1"/>
  <c r="Q903" i="1"/>
  <c r="Q672" i="1"/>
  <c r="Q986" i="1"/>
  <c r="Q738" i="1"/>
  <c r="Q843" i="1"/>
  <c r="Q1048" i="1"/>
  <c r="Q885" i="1"/>
  <c r="Q1281" i="1"/>
  <c r="Q1203" i="1"/>
  <c r="Q512" i="1"/>
  <c r="Q149" i="1"/>
  <c r="Q1257" i="1"/>
  <c r="Q701" i="1"/>
  <c r="Q38" i="1"/>
  <c r="Q396" i="1"/>
  <c r="Q305" i="1"/>
  <c r="Q1087" i="1"/>
  <c r="Q1225" i="1"/>
  <c r="Q112" i="1"/>
  <c r="Q458" i="1"/>
  <c r="Q164" i="1"/>
  <c r="Q832" i="1"/>
  <c r="Q84" i="1"/>
  <c r="Q94" i="1"/>
  <c r="Q345" i="1"/>
  <c r="Q1057" i="1"/>
  <c r="Q377" i="1"/>
  <c r="Q1001" i="1"/>
  <c r="Q727" i="1"/>
  <c r="Q605" i="1"/>
  <c r="Q428" i="1"/>
  <c r="Q1146" i="1"/>
  <c r="Q240" i="1"/>
  <c r="Q757" i="1"/>
  <c r="Q379" i="1"/>
  <c r="Q1008" i="1"/>
  <c r="Q612" i="1"/>
  <c r="Q239" i="1"/>
  <c r="Q125" i="1"/>
  <c r="Q1024" i="1"/>
  <c r="Q1326" i="1"/>
  <c r="Q196" i="1"/>
  <c r="Q138" i="1"/>
  <c r="Q968" i="1"/>
  <c r="Q169" i="1"/>
  <c r="Q257" i="1"/>
  <c r="Q1035" i="1"/>
  <c r="Q133" i="1"/>
  <c r="Q325" i="1"/>
  <c r="Q13" i="1"/>
  <c r="Q1277" i="1"/>
  <c r="Q1052" i="1"/>
  <c r="Q747" i="1"/>
  <c r="Q820" i="1"/>
  <c r="Q369" i="1"/>
  <c r="Q129" i="1"/>
  <c r="Q946" i="1"/>
  <c r="Q801" i="1"/>
  <c r="Q852" i="1"/>
  <c r="Q222" i="1"/>
  <c r="Q1111" i="1"/>
  <c r="Q421" i="1"/>
  <c r="Q1211" i="1"/>
  <c r="Q128" i="1"/>
  <c r="Q868" i="1"/>
  <c r="Q197" i="1"/>
  <c r="Q346" i="1"/>
  <c r="Q1198" i="1"/>
  <c r="Q107" i="1"/>
  <c r="Q1114" i="1"/>
  <c r="Q991" i="1"/>
  <c r="Q332" i="1"/>
  <c r="Q211" i="1"/>
  <c r="Q337" i="1"/>
  <c r="Q140" i="1"/>
  <c r="Q367" i="1"/>
  <c r="Q544" i="1"/>
  <c r="Q925" i="1"/>
  <c r="Q378" i="1"/>
  <c r="Q812" i="1"/>
  <c r="Q1340" i="1"/>
  <c r="Q480" i="1"/>
  <c r="Q923" i="1"/>
  <c r="Q433" i="1"/>
  <c r="Q1192" i="1"/>
  <c r="Q285" i="1"/>
  <c r="Q282" i="1"/>
  <c r="Q1328" i="1"/>
  <c r="Q929" i="1"/>
  <c r="Q152" i="1"/>
  <c r="Q317" i="1"/>
  <c r="Q1246" i="1"/>
  <c r="Q917" i="1"/>
  <c r="Q647" i="1"/>
  <c r="Q760" i="1"/>
  <c r="Q1038" i="1"/>
  <c r="Q1279" i="1"/>
  <c r="Q307" i="1"/>
  <c r="Q49" i="1"/>
  <c r="Q349" i="1"/>
  <c r="Q794" i="1"/>
  <c r="Q846" i="1"/>
  <c r="Q543" i="1"/>
  <c r="Q1273" i="1"/>
  <c r="Q949" i="1"/>
  <c r="Q208" i="1"/>
  <c r="Q734" i="1"/>
  <c r="Q1082" i="1"/>
  <c r="Q146" i="1"/>
  <c r="Q1206" i="1"/>
  <c r="Q258" i="1"/>
  <c r="Q361" i="1"/>
  <c r="Q417" i="1"/>
  <c r="Q707" i="1"/>
  <c r="Q1039" i="1"/>
  <c r="Q408" i="1"/>
  <c r="Q1258" i="1"/>
  <c r="Q708" i="1"/>
  <c r="Q814" i="1"/>
  <c r="Q451" i="1"/>
  <c r="Q398" i="1"/>
  <c r="Q119" i="1"/>
  <c r="Q890" i="1"/>
  <c r="Q996" i="1"/>
  <c r="Q271" i="1"/>
  <c r="Q1286" i="1"/>
  <c r="Q1033" i="1"/>
  <c r="Q135" i="1"/>
  <c r="Q610" i="1"/>
  <c r="Q407" i="1"/>
  <c r="Q401" i="1"/>
  <c r="Q941" i="1"/>
  <c r="Q311" i="1"/>
  <c r="Q51" i="1"/>
  <c r="Q956" i="1"/>
  <c r="Q394" i="1"/>
  <c r="Q95" i="1"/>
  <c r="Q1056" i="1"/>
  <c r="Q1041" i="1"/>
  <c r="Q1165" i="1"/>
  <c r="Q689" i="1"/>
  <c r="Q358" i="1"/>
  <c r="Q1263" i="1"/>
  <c r="Q939" i="1"/>
  <c r="Q273" i="1"/>
  <c r="Q192" i="1"/>
  <c r="Q526" i="1"/>
  <c r="Q440" i="1"/>
  <c r="Q1011" i="1"/>
  <c r="Q405" i="1"/>
  <c r="Q704" i="1"/>
  <c r="Q227" i="1"/>
  <c r="Q370" i="1"/>
  <c r="Q790" i="1"/>
  <c r="Q990" i="1"/>
  <c r="Q395" i="1"/>
  <c r="Q1212" i="1"/>
  <c r="Q1216" i="1"/>
  <c r="Q354" i="1"/>
  <c r="Q766" i="1"/>
  <c r="Q806" i="1"/>
  <c r="Q960" i="1"/>
  <c r="Q1259" i="1"/>
  <c r="Q1003" i="1"/>
  <c r="Q719" i="1"/>
  <c r="Q778" i="1"/>
  <c r="Q481" i="1"/>
  <c r="Q1084" i="1"/>
  <c r="Q1079" i="1"/>
  <c r="Q870" i="1"/>
  <c r="Q499" i="1"/>
  <c r="Q75" i="1"/>
  <c r="Q502" i="1"/>
  <c r="Q1078" i="1"/>
  <c r="Q434" i="1"/>
  <c r="Q1275" i="1"/>
  <c r="Q661" i="1"/>
  <c r="Q1209" i="1"/>
  <c r="Q912" i="1"/>
  <c r="Q1195" i="1"/>
  <c r="Q402" i="1"/>
  <c r="Q632" i="1"/>
  <c r="Q1025" i="1"/>
  <c r="Q668" i="1"/>
  <c r="Q437" i="1"/>
  <c r="Q374" i="1"/>
  <c r="Q1059" i="1"/>
  <c r="Q884" i="1"/>
  <c r="Q818" i="1"/>
  <c r="Q507" i="1"/>
  <c r="Q918" i="1"/>
  <c r="Q73" i="1"/>
  <c r="Q1046" i="1"/>
  <c r="Q1285" i="1"/>
  <c r="Q880" i="1"/>
  <c r="Q1254" i="1"/>
  <c r="Q411" i="1"/>
  <c r="Q513" i="1"/>
  <c r="Q557" i="1"/>
  <c r="Q1171" i="1"/>
  <c r="Q477" i="1"/>
  <c r="Q306" i="1"/>
  <c r="Q368" i="1"/>
  <c r="Q1249" i="1"/>
  <c r="Q803" i="1"/>
  <c r="Q1262" i="1"/>
  <c r="Q1034" i="1"/>
  <c r="Q314" i="1"/>
  <c r="Q713" i="1"/>
  <c r="Q1334" i="1"/>
  <c r="Q690" i="1"/>
  <c r="Q972" i="1"/>
  <c r="Q807" i="1"/>
  <c r="Q1119" i="1"/>
  <c r="Q1214" i="1"/>
  <c r="Q883" i="1"/>
  <c r="Q1228" i="1"/>
  <c r="Q352" i="1"/>
  <c r="Q576" i="1"/>
  <c r="Q1090" i="1"/>
  <c r="Q1070" i="1"/>
  <c r="Q1219" i="1"/>
  <c r="Q223" i="1"/>
  <c r="Q1124" i="1"/>
  <c r="Q344" i="1"/>
  <c r="Q889" i="1"/>
  <c r="Q627" i="1"/>
  <c r="Q895" i="1"/>
  <c r="Q1188" i="1"/>
  <c r="Q779" i="1"/>
  <c r="Q950" i="1"/>
  <c r="Q508" i="1"/>
  <c r="Q397" i="1"/>
  <c r="Q974" i="1"/>
  <c r="Q410" i="1"/>
  <c r="Q575" i="1"/>
  <c r="Q339" i="1"/>
  <c r="Q1294" i="1"/>
  <c r="Q1089" i="1"/>
  <c r="Q1072" i="1"/>
  <c r="Q746" i="1"/>
  <c r="Q441" i="1"/>
  <c r="Q1223" i="1"/>
  <c r="Q862" i="1"/>
  <c r="Q621" i="1"/>
  <c r="Q1074" i="1"/>
  <c r="Q1176" i="1"/>
  <c r="Q504" i="1"/>
  <c r="Q42" i="1"/>
  <c r="Q185" i="1"/>
  <c r="Q17" i="1"/>
  <c r="Q730" i="1"/>
  <c r="Q984" i="1"/>
  <c r="Q7" i="1"/>
  <c r="Q703" i="1"/>
  <c r="Q559" i="1"/>
  <c r="Q833" i="1"/>
  <c r="Q1104" i="1"/>
  <c r="Q336" i="1"/>
  <c r="Q676" i="1"/>
  <c r="Q187" i="1"/>
  <c r="Q241" i="1"/>
  <c r="Q896" i="1"/>
  <c r="Q14" i="1"/>
  <c r="Q1040" i="1"/>
  <c r="Q724" i="1"/>
  <c r="Q1168" i="1"/>
  <c r="Q1183" i="1"/>
  <c r="Q131" i="1"/>
  <c r="Q467" i="1"/>
  <c r="Q679" i="1"/>
  <c r="Q1233" i="1"/>
  <c r="Q1265" i="1"/>
  <c r="Q181" i="1"/>
  <c r="Q60" i="1"/>
  <c r="Q976" i="1"/>
  <c r="Q330" i="1"/>
  <c r="Q347" i="1"/>
  <c r="Q656" i="1"/>
  <c r="Q259" i="1"/>
  <c r="Q56" i="1"/>
  <c r="Q1187" i="1"/>
  <c r="Q1329" i="1"/>
  <c r="Q406" i="1"/>
  <c r="Q573" i="1"/>
  <c r="Q628" i="1"/>
  <c r="Q1142" i="1"/>
  <c r="Q786" i="1"/>
  <c r="Q1343" i="1"/>
  <c r="Q1064" i="1"/>
  <c r="Q509" i="1"/>
  <c r="Q1113" i="1"/>
  <c r="Q577" i="1"/>
  <c r="Q1202" i="1"/>
  <c r="Q691" i="1"/>
  <c r="Q670" i="1"/>
  <c r="Q1026" i="1"/>
  <c r="Q551" i="1"/>
  <c r="Q385" i="1"/>
  <c r="Q1351" i="1"/>
  <c r="Q650" i="1"/>
  <c r="Q62" i="1"/>
  <c r="Q1256" i="1"/>
  <c r="Q1232" i="1"/>
  <c r="Q1167" i="1"/>
  <c r="Q106" i="1"/>
  <c r="Q179" i="1"/>
  <c r="Q63" i="1"/>
  <c r="Q324" i="1"/>
  <c r="Q1310" i="1"/>
  <c r="Q200" i="1"/>
  <c r="Q426" i="1"/>
  <c r="Q584" i="1"/>
  <c r="Q1251" i="1"/>
  <c r="Q1332" i="1"/>
  <c r="Q439" i="1"/>
  <c r="Q1128" i="1"/>
  <c r="Q1247" i="1"/>
  <c r="Q732" i="1"/>
  <c r="Q700" i="1"/>
  <c r="Q55" i="1"/>
  <c r="Q877" i="1"/>
  <c r="Q300" i="1"/>
  <c r="Q620" i="1"/>
  <c r="Q1134" i="1"/>
  <c r="Q66" i="1"/>
  <c r="Q863" i="1"/>
  <c r="Q1013" i="1"/>
  <c r="Q427" i="1"/>
  <c r="Q658" i="1"/>
  <c r="Q246" i="1"/>
  <c r="Q743" i="1"/>
  <c r="Q906" i="1"/>
  <c r="Q350" i="1"/>
  <c r="Q422" i="1"/>
  <c r="Q938" i="1"/>
  <c r="Q172" i="1"/>
  <c r="Q327" i="1"/>
  <c r="Q655" i="1"/>
  <c r="Q1184" i="1"/>
  <c r="Q1224" i="1"/>
  <c r="Q764" i="1"/>
  <c r="Q447" i="1"/>
  <c r="Q774" i="1"/>
  <c r="Q770" i="1"/>
  <c r="Q765" i="1"/>
  <c r="Q1349" i="1"/>
  <c r="Q260" i="1"/>
  <c r="Q866" i="1"/>
  <c r="Q1317" i="1"/>
  <c r="Q1242" i="1"/>
  <c r="Q1196" i="1"/>
  <c r="Q27" i="1"/>
  <c r="Q364" i="1"/>
  <c r="Q1260" i="1"/>
  <c r="Q1350" i="1"/>
  <c r="Q542" i="1"/>
  <c r="Q775" i="1"/>
  <c r="Q964" i="1"/>
  <c r="Q58" i="1"/>
  <c r="Q1274" i="1"/>
  <c r="Q712" i="1"/>
  <c r="Q1156" i="1"/>
  <c r="Q1306" i="1"/>
  <c r="Q1337" i="1"/>
  <c r="Q1179" i="1"/>
  <c r="Q1348" i="1"/>
  <c r="Q608" i="1"/>
  <c r="Q362" i="1"/>
  <c r="Q1321" i="1"/>
  <c r="Q908" i="1"/>
  <c r="Q601" i="1"/>
  <c r="Q911" i="1"/>
  <c r="Q1018" i="1"/>
  <c r="Q1175" i="1"/>
  <c r="Q1313" i="1"/>
  <c r="Q478" i="1"/>
  <c r="Q720" i="1"/>
  <c r="Q1127" i="1"/>
  <c r="Q65" i="1"/>
  <c r="Q1237" i="1"/>
  <c r="Q935" i="1"/>
  <c r="Q993" i="1"/>
  <c r="Q1311" i="1"/>
  <c r="Q988" i="1"/>
  <c r="Q215" i="1"/>
  <c r="Q355" i="1"/>
  <c r="Q819" i="1"/>
  <c r="Q1117" i="1"/>
  <c r="Q1027" i="1"/>
  <c r="Q854" i="1"/>
  <c r="Q838" i="1"/>
  <c r="Q624" i="1"/>
  <c r="Q1241" i="1"/>
  <c r="Q710" i="1"/>
  <c r="Q1174" i="1"/>
  <c r="Q726" i="1"/>
  <c r="Q1110" i="1"/>
  <c r="Q313" i="1"/>
  <c r="Q1081" i="1"/>
  <c r="Q971" i="1"/>
  <c r="Q733" i="1"/>
  <c r="Q629" i="1"/>
  <c r="Q1194" i="1"/>
  <c r="Q376" i="1"/>
  <c r="Q592" i="1"/>
  <c r="Q178" i="1"/>
  <c r="Q191" i="1"/>
  <c r="Q1076" i="1"/>
  <c r="Q1154" i="1"/>
  <c r="Q1044" i="1"/>
  <c r="Q205" i="1"/>
  <c r="Q1098" i="1"/>
  <c r="Q238" i="1"/>
  <c r="Q1163" i="1"/>
  <c r="Q1243" i="1"/>
  <c r="Q43" i="1"/>
  <c r="Q263" i="1"/>
  <c r="Q816" i="1"/>
  <c r="Q1297" i="1"/>
  <c r="Q839" i="1"/>
  <c r="Q550" i="1"/>
  <c r="Q1097" i="1"/>
  <c r="Q1221" i="1"/>
  <c r="Q1314" i="1"/>
  <c r="Q1012" i="1"/>
  <c r="Q1083" i="1"/>
  <c r="Q465" i="1"/>
  <c r="Q776" i="1"/>
  <c r="Q631" i="1"/>
  <c r="Q1288" i="1"/>
  <c r="Q955" i="1"/>
  <c r="Q822" i="1"/>
  <c r="Q1208" i="1"/>
  <c r="Q825" i="1"/>
  <c r="Q1307" i="1"/>
  <c r="Q1324" i="1"/>
  <c r="Q910" i="1"/>
  <c r="Q1302" i="1"/>
  <c r="Q274" i="1"/>
  <c r="Q382" i="1"/>
  <c r="Q604" i="1"/>
  <c r="Q214" i="1"/>
  <c r="Q1264" i="1"/>
  <c r="Q1215" i="1"/>
  <c r="Q1009" i="1"/>
  <c r="Q315" i="1"/>
  <c r="Q842" i="1"/>
  <c r="Q91" i="1"/>
  <c r="Q424" i="1"/>
  <c r="Q1327" i="1"/>
  <c r="Q716" i="1"/>
  <c r="Q1301" i="1"/>
  <c r="Q540" i="1"/>
  <c r="Q591" i="1"/>
  <c r="Q1352" i="1"/>
</calcChain>
</file>

<file path=xl/sharedStrings.xml><?xml version="1.0" encoding="utf-8"?>
<sst xmlns="http://schemas.openxmlformats.org/spreadsheetml/2006/main" count="18917" uniqueCount="12903">
  <si>
    <t>product_id</t>
  </si>
  <si>
    <t>product_name</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</si>
  <si>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</si>
  <si>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</si>
  <si>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</si>
  <si>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</si>
  <si>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</si>
  <si>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</si>
  <si>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</si>
  <si>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</si>
  <si>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</si>
  <si>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</si>
  <si>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</si>
  <si>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</si>
  <si>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</si>
  <si>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</si>
  <si>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</si>
  <si>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</si>
  <si>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</si>
  <si>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</si>
  <si>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</si>
  <si>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</si>
  <si>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</si>
  <si>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</si>
  <si>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</si>
  <si>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</si>
  <si>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</si>
  <si>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</si>
  <si>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</si>
  <si>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</si>
  <si>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</si>
  <si>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</si>
  <si>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</si>
  <si>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</si>
  <si>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</si>
  <si>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</si>
  <si>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</si>
  <si>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</si>
  <si>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</si>
  <si>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</si>
  <si>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</si>
  <si>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</si>
  <si>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</si>
  <si>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</si>
  <si>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</si>
  <si>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</si>
  <si>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</si>
  <si>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</si>
  <si>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</si>
  <si>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</si>
  <si>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</si>
  <si>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</si>
  <si>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</si>
  <si>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</si>
  <si>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</si>
  <si>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</si>
  <si>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</si>
  <si>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</si>
  <si>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</si>
  <si>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</si>
  <si>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</si>
  <si>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</si>
  <si>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</si>
  <si>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</si>
  <si>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</si>
  <si>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</si>
  <si>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</si>
  <si>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</si>
  <si>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</si>
  <si>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</si>
  <si>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</si>
  <si>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</si>
  <si>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</si>
  <si>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</si>
  <si>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</si>
  <si>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</si>
  <si>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</si>
  <si>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</si>
  <si>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</si>
  <si>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</si>
  <si>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</si>
  <si>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</si>
  <si>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</si>
  <si>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</si>
  <si>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</si>
  <si>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</si>
  <si>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</si>
  <si>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</si>
  <si>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</si>
  <si>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</si>
  <si>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</si>
  <si>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</si>
  <si>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</si>
  <si>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</si>
  <si>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</si>
  <si>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</si>
  <si>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</si>
  <si>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</si>
  <si>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</si>
  <si>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</si>
  <si>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</si>
  <si>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</si>
  <si>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</si>
  <si>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</si>
  <si>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</si>
  <si>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</si>
  <si>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</si>
  <si>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</si>
  <si>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</si>
  <si>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</si>
  <si>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</si>
  <si>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</si>
  <si>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</si>
  <si>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</si>
  <si>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</si>
  <si>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</si>
  <si>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</si>
  <si>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</si>
  <si>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</si>
  <si>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</si>
  <si>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</si>
  <si>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</si>
  <si>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</si>
  <si>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</si>
  <si>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</si>
  <si>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</si>
  <si>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</si>
  <si>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</si>
  <si>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</si>
  <si>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</si>
  <si>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</si>
  <si>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</si>
  <si>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</si>
  <si>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</si>
  <si>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</si>
  <si>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</si>
  <si>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</si>
  <si>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</si>
  <si>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</si>
  <si>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</si>
  <si>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</si>
  <si>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</si>
  <si>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</si>
  <si>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</si>
  <si>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</si>
  <si>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</si>
  <si>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</si>
  <si>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</si>
  <si>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</si>
  <si>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</si>
  <si>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</si>
  <si>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</si>
  <si>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</si>
  <si>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</si>
  <si>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</si>
  <si>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</si>
  <si>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</si>
  <si>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</si>
  <si>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</si>
  <si>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</si>
  <si>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</si>
  <si>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</si>
  <si>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</si>
  <si>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</si>
  <si>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</si>
  <si>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</si>
  <si>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</si>
  <si>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</si>
  <si>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</si>
  <si>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</si>
  <si>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</si>
  <si>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</si>
  <si>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</si>
  <si>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</si>
  <si>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</si>
  <si>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</si>
  <si>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</si>
  <si>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</si>
  <si>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</si>
  <si>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</si>
  <si>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</si>
  <si>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</si>
  <si>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</si>
  <si>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</si>
  <si>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</si>
  <si>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</si>
  <si>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</si>
  <si>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</si>
  <si>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</si>
  <si>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</si>
  <si>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</si>
  <si>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</si>
  <si>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</si>
  <si>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</si>
  <si>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</si>
  <si>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</si>
  <si>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</si>
  <si>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</si>
  <si>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</si>
  <si>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</si>
  <si>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</si>
  <si>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</si>
  <si>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</si>
  <si>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</si>
  <si>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</si>
  <si>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</si>
  <si>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</si>
  <si>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</si>
  <si>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</si>
  <si>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</si>
  <si>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</si>
  <si>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</si>
  <si>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</si>
  <si>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</si>
  <si>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</si>
  <si>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</si>
  <si>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</si>
  <si>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</si>
  <si>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</si>
  <si>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</si>
  <si>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</si>
  <si>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</si>
  <si>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</si>
  <si>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</si>
  <si>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</si>
  <si>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</si>
  <si>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</si>
  <si>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</si>
  <si>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</si>
  <si>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</si>
  <si>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</si>
  <si>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</si>
  <si>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</si>
  <si>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</si>
  <si>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</si>
  <si>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</si>
  <si>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</si>
  <si>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</si>
  <si>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</si>
  <si>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</si>
  <si>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</si>
  <si>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</si>
  <si>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</si>
  <si>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</si>
  <si>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</si>
  <si>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</si>
  <si>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</si>
  <si>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</si>
  <si>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</si>
  <si>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</si>
  <si>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</si>
  <si>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</si>
  <si>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</si>
  <si>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</si>
  <si>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</si>
  <si>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</si>
  <si>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</si>
  <si>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</si>
  <si>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</si>
  <si>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</si>
  <si>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</si>
  <si>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</si>
  <si>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</si>
  <si>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</si>
  <si>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</si>
  <si>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</si>
  <si>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</si>
  <si>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</si>
  <si>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</si>
  <si>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</si>
  <si>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</si>
  <si>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</si>
  <si>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</si>
  <si>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</si>
  <si>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</si>
  <si>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</si>
  <si>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</si>
  <si>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</si>
  <si>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</si>
  <si>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</si>
  <si>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</si>
  <si>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</si>
  <si>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</si>
  <si>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</si>
  <si>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</si>
  <si>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</si>
  <si>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</si>
  <si>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</si>
  <si>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</si>
  <si>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</si>
  <si>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</si>
  <si>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</si>
  <si>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</si>
  <si>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</si>
  <si>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</si>
  <si>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</si>
  <si>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</si>
  <si>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</si>
  <si>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</si>
  <si>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</si>
  <si>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</si>
  <si>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</si>
  <si>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</si>
  <si>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</si>
  <si>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</si>
  <si>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</si>
  <si>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</si>
  <si>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</si>
  <si>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</si>
  <si>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</si>
  <si>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</si>
  <si>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</si>
  <si>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</si>
  <si>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</si>
  <si>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</si>
  <si>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</si>
  <si>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</si>
  <si>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</si>
  <si>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</si>
  <si>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</si>
  <si>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</si>
  <si>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</si>
  <si>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</si>
  <si>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</si>
  <si>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</si>
  <si>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</si>
  <si>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</si>
  <si>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</si>
  <si>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</si>
  <si>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</si>
  <si>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</si>
  <si>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</si>
  <si>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</si>
  <si>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</si>
  <si>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</si>
  <si>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</si>
  <si>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</si>
  <si>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</si>
  <si>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</si>
  <si>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</si>
  <si>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</si>
  <si>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</si>
  <si>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</si>
  <si>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</si>
  <si>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</si>
  <si>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</si>
  <si>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</si>
  <si>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</si>
  <si>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</si>
  <si>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</si>
  <si>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</si>
  <si>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</si>
  <si>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</si>
  <si>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</si>
  <si>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</si>
  <si>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</si>
  <si>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</si>
  <si>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</si>
  <si>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</si>
  <si>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</si>
  <si>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</si>
  <si>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</si>
  <si>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</si>
  <si>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</si>
  <si>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</si>
  <si>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</si>
  <si>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</si>
  <si>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</si>
  <si>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</si>
  <si>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</si>
  <si>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</si>
  <si>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</si>
  <si>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</si>
  <si>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</si>
  <si>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</si>
  <si>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</si>
  <si>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</si>
  <si>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</si>
  <si>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</si>
  <si>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</si>
  <si>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</si>
  <si>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</si>
  <si>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</si>
  <si>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</si>
  <si>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</si>
  <si>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</si>
  <si>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</si>
  <si>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</si>
  <si>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</si>
  <si>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</si>
  <si>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</si>
  <si>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</si>
  <si>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</si>
  <si>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</si>
  <si>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</si>
  <si>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</si>
  <si>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</si>
  <si>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</si>
  <si>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</si>
  <si>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</si>
  <si>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</si>
  <si>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</si>
  <si>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</si>
  <si>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</si>
  <si>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</si>
  <si>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</si>
  <si>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</si>
  <si>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</si>
  <si>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</si>
  <si>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</si>
  <si>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</si>
  <si>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</si>
  <si>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</si>
  <si>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</si>
  <si>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</si>
  <si>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</si>
  <si>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</si>
  <si>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</si>
  <si>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</si>
  <si>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</si>
  <si>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</si>
  <si>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</si>
  <si>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</si>
  <si>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</si>
  <si>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</si>
  <si>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</si>
  <si>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</si>
  <si>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</si>
  <si>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</si>
  <si>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</si>
  <si>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</si>
  <si>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</si>
  <si>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</si>
  <si>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</si>
  <si>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</si>
  <si>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</si>
  <si>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</si>
  <si>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</si>
  <si>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</si>
  <si>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</si>
  <si>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</si>
  <si>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</si>
  <si>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</si>
  <si>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</si>
  <si>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</si>
  <si>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</si>
  <si>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</si>
  <si>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</si>
  <si>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</si>
  <si>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</si>
  <si>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</si>
  <si>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</si>
  <si>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</si>
  <si>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</si>
  <si>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</si>
  <si>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</si>
  <si>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</si>
  <si>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</si>
  <si>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</si>
  <si>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</si>
  <si>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</si>
  <si>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</si>
  <si>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</si>
  <si>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</si>
  <si>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</si>
  <si>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</si>
  <si>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</si>
  <si>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</si>
  <si>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</si>
  <si>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</si>
  <si>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</si>
  <si>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</si>
  <si>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</si>
  <si>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</si>
  <si>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</si>
  <si>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</si>
  <si>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</si>
  <si>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</si>
  <si>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</si>
  <si>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</si>
  <si>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</si>
  <si>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</si>
  <si>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</si>
  <si>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</si>
  <si>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</si>
  <si>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</si>
  <si>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</si>
  <si>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</si>
  <si>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</si>
  <si>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</si>
  <si>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</si>
  <si>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</si>
  <si>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</si>
  <si>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</si>
  <si>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</si>
  <si>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</si>
  <si>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</si>
  <si>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</si>
  <si>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</si>
  <si>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</si>
  <si>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</si>
  <si>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</si>
  <si>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</si>
  <si>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</si>
  <si>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</si>
  <si>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</si>
  <si>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</si>
  <si>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</si>
  <si>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</si>
  <si>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</si>
  <si>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</si>
  <si>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</si>
  <si>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</si>
  <si>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</si>
  <si>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</si>
  <si>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</si>
  <si>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</si>
  <si>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</si>
  <si>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</si>
  <si>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</si>
  <si>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</si>
  <si>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</si>
  <si>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</si>
  <si>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</si>
  <si>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</si>
  <si>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</si>
  <si>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</si>
  <si>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</si>
  <si>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</si>
  <si>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</si>
  <si>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</si>
  <si>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</si>
  <si>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</si>
  <si>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</si>
  <si>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</si>
  <si>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</si>
  <si>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</si>
  <si>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</si>
  <si>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</si>
  <si>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</si>
  <si>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</si>
  <si>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</si>
  <si>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</si>
  <si>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</si>
  <si>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</si>
  <si>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</si>
  <si>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</si>
  <si>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</si>
  <si>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</si>
  <si>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</si>
  <si>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</si>
  <si>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</si>
  <si>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</si>
  <si>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</si>
  <si>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</si>
  <si>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</si>
  <si>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</si>
  <si>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</si>
  <si>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</si>
  <si>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</si>
  <si>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</si>
  <si>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</si>
  <si>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</si>
  <si>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</si>
  <si>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</si>
  <si>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</si>
  <si>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</si>
  <si>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</si>
  <si>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</si>
  <si>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</si>
  <si>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</si>
  <si>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</si>
  <si>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</si>
  <si>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</si>
  <si>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</si>
  <si>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</si>
  <si>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</si>
  <si>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</si>
  <si>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</si>
  <si>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</si>
  <si>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</si>
  <si>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</si>
  <si>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</si>
  <si>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</si>
  <si>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</si>
  <si>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</si>
  <si>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</si>
  <si>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</si>
  <si>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</si>
  <si>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</si>
  <si>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</si>
  <si>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</si>
  <si>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</si>
  <si>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</si>
  <si>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</si>
  <si>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</si>
  <si>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</si>
  <si>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</si>
  <si>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</si>
  <si>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</si>
  <si>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</si>
  <si>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</si>
  <si>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</si>
  <si>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</si>
  <si>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</si>
  <si>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</si>
  <si>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</si>
  <si>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</si>
  <si>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</si>
  <si>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</si>
  <si>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</si>
  <si>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</si>
  <si>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</si>
  <si>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</si>
  <si>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</si>
  <si>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</si>
  <si>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</si>
  <si>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</si>
  <si>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</si>
  <si>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</si>
  <si>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</si>
  <si>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</si>
  <si>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</si>
  <si>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</si>
  <si>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</si>
  <si>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</si>
  <si>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</si>
  <si>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</si>
  <si>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</si>
  <si>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</si>
  <si>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</si>
  <si>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</si>
  <si>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</si>
  <si>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</si>
  <si>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</si>
  <si>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</si>
  <si>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</si>
  <si>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</si>
  <si>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</si>
  <si>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</si>
  <si>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</si>
  <si>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</si>
  <si>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</si>
  <si>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</si>
  <si>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</si>
  <si>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</si>
  <si>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</si>
  <si>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</si>
  <si>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</si>
  <si>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</si>
  <si>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</si>
  <si>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</si>
  <si>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</si>
  <si>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</si>
  <si>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</si>
  <si>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</si>
  <si>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</si>
  <si>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</si>
  <si>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</si>
  <si>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</si>
  <si>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</si>
  <si>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</si>
  <si>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</si>
  <si>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</si>
  <si>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</si>
  <si>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</si>
  <si>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</si>
  <si>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</si>
  <si>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</si>
  <si>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</si>
  <si>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</si>
  <si>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</si>
  <si>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</si>
  <si>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</si>
  <si>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</si>
  <si>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</si>
  <si>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</si>
  <si>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</si>
  <si>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</si>
  <si>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</si>
  <si>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</si>
  <si>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</si>
  <si>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</si>
  <si>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</si>
  <si>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</si>
  <si>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</si>
  <si>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</si>
  <si>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</si>
  <si>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</si>
  <si>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</si>
  <si>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</si>
  <si>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</si>
  <si>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</si>
  <si>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</si>
  <si>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</si>
  <si>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</si>
  <si>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</si>
  <si>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</si>
  <si>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</si>
  <si>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</si>
  <si>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</si>
  <si>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</si>
  <si>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</si>
  <si>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</si>
  <si>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</si>
  <si>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</si>
  <si>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</si>
  <si>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</si>
  <si>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</si>
  <si>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</si>
  <si>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</si>
  <si>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</si>
  <si>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</si>
  <si>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</si>
  <si>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</si>
  <si>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</si>
  <si>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</si>
  <si>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</si>
  <si>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</si>
  <si>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</si>
  <si>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</si>
  <si>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</si>
  <si>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</si>
  <si>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</si>
  <si>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</si>
  <si>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</si>
  <si>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</si>
  <si>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</si>
  <si>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</si>
  <si>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</si>
  <si>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</si>
  <si>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</si>
  <si>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</si>
  <si>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</si>
  <si>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</si>
  <si>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</si>
  <si>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</si>
  <si>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</si>
  <si>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</si>
  <si>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</si>
  <si>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</si>
  <si>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</si>
  <si>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</si>
  <si>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</si>
  <si>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</si>
  <si>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</si>
  <si>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</si>
  <si>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</si>
  <si>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</si>
  <si>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</si>
  <si>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</si>
  <si>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</si>
  <si>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</si>
  <si>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</si>
  <si>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</si>
  <si>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</si>
  <si>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</si>
  <si>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</si>
  <si>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</si>
  <si>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</si>
  <si>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</si>
  <si>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</si>
  <si>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</si>
  <si>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</si>
  <si>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</si>
  <si>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</si>
  <si>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</si>
  <si>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</si>
  <si>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</si>
  <si>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</si>
  <si>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</si>
  <si>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</si>
  <si>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</si>
  <si>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</si>
  <si>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</si>
  <si>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</si>
  <si>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</si>
  <si>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</si>
  <si>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</si>
  <si>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</si>
  <si>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</si>
  <si>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</si>
  <si>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</si>
  <si>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</si>
  <si>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</si>
  <si>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</si>
  <si>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</si>
  <si>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</si>
  <si>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</si>
  <si>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</si>
  <si>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</si>
  <si>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</si>
  <si>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</si>
  <si>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</si>
  <si>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</si>
  <si>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</si>
  <si>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</si>
  <si>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</si>
  <si>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</si>
  <si>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</si>
  <si>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</si>
  <si>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</si>
  <si>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</si>
  <si>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</si>
  <si>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</si>
  <si>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</si>
  <si>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</si>
  <si>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</si>
  <si>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</si>
  <si>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</si>
  <si>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</si>
  <si>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</si>
  <si>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</si>
  <si>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</si>
  <si>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</si>
  <si>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</si>
  <si>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</si>
  <si>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</si>
  <si>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</si>
  <si>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</si>
  <si>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</si>
  <si>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</si>
  <si>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</si>
  <si>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</si>
  <si>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</si>
  <si>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</si>
  <si>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</si>
  <si>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</si>
  <si>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</si>
  <si>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</si>
  <si>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</si>
  <si>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</si>
  <si>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</si>
  <si>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</si>
  <si>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</si>
  <si>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</si>
  <si>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</si>
  <si>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</si>
  <si>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</si>
  <si>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</si>
  <si>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</si>
  <si>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</si>
  <si>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</si>
  <si>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</si>
  <si>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</si>
  <si>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</si>
  <si>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</si>
  <si>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</si>
  <si>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</si>
  <si>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</si>
  <si>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</si>
  <si>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</si>
  <si>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</si>
  <si>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</si>
  <si>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</si>
  <si>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</si>
  <si>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</si>
  <si>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</si>
  <si>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</si>
  <si>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</si>
  <si>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</si>
  <si>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</si>
  <si>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</si>
  <si>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</si>
  <si>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</si>
  <si>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</si>
  <si>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</si>
  <si>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</si>
  <si>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</si>
  <si>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</si>
  <si>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</si>
  <si>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</si>
  <si>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</si>
  <si>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</si>
  <si>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</si>
  <si>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</si>
  <si>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</si>
  <si>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</si>
  <si>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</si>
  <si>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</si>
  <si>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</si>
  <si>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</si>
  <si>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</si>
  <si>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</si>
  <si>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</si>
  <si>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</si>
  <si>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</si>
  <si>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</si>
  <si>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</si>
  <si>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</si>
  <si>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</si>
  <si>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</si>
  <si>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</si>
  <si>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</si>
  <si>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</si>
  <si>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</si>
  <si>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</si>
  <si>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</si>
  <si>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</si>
  <si>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</si>
  <si>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</si>
  <si>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</si>
  <si>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</si>
  <si>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</si>
  <si>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</si>
  <si>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</si>
  <si>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</si>
  <si>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</si>
  <si>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</si>
  <si>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</si>
  <si>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</si>
  <si>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</si>
  <si>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</si>
  <si>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</si>
  <si>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</si>
  <si>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</si>
  <si>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</si>
  <si>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</si>
  <si>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</si>
  <si>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</si>
  <si>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</si>
  <si>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</si>
  <si>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</si>
  <si>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</si>
  <si>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</si>
  <si>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</si>
  <si>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</si>
  <si>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</si>
  <si>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</si>
  <si>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</si>
  <si>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</si>
  <si>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</si>
  <si>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</si>
  <si>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</si>
  <si>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</si>
  <si>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</si>
  <si>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</si>
  <si>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</si>
  <si>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</si>
  <si>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</si>
  <si>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</si>
  <si>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</si>
  <si>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</si>
  <si>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</si>
  <si>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</si>
  <si>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</si>
  <si>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</si>
  <si>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</si>
  <si>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</si>
  <si>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</si>
  <si>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</si>
  <si>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</si>
  <si>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</si>
  <si>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</si>
  <si>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</si>
  <si>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</si>
  <si>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</si>
  <si>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</si>
  <si>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</si>
  <si>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</si>
  <si>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</si>
  <si>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</si>
  <si>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</si>
  <si>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</si>
  <si>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</si>
  <si>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</si>
  <si>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</si>
  <si>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</si>
  <si>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</si>
  <si>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</si>
  <si>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</si>
  <si>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</si>
  <si>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</si>
  <si>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</si>
  <si>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</si>
  <si>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</si>
  <si>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</si>
  <si>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</si>
  <si>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</si>
  <si>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</si>
  <si>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</si>
  <si>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</si>
  <si>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</si>
  <si>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</si>
  <si>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</si>
  <si>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</si>
  <si>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</si>
  <si>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</si>
  <si>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</si>
  <si>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</si>
  <si>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</si>
  <si>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</si>
  <si>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</si>
  <si>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</si>
  <si>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</si>
  <si>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</si>
  <si>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</si>
  <si>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</si>
  <si>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</si>
  <si>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</si>
  <si>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</si>
  <si>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</si>
  <si>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</si>
  <si>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</si>
  <si>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</si>
  <si>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</si>
  <si>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</si>
  <si>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</si>
  <si>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</si>
  <si>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</si>
  <si>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</si>
  <si>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</si>
  <si>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</si>
  <si>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</si>
  <si>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</si>
  <si>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</si>
  <si>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</si>
  <si>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</si>
  <si>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</si>
  <si>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</si>
  <si>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</si>
  <si>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</si>
  <si>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</si>
  <si>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</si>
  <si>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</si>
  <si>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</si>
  <si>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</si>
  <si>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</si>
  <si>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</si>
  <si>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</si>
  <si>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</si>
  <si>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</si>
  <si>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</si>
  <si>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</si>
  <si>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</si>
  <si>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</si>
  <si>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</si>
  <si>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</si>
  <si>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</si>
  <si>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</si>
  <si>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</si>
  <si>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</si>
  <si>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</si>
  <si>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</si>
  <si>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</si>
  <si>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</si>
  <si>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</si>
  <si>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</si>
  <si>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</si>
  <si>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</si>
  <si>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</si>
  <si>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</si>
  <si>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</si>
  <si>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</si>
  <si>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</si>
  <si>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</si>
  <si>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</si>
  <si>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</si>
  <si>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</si>
  <si>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</si>
  <si>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</si>
  <si>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</si>
  <si>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</si>
  <si>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</si>
  <si>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</si>
  <si>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</si>
  <si>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</si>
  <si>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</si>
  <si>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</si>
  <si>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</si>
  <si>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</si>
  <si>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</si>
  <si>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</si>
  <si>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</si>
  <si>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</si>
  <si>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</si>
  <si>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</si>
  <si>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</si>
  <si>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</si>
  <si>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</si>
  <si>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</si>
  <si>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</si>
  <si>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</si>
  <si>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</si>
  <si>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</si>
  <si>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</si>
  <si>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</si>
  <si>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</si>
  <si>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</si>
  <si>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</si>
  <si>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</si>
  <si>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</si>
  <si>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</si>
  <si>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</si>
  <si>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</si>
  <si>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</si>
  <si>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</si>
  <si>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</si>
  <si>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</si>
  <si>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</si>
  <si>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</si>
  <si>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</si>
  <si>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</si>
  <si>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</si>
  <si>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</si>
  <si>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</si>
  <si>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</si>
  <si>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</si>
  <si>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</si>
  <si>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</si>
  <si>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</si>
  <si>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</si>
  <si>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</si>
  <si>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</si>
  <si>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</si>
  <si>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</si>
  <si>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</si>
  <si>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</si>
  <si>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</si>
  <si>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</si>
  <si>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</si>
  <si>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</si>
  <si>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</si>
  <si>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</si>
  <si>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</si>
  <si>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</si>
  <si>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</si>
  <si>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</si>
  <si>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</si>
  <si>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</si>
  <si>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</si>
  <si>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</si>
  <si>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</si>
  <si>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</si>
  <si>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</si>
  <si>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</si>
  <si>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</si>
  <si>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</si>
  <si>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</si>
  <si>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</si>
  <si>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</si>
  <si>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</si>
  <si>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</si>
  <si>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</si>
  <si>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</si>
  <si>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</si>
  <si>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</si>
  <si>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</si>
  <si>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</si>
  <si>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</si>
  <si>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</si>
  <si>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</si>
  <si>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</si>
  <si>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</si>
  <si>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</si>
  <si>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</si>
  <si>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</si>
  <si>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</si>
  <si>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</si>
  <si>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</si>
  <si>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</si>
  <si>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</si>
  <si>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</si>
  <si>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</si>
  <si>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</si>
  <si>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</si>
  <si>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</si>
  <si>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</si>
  <si>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</si>
  <si>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</si>
  <si>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</si>
  <si>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</si>
  <si>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</si>
  <si>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</si>
  <si>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</si>
  <si>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</si>
  <si>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</si>
  <si>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</si>
  <si>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</si>
  <si>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</si>
  <si>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</si>
  <si>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</si>
  <si>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</si>
  <si>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</si>
  <si>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</si>
  <si>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</si>
  <si>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</si>
  <si>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</si>
  <si>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</si>
  <si>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</si>
  <si>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</si>
  <si>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</si>
  <si>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</si>
  <si>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</si>
  <si>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</si>
  <si>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</si>
  <si>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</si>
  <si>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</si>
  <si>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</si>
  <si>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</si>
  <si>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</si>
  <si>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</si>
  <si>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</si>
  <si>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</si>
  <si>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</si>
  <si>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</si>
  <si>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</si>
  <si>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</si>
  <si>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</si>
  <si>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</si>
  <si>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</si>
  <si>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</si>
  <si>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</si>
  <si>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</si>
  <si>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</si>
  <si>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</si>
  <si>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</si>
  <si>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</si>
  <si>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</si>
  <si>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</si>
  <si>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</si>
  <si>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</si>
  <si>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</si>
  <si>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</si>
  <si>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</si>
  <si>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</si>
  <si>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</si>
  <si>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</si>
  <si>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</si>
  <si>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</si>
  <si>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</si>
  <si>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</si>
  <si>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</si>
  <si>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</si>
  <si>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</si>
  <si>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</si>
  <si>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</si>
  <si>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</si>
  <si>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</si>
  <si>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</si>
  <si>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</si>
  <si>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</si>
  <si>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</si>
  <si>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</si>
  <si>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</si>
  <si>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</si>
  <si>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</si>
  <si>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</si>
  <si>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</si>
  <si>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</si>
  <si>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</si>
  <si>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</si>
  <si>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</si>
  <si>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</si>
  <si>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</si>
  <si>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</si>
  <si>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</si>
  <si>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</si>
  <si>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</si>
  <si>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</si>
  <si>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</si>
  <si>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</si>
  <si>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</si>
  <si>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</si>
  <si>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</si>
  <si>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</si>
  <si>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</si>
  <si>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</si>
  <si>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</si>
  <si>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</si>
  <si>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</si>
  <si>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</si>
  <si>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</si>
  <si>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</si>
  <si>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</si>
  <si>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</si>
  <si>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</si>
  <si>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</si>
  <si>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</si>
  <si>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</si>
  <si>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</si>
  <si>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</si>
  <si>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</si>
  <si>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</si>
  <si>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</si>
  <si>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</si>
  <si>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</si>
  <si>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</si>
  <si>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</si>
  <si>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</si>
  <si>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</si>
  <si>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</si>
  <si>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</si>
  <si>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</si>
  <si>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</si>
  <si>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</si>
  <si>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</si>
  <si>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</si>
  <si>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</si>
  <si>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</si>
  <si>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</si>
  <si>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</si>
  <si>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</si>
  <si>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</si>
  <si>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</si>
  <si>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</si>
  <si>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</si>
  <si>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</si>
  <si>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</si>
  <si>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</si>
  <si>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</si>
  <si>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</si>
  <si>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</si>
  <si>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</si>
  <si>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</si>
  <si>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</si>
  <si>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</si>
  <si>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</si>
  <si>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</si>
  <si>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</si>
  <si>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</si>
  <si>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</si>
  <si>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</si>
  <si>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</si>
  <si>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</si>
  <si>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</si>
  <si>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</si>
  <si>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</si>
  <si>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</si>
  <si>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</si>
  <si>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</si>
  <si>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</si>
  <si>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</si>
  <si>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</si>
  <si>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</si>
  <si>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</si>
  <si>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</si>
  <si>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</si>
  <si>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</si>
  <si>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</si>
  <si>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</si>
  <si>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</si>
  <si>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</si>
  <si>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</si>
  <si>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</si>
  <si>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</si>
  <si>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</si>
  <si>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</si>
  <si>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</si>
  <si>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</si>
  <si>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</si>
  <si>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</si>
  <si>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</si>
  <si>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</si>
  <si>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</si>
  <si>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</si>
  <si>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</si>
  <si>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</si>
  <si>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</si>
  <si>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</si>
  <si>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</si>
  <si>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</si>
  <si>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</si>
  <si>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</si>
  <si>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</si>
  <si>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</si>
  <si>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</si>
  <si>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</si>
  <si>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</si>
  <si>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</si>
  <si>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</si>
  <si>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</si>
  <si>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</si>
  <si>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</si>
  <si>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</si>
  <si>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</si>
  <si>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</si>
  <si>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</si>
  <si>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</si>
  <si>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</si>
  <si>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</si>
  <si>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</si>
  <si>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</si>
  <si>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</si>
  <si>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</si>
  <si>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</si>
  <si>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</si>
  <si>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</si>
  <si>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</si>
  <si>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</si>
  <si>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</si>
  <si>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</si>
  <si>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</si>
  <si>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</si>
  <si>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</si>
  <si>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</si>
  <si>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</si>
  <si>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</si>
  <si>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</si>
  <si>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</si>
  <si>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</si>
  <si>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</si>
  <si>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</si>
  <si>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</si>
  <si>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</si>
  <si>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</si>
  <si>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</si>
  <si>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</si>
  <si>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</si>
  <si>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</si>
  <si>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</si>
  <si>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</si>
  <si>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</si>
  <si>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</si>
  <si>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</si>
  <si>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</si>
  <si>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</si>
  <si>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</si>
  <si>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</si>
  <si>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</si>
  <si>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</si>
  <si>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</si>
  <si>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</si>
  <si>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</si>
  <si>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</si>
  <si>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</si>
  <si>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</si>
  <si>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</si>
  <si>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</si>
  <si>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</si>
  <si>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</si>
  <si>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</si>
  <si>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</si>
  <si>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</si>
  <si>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</si>
  <si>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</si>
  <si>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</si>
  <si>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</si>
  <si>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</si>
  <si>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</si>
  <si>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</si>
  <si>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</si>
  <si>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</si>
  <si>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</si>
  <si>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</si>
  <si>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</si>
  <si>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</si>
  <si>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</si>
  <si>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</si>
  <si>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</si>
  <si>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</si>
  <si>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</si>
  <si>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</si>
  <si>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</si>
  <si>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</si>
  <si>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</si>
  <si>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</si>
  <si>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</si>
  <si>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</si>
  <si>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</si>
  <si>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</si>
  <si>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</si>
  <si>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</si>
  <si>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</si>
  <si>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</si>
  <si>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</si>
  <si>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</si>
  <si>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</si>
  <si>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</si>
  <si>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</si>
  <si>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</si>
  <si>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</si>
  <si>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</si>
  <si>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</si>
  <si>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</si>
  <si>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</si>
  <si>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</si>
  <si>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</si>
  <si>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</si>
  <si>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</si>
  <si>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</si>
  <si>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</si>
  <si>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</si>
  <si>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</si>
  <si>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</si>
  <si>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</si>
  <si>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</si>
  <si>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</si>
  <si>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</si>
  <si>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</si>
  <si>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</si>
  <si>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</si>
  <si>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</si>
  <si>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</si>
  <si>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</si>
  <si>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</si>
  <si>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</si>
  <si>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</si>
  <si>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</si>
  <si>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</si>
  <si>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</si>
  <si>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</si>
  <si>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</si>
  <si>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</si>
  <si>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</si>
  <si>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</si>
  <si>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</si>
  <si>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</si>
  <si>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</si>
  <si>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</si>
  <si>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</si>
  <si>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</si>
  <si>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</si>
  <si>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</si>
  <si>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</si>
  <si>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</si>
  <si>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</si>
  <si>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</si>
  <si>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</si>
  <si>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</si>
  <si>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</si>
  <si>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</si>
  <si>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</si>
  <si>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</si>
  <si>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</si>
  <si>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</si>
  <si>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</si>
  <si>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</si>
  <si>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</si>
  <si>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</si>
  <si>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</si>
  <si>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</si>
  <si>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</si>
  <si>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</si>
  <si>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</si>
  <si>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</si>
  <si>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</si>
  <si>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</si>
  <si>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</si>
  <si>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</si>
  <si>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</si>
  <si>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</si>
  <si>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</si>
  <si>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</si>
  <si>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</si>
  <si>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</si>
  <si>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</si>
  <si>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</si>
  <si>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</si>
  <si>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</si>
  <si>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</si>
  <si>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</si>
  <si>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</si>
  <si>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</si>
  <si>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</si>
  <si>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</si>
  <si>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</si>
  <si>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</si>
  <si>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</si>
  <si>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</si>
  <si>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</si>
  <si>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</si>
  <si>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</si>
  <si>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</si>
  <si>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</si>
  <si>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</si>
  <si>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</si>
  <si>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</si>
  <si>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</si>
  <si>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</si>
  <si>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</si>
  <si>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</si>
  <si>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</si>
  <si>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</si>
  <si>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</si>
  <si>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</si>
  <si>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</si>
  <si>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</si>
  <si>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</si>
  <si>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</si>
  <si>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</si>
  <si>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</si>
  <si>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</si>
  <si>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</si>
  <si>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</si>
  <si>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</si>
  <si>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</si>
  <si>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</si>
  <si>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</si>
  <si>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</si>
  <si>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</si>
  <si>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</si>
  <si>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</si>
  <si>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</si>
  <si>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</si>
  <si>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</si>
  <si>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</si>
  <si>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</si>
  <si>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</si>
  <si>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</si>
  <si>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</si>
  <si>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</si>
  <si>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</si>
  <si>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</si>
  <si>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</si>
  <si>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</si>
  <si>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</si>
  <si>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</si>
  <si>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</si>
  <si>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</si>
  <si>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</si>
  <si>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</si>
  <si>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</si>
  <si>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</si>
  <si>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</si>
  <si>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</si>
  <si>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</si>
  <si>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</si>
  <si>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</si>
  <si>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</si>
  <si>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</si>
  <si>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</si>
  <si>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</si>
  <si>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</si>
  <si>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</si>
  <si>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</si>
  <si>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</si>
  <si>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</si>
  <si>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</si>
  <si>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</si>
  <si>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</si>
  <si>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</si>
  <si>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</si>
  <si>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</si>
  <si>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</si>
  <si>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</si>
  <si>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</si>
  <si>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</si>
  <si>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</si>
  <si>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</si>
  <si>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</si>
  <si>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</si>
  <si>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</si>
  <si>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</si>
  <si>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</si>
  <si>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</si>
  <si>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</si>
  <si>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</si>
  <si>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</si>
  <si>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</si>
  <si>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</si>
  <si>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</si>
  <si>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</si>
  <si>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</si>
  <si>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</si>
  <si>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</si>
  <si>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</si>
  <si>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</si>
  <si>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</si>
  <si>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</si>
  <si>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</si>
  <si>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</si>
  <si>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</si>
  <si>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</si>
  <si>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</si>
  <si>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</si>
  <si>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</si>
  <si>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</si>
  <si>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</si>
  <si>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</si>
  <si>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</si>
  <si>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</si>
  <si>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</si>
  <si>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</si>
  <si>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</si>
  <si>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</si>
  <si>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</si>
  <si>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</si>
  <si>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</si>
  <si>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</si>
  <si>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</si>
  <si>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</si>
  <si>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</si>
  <si>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</si>
  <si>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</si>
  <si>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</si>
  <si>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</si>
  <si>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</si>
  <si>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</si>
  <si>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</si>
  <si>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</si>
  <si>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</si>
  <si>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</si>
  <si>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</si>
  <si>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</si>
  <si>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</si>
  <si>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</si>
  <si>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</si>
  <si>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</si>
  <si>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</si>
  <si>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</si>
  <si>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</si>
  <si>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</si>
  <si>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</si>
  <si>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</si>
  <si>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</si>
  <si>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</si>
  <si>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</si>
  <si>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</si>
  <si>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</si>
  <si>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</si>
  <si>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</si>
  <si>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</si>
  <si>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</si>
  <si>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</si>
  <si>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</si>
  <si>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</si>
  <si>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</si>
  <si>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</si>
  <si>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</si>
  <si>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</si>
  <si>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</si>
  <si>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</si>
  <si>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</si>
  <si>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</si>
  <si>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</si>
  <si>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</si>
  <si>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</si>
  <si>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</si>
  <si>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</si>
  <si>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</si>
  <si>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</si>
  <si>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</si>
  <si>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</si>
  <si>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</si>
  <si>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</si>
  <si>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</si>
  <si>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</si>
  <si>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</si>
  <si>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</si>
  <si>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</si>
  <si>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</si>
  <si>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</si>
  <si>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</si>
  <si>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</si>
  <si>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</si>
  <si>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</si>
  <si>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</si>
  <si>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</si>
  <si>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</si>
  <si>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</si>
  <si>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</si>
  <si>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</si>
  <si>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</si>
  <si>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</si>
  <si>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</si>
  <si>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</si>
  <si>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</si>
  <si>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</si>
  <si>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</si>
  <si>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</si>
  <si>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</si>
  <si>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</si>
  <si>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</si>
  <si>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</si>
  <si>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</si>
  <si>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</si>
  <si>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</si>
  <si>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</si>
  <si>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</si>
  <si>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</si>
  <si>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</si>
  <si>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</si>
  <si>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</si>
  <si>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</si>
  <si>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</si>
  <si>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</si>
  <si>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</si>
  <si>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</si>
  <si>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</si>
  <si>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</si>
  <si>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</si>
  <si>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</si>
  <si>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</si>
  <si>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</si>
  <si>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</si>
  <si>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</si>
  <si>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</si>
  <si>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</si>
  <si>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</si>
  <si>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</si>
  <si>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</si>
  <si>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</si>
  <si>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</si>
  <si>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</si>
  <si>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</si>
  <si>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</si>
  <si>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</si>
  <si>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</si>
  <si>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</si>
  <si>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</si>
  <si>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</si>
  <si>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</si>
  <si>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</si>
  <si>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</si>
  <si>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</si>
  <si>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</si>
  <si>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</si>
  <si>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</si>
  <si>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</si>
  <si>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</si>
  <si>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</si>
  <si>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</si>
  <si>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</si>
  <si>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</si>
  <si>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</si>
  <si>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</si>
  <si>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</si>
  <si>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</si>
  <si>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</si>
  <si>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</si>
  <si>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</si>
  <si>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</si>
  <si>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</si>
  <si>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</si>
  <si>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</si>
  <si>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</si>
  <si>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</si>
  <si>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</si>
  <si>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</si>
  <si>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</si>
  <si>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</si>
  <si>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</si>
  <si>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</si>
  <si>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</si>
  <si>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</si>
  <si>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</si>
  <si>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</si>
  <si>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</si>
  <si>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</si>
  <si>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</si>
  <si>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</si>
  <si>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</si>
  <si>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</si>
  <si>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</si>
  <si>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</si>
  <si>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</si>
  <si>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</si>
  <si>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</si>
  <si>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</si>
  <si>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</si>
  <si>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</si>
  <si>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</si>
  <si>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</si>
  <si>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</si>
  <si>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</si>
  <si>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</si>
  <si>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</si>
  <si>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</si>
  <si>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</si>
  <si>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</si>
  <si>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</si>
  <si>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</si>
  <si>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</si>
  <si>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</si>
  <si>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</si>
  <si>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</si>
  <si>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</si>
  <si>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</si>
  <si>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</si>
  <si>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</si>
  <si>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</si>
  <si>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</si>
  <si>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</si>
  <si>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</si>
  <si>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</si>
  <si>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</si>
  <si>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</si>
  <si>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</si>
  <si>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</si>
  <si>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</si>
  <si>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</si>
  <si>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</si>
  <si>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</si>
  <si>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</si>
  <si>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</si>
  <si>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</si>
  <si>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</si>
  <si>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</si>
  <si>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</si>
  <si>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</si>
  <si>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</si>
  <si>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</si>
  <si>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</si>
  <si>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</si>
  <si>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</si>
  <si>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</si>
  <si>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</si>
  <si>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</si>
  <si>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</si>
  <si>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</si>
  <si>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</si>
  <si>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</si>
  <si>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</si>
  <si>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</si>
  <si>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</si>
  <si>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</si>
  <si>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</si>
  <si>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</si>
  <si>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</si>
  <si>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</si>
  <si>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</si>
  <si>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</si>
  <si>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</si>
  <si>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</si>
  <si>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</si>
  <si>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</si>
  <si>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</si>
  <si>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</si>
  <si>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</si>
  <si>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</si>
  <si>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</si>
  <si>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</si>
  <si>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</si>
  <si>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</si>
  <si>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</si>
  <si>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</si>
  <si>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</si>
  <si>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</si>
  <si>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</si>
  <si>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</si>
  <si>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</si>
  <si>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</si>
  <si>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</si>
  <si>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</si>
  <si>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</si>
  <si>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</si>
  <si>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</si>
  <si>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</si>
  <si>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</si>
  <si>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</si>
  <si>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</si>
  <si>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</si>
  <si>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</si>
  <si>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</si>
  <si>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</si>
  <si>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</si>
  <si>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</si>
  <si>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</si>
  <si>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</si>
  <si>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</si>
  <si>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</si>
  <si>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</si>
  <si>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</si>
  <si>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</si>
  <si>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</si>
  <si>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</si>
  <si>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</si>
  <si>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</si>
  <si>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</si>
  <si>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</si>
  <si>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</si>
  <si>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</si>
  <si>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</si>
  <si>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</si>
  <si>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</si>
  <si>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</si>
  <si>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</si>
  <si>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</si>
  <si>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</si>
  <si>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</si>
  <si>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</si>
  <si>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</si>
  <si>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</si>
  <si>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</si>
  <si>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</si>
  <si>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</si>
  <si>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</si>
  <si>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</si>
  <si>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</si>
  <si>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</si>
  <si>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</si>
  <si>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</si>
  <si>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</si>
  <si>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</si>
  <si>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</si>
  <si>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</si>
  <si>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</si>
  <si>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</si>
  <si>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</si>
  <si>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</si>
  <si>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</si>
  <si>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</si>
  <si>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</si>
  <si>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</si>
  <si>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</si>
  <si>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</si>
  <si>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</si>
  <si>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</si>
  <si>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</si>
  <si>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</si>
  <si>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</si>
  <si>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</si>
  <si>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</si>
  <si>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</si>
  <si>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</si>
  <si>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</si>
  <si>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</si>
  <si>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</si>
  <si>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</si>
  <si>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</si>
  <si>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</si>
  <si>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</si>
  <si>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</si>
  <si>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</si>
  <si>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</si>
  <si>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</si>
  <si>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</si>
  <si>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</si>
  <si>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</si>
  <si>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</si>
  <si>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</si>
  <si>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</si>
  <si>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</si>
  <si>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</si>
  <si>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</si>
  <si>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</si>
  <si>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</si>
  <si>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</si>
  <si>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</si>
  <si>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</si>
  <si>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</si>
  <si>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</si>
  <si>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</si>
  <si>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</si>
  <si>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</si>
  <si>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</si>
  <si>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</si>
  <si>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</si>
  <si>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</si>
  <si>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</si>
  <si>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</si>
  <si>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</si>
  <si>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</si>
  <si>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</si>
  <si>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</si>
  <si>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</si>
  <si>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</si>
  <si>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</si>
  <si>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</si>
  <si>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</si>
  <si>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</si>
  <si>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</si>
  <si>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</si>
  <si>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</si>
  <si>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</si>
  <si>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</si>
  <si>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</si>
  <si>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</si>
  <si>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</si>
  <si>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</si>
  <si>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</si>
  <si>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</si>
  <si>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</si>
  <si>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</si>
  <si>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</si>
  <si>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</si>
  <si>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</si>
  <si>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</si>
  <si>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</si>
  <si>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</si>
  <si>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</si>
  <si>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</si>
  <si>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</si>
  <si>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</si>
  <si>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</si>
  <si>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</si>
  <si>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</si>
  <si>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</si>
  <si>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</si>
  <si>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</si>
  <si>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</si>
  <si>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</si>
  <si>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</si>
  <si>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</si>
  <si>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</si>
  <si>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</si>
  <si>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</si>
  <si>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</si>
  <si>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</si>
  <si>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</si>
  <si>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</si>
  <si>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</si>
  <si>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</si>
  <si>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</si>
  <si>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</si>
  <si>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</si>
  <si>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</si>
  <si>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</si>
  <si>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</si>
  <si>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</si>
  <si>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</si>
  <si>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</si>
  <si>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</si>
  <si>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</si>
  <si>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</si>
  <si>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</si>
  <si>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</si>
  <si>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</si>
  <si>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</si>
  <si>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</si>
  <si>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</si>
  <si>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</si>
  <si>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</si>
  <si>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</si>
  <si>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</si>
  <si>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</si>
  <si>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</si>
  <si>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</si>
  <si>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</si>
  <si>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</si>
  <si>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</si>
  <si>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</si>
  <si>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</si>
  <si>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</si>
  <si>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</si>
  <si>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</si>
  <si>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</si>
  <si>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</si>
  <si>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</si>
  <si>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</si>
  <si>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</si>
  <si>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</si>
  <si>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</si>
  <si>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</si>
  <si>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</si>
  <si>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</si>
  <si>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</si>
  <si>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</si>
  <si>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</si>
  <si>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</si>
  <si>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</si>
  <si>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</si>
  <si>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</si>
  <si>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</si>
  <si>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</si>
  <si>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</si>
  <si>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</si>
  <si>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</si>
  <si>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</si>
  <si>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</si>
  <si>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</si>
  <si>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</si>
  <si>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</si>
  <si>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</si>
  <si>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</si>
  <si>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</si>
  <si>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</si>
  <si>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</si>
  <si>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</si>
  <si>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</si>
  <si>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</si>
  <si>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</si>
  <si>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</si>
  <si>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</si>
  <si>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</si>
  <si>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</si>
  <si>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</si>
  <si>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</si>
  <si>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</si>
  <si>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</si>
  <si>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</si>
  <si>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</si>
  <si>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</si>
  <si>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</si>
  <si>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</si>
  <si>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</si>
  <si>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</si>
  <si>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</si>
  <si>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</si>
  <si>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</si>
  <si>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</si>
  <si>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</si>
  <si>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</si>
  <si>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</si>
  <si>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</si>
  <si>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</si>
  <si>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</si>
  <si>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</si>
  <si>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</si>
  <si>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</si>
  <si>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</si>
  <si>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</si>
  <si>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</si>
  <si>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</si>
  <si>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</si>
  <si>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</si>
  <si>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</si>
  <si>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</si>
  <si>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</si>
  <si>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</si>
  <si>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</si>
  <si>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</si>
  <si>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</si>
  <si>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</si>
  <si>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</si>
  <si>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</si>
  <si>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</si>
  <si>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</si>
  <si>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</si>
  <si>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</si>
  <si>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</si>
  <si>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</si>
  <si>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</si>
  <si>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</si>
  <si>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</si>
  <si>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</si>
  <si>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</si>
  <si>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</si>
  <si>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</si>
  <si>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</si>
  <si>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</si>
  <si>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</si>
  <si>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</si>
  <si>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</si>
  <si>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</si>
  <si>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</si>
  <si>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</si>
  <si>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</si>
  <si>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</si>
  <si>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</si>
  <si>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</si>
  <si>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</si>
  <si>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</si>
  <si>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</si>
  <si>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</si>
  <si>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</si>
  <si>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</si>
  <si>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</si>
  <si>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</si>
  <si>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</si>
  <si>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</si>
  <si>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</si>
  <si>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</si>
  <si>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</si>
  <si>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</si>
  <si>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</si>
  <si>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</si>
  <si>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</si>
  <si>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</si>
  <si>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</si>
  <si>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</si>
  <si>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</si>
  <si>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</si>
  <si>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</si>
  <si>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</si>
  <si>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</si>
  <si>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</si>
  <si>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</si>
  <si>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</si>
  <si>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</si>
  <si>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</si>
  <si>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</si>
  <si>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</si>
  <si>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</si>
  <si>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</si>
  <si>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</si>
  <si>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</si>
  <si>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</si>
  <si>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</si>
  <si>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</si>
  <si>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</si>
  <si>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</si>
  <si>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</si>
  <si>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</si>
  <si>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</si>
  <si>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</si>
  <si>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</si>
  <si>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</si>
  <si>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</si>
  <si>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</si>
  <si>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</si>
  <si>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</si>
  <si>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</si>
  <si>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</si>
  <si>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</si>
  <si>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</si>
  <si>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</si>
  <si>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</si>
  <si>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</si>
  <si>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</si>
  <si>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</si>
  <si>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</si>
  <si>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</si>
  <si>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</si>
  <si>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</si>
  <si>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</si>
  <si>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</si>
  <si>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</si>
  <si>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</si>
  <si>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</si>
  <si>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</si>
  <si>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</si>
  <si>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</si>
  <si>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</si>
  <si>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</si>
  <si>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</si>
  <si>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</si>
  <si>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</si>
  <si>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</si>
  <si>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</si>
  <si>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</si>
  <si>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</si>
  <si>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</si>
  <si>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</si>
  <si>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</si>
  <si>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</si>
  <si>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</si>
  <si>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</si>
  <si>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</si>
  <si>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</si>
  <si>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</si>
  <si>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</si>
  <si>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</si>
  <si>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</si>
  <si>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</si>
  <si>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</si>
  <si>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</si>
  <si>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</si>
  <si>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</si>
  <si>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</si>
  <si>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</si>
  <si>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</si>
  <si>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</si>
  <si>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</si>
  <si>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</si>
  <si>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</si>
  <si>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</si>
  <si>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</si>
  <si>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</si>
  <si>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</si>
  <si>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</si>
  <si>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</si>
  <si>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</si>
  <si>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</si>
  <si>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</si>
  <si>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</si>
  <si>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</si>
  <si>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</si>
  <si>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</si>
  <si>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</si>
  <si>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</si>
  <si>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</si>
  <si>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</si>
  <si>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</si>
  <si>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</si>
  <si>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</si>
  <si>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</si>
  <si>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</si>
  <si>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</si>
  <si>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</si>
  <si>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</si>
  <si>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</si>
  <si>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</si>
  <si>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</si>
  <si>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</si>
  <si>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</si>
  <si>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</si>
  <si>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</si>
  <si>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</si>
  <si>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</si>
  <si>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</si>
  <si>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</si>
  <si>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</si>
  <si>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</si>
  <si>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</si>
  <si>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</si>
  <si>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</si>
  <si>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</si>
  <si>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</si>
  <si>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</si>
  <si>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</si>
  <si>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</si>
  <si>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</si>
  <si>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</si>
  <si>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</si>
  <si>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</si>
  <si>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</si>
  <si>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</si>
  <si>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</si>
  <si>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</si>
  <si>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</si>
  <si>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</si>
  <si>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</si>
  <si>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</si>
  <si>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</si>
  <si>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</si>
  <si>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</si>
  <si>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</si>
  <si>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</si>
  <si>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</si>
  <si>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</si>
  <si>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</si>
  <si>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</si>
  <si>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</si>
  <si>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</si>
  <si>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</si>
  <si>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</si>
  <si>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</si>
  <si>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</si>
  <si>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</si>
  <si>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</si>
  <si>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</si>
  <si>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</si>
  <si>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</si>
  <si>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</si>
  <si>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</si>
  <si>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</si>
  <si>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</si>
  <si>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</si>
  <si>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</si>
  <si>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</si>
  <si>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</si>
  <si>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</si>
  <si>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</si>
  <si>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</si>
  <si>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</si>
  <si>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</si>
  <si>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</si>
  <si>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</si>
  <si>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</si>
  <si>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</si>
  <si>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</si>
  <si>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</si>
  <si>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</si>
  <si>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</si>
  <si>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</si>
  <si>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</si>
  <si>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</si>
  <si>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</si>
  <si>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</si>
  <si>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</si>
  <si>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</si>
  <si>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</si>
  <si>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</si>
  <si>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</si>
  <si>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</si>
  <si>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</si>
  <si>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</si>
  <si>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</si>
  <si>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</si>
  <si>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</si>
  <si>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</si>
  <si>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</si>
  <si>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</si>
  <si>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</si>
  <si>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</si>
  <si>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</si>
  <si>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</si>
  <si>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</si>
  <si>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</si>
  <si>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</si>
  <si>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</si>
  <si>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</si>
  <si>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</si>
  <si>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</si>
  <si>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</si>
  <si>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</si>
  <si>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</si>
  <si>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</si>
  <si>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</si>
  <si>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</si>
  <si>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</si>
  <si>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</si>
  <si>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</si>
  <si>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</si>
  <si>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</si>
  <si>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</si>
  <si>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</si>
  <si>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</si>
  <si>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</si>
  <si>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</si>
  <si>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</si>
  <si>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</si>
  <si>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</si>
  <si>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</si>
  <si>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</si>
  <si>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</si>
  <si>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</si>
  <si>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</si>
  <si>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</si>
  <si>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</si>
  <si>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</si>
  <si>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</si>
  <si>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</si>
  <si>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</si>
  <si>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</si>
  <si>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</si>
  <si>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</si>
  <si>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</si>
  <si>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</si>
  <si>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</si>
  <si>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</si>
  <si>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</si>
  <si>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</si>
  <si>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</si>
  <si>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</si>
  <si>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</si>
  <si>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</si>
  <si>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</si>
  <si>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</si>
  <si>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</si>
  <si>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</si>
  <si>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</si>
  <si>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</si>
  <si>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</si>
  <si>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</si>
  <si>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</si>
  <si>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</si>
  <si>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</si>
  <si>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</si>
  <si>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</si>
  <si>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</si>
  <si>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</si>
  <si>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</si>
  <si>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</si>
  <si>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</si>
  <si>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</si>
  <si>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</si>
  <si>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</si>
  <si>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</si>
  <si>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</si>
  <si>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</si>
  <si>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</si>
  <si>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</si>
  <si>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</si>
  <si>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</si>
  <si>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</si>
  <si>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</si>
  <si>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</si>
  <si>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</si>
  <si>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</si>
  <si>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</si>
  <si>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</si>
  <si>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</si>
  <si>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</si>
  <si>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</si>
  <si>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</si>
  <si>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</si>
  <si>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</si>
  <si>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</si>
  <si>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</si>
  <si>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</si>
  <si>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</si>
  <si>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</si>
  <si>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</si>
  <si>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</si>
  <si>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</si>
  <si>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</si>
  <si>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</si>
  <si>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</si>
  <si>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</si>
  <si>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</si>
  <si>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</si>
  <si>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</si>
  <si>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</si>
  <si>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</si>
  <si>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</si>
  <si>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</si>
  <si>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</si>
  <si>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</si>
  <si>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</si>
  <si>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</si>
  <si>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</si>
  <si>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</si>
  <si>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</si>
  <si>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</si>
  <si>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</si>
  <si>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</si>
  <si>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</si>
  <si>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</si>
  <si>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</si>
  <si>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</si>
  <si>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</si>
  <si>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</si>
  <si>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</si>
  <si>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</si>
  <si>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</si>
  <si>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</si>
  <si>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</si>
  <si>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</si>
  <si>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</si>
  <si>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</si>
  <si>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</si>
  <si>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</si>
  <si>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</si>
  <si>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</si>
  <si>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</si>
  <si>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</si>
  <si>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</si>
  <si>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</si>
  <si>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</si>
  <si>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</si>
  <si>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</si>
  <si>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</si>
  <si>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</si>
  <si>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</si>
  <si>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</si>
  <si>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</si>
  <si>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</si>
  <si>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</si>
  <si>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</si>
  <si>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</si>
  <si>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</si>
  <si>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</si>
  <si>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</si>
  <si>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</si>
  <si>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</si>
  <si>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</si>
  <si>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</si>
  <si>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</si>
  <si>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</si>
  <si>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</si>
  <si>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</si>
  <si>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</si>
  <si>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</si>
  <si>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</si>
  <si>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</si>
  <si>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</si>
  <si>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</si>
  <si>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</si>
  <si>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</si>
  <si>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</si>
  <si>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</si>
  <si>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</si>
  <si>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</si>
  <si>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</si>
  <si>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</si>
  <si>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</si>
  <si>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</si>
  <si>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</si>
  <si>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</si>
  <si>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</si>
  <si>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</si>
  <si>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</si>
  <si>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</si>
  <si>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</si>
  <si>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</si>
  <si>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</si>
  <si>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</si>
  <si>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</si>
  <si>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</si>
  <si>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</si>
  <si>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</si>
  <si>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</si>
  <si>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</si>
  <si>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</si>
  <si>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</si>
  <si>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</si>
  <si>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</si>
  <si>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</si>
  <si>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</si>
  <si>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</si>
  <si>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</si>
  <si>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</si>
  <si>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</si>
  <si>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</si>
  <si>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</si>
  <si>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</si>
  <si>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</si>
  <si>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</si>
  <si>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</si>
  <si>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</si>
  <si>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</si>
  <si>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</si>
  <si>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</si>
  <si>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</si>
  <si>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</si>
  <si>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</si>
  <si>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</si>
  <si>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</si>
  <si>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</si>
  <si>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</si>
  <si>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</si>
  <si>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</si>
  <si>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</si>
  <si>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</si>
  <si>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</si>
  <si>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</si>
  <si>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</si>
  <si>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</si>
  <si>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</si>
  <si>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</si>
  <si>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</si>
  <si>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</si>
  <si>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</si>
  <si>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</si>
  <si>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</si>
  <si>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</si>
  <si>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</si>
  <si>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</si>
  <si>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</si>
  <si>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</si>
  <si>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</si>
  <si>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</si>
  <si>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</si>
  <si>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</si>
  <si>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</si>
  <si>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</si>
  <si>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</si>
  <si>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</si>
  <si>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</si>
  <si>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</si>
  <si>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</si>
  <si>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</si>
  <si>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</si>
  <si>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</si>
  <si>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</si>
  <si>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</si>
  <si>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</si>
  <si>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</si>
  <si>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</si>
  <si>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</si>
  <si>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</si>
  <si>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</si>
  <si>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</si>
  <si>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</si>
  <si>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</si>
  <si>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</si>
  <si>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</si>
  <si>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</si>
  <si>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</si>
  <si>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</si>
  <si>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</si>
  <si>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</si>
  <si>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</si>
  <si>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</si>
  <si>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</si>
  <si>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</si>
  <si>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</si>
  <si>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</si>
  <si>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</si>
  <si>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</si>
  <si>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</si>
  <si>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</si>
  <si>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</si>
  <si>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</si>
  <si>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</si>
  <si>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</si>
  <si>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</si>
  <si>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</si>
  <si>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</si>
  <si>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</si>
  <si>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</si>
  <si>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</si>
  <si>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</si>
  <si>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</si>
  <si>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</si>
  <si>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</si>
  <si>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</si>
  <si>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</si>
  <si>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</si>
  <si>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</si>
  <si>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</si>
  <si>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</si>
  <si>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</si>
  <si>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</si>
  <si>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</si>
  <si>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</si>
  <si>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</si>
  <si>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</si>
  <si>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</si>
  <si>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</si>
  <si>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</si>
  <si>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</si>
  <si>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</si>
  <si>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</si>
  <si>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</si>
  <si>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</si>
  <si>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</si>
  <si>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</si>
  <si>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</si>
  <si>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</si>
  <si>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</si>
  <si>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</si>
  <si>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</si>
  <si>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</si>
  <si>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</si>
  <si>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</si>
  <si>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</si>
  <si>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</si>
  <si>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</si>
  <si>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</si>
  <si>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</si>
  <si>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</si>
  <si>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</si>
  <si>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</si>
  <si>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</si>
  <si>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</si>
  <si>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</si>
  <si>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</si>
  <si>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</si>
  <si>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</si>
  <si>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</si>
  <si>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</si>
  <si>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</si>
  <si>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</si>
  <si>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</si>
  <si>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</si>
  <si>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</si>
  <si>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</si>
  <si>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</si>
  <si>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</si>
  <si>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</si>
  <si>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</si>
  <si>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</si>
  <si>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</si>
  <si>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</si>
  <si>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</si>
  <si>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</si>
  <si>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</si>
  <si>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</si>
  <si>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</si>
  <si>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</si>
  <si>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</si>
  <si>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</si>
  <si>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</si>
  <si>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</si>
  <si>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</si>
  <si>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</si>
  <si>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</si>
  <si>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</si>
  <si>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</si>
  <si>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</si>
  <si>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</si>
  <si>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</si>
  <si>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</si>
  <si>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</si>
  <si>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</si>
  <si>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</si>
  <si>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</si>
  <si>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</si>
  <si>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</si>
  <si>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</si>
  <si>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</si>
  <si>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</si>
  <si>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</si>
  <si>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</si>
  <si>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</si>
  <si>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</si>
  <si>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</si>
  <si>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</si>
  <si>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</si>
  <si>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</si>
  <si>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</si>
  <si>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</si>
  <si>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</si>
  <si>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</si>
  <si>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</si>
  <si>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</si>
  <si>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</si>
  <si>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</si>
  <si>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</si>
  <si>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</si>
  <si>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</si>
  <si>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</si>
  <si>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</si>
  <si>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</si>
  <si>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</si>
  <si>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</si>
  <si>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</si>
  <si>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</si>
  <si>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</si>
  <si>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</si>
  <si>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</si>
  <si>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</si>
  <si>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</si>
  <si>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</si>
  <si>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</si>
  <si>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</si>
  <si>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</si>
  <si>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</si>
  <si>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</si>
  <si>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</si>
  <si>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</si>
  <si>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</si>
  <si>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</si>
  <si>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</si>
  <si>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</si>
  <si>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</si>
  <si>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</si>
  <si>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</si>
  <si>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</si>
  <si>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</si>
  <si>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</si>
  <si>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</si>
  <si>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</si>
  <si>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</si>
  <si>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</si>
  <si>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</si>
  <si>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</si>
  <si>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</si>
  <si>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</si>
  <si>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</si>
  <si>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</si>
  <si>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</si>
  <si>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</si>
  <si>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</si>
  <si>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</si>
  <si>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</si>
  <si>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</si>
  <si>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</si>
  <si>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</si>
  <si>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</si>
  <si>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</si>
  <si>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</si>
  <si>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</si>
  <si>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</si>
  <si>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</si>
  <si>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</si>
  <si>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</si>
  <si>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</si>
  <si>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</si>
  <si>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</si>
  <si>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</si>
  <si>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</si>
  <si>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</si>
  <si>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</si>
  <si>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</si>
  <si>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</si>
  <si>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</si>
  <si>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</si>
  <si>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</si>
  <si>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</si>
  <si>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</si>
  <si>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</si>
  <si>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</si>
  <si>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</si>
  <si>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</si>
  <si>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</si>
  <si>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</si>
  <si>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</si>
  <si>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</si>
  <si>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</si>
  <si>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</si>
  <si>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</si>
  <si>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</si>
  <si>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</si>
  <si>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</si>
  <si>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</si>
  <si>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</si>
  <si>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</si>
  <si>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</si>
  <si>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</si>
  <si>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</si>
  <si>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</si>
  <si>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</si>
  <si>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</si>
  <si>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</si>
  <si>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</si>
  <si>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</si>
  <si>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</si>
  <si>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</si>
  <si>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</si>
  <si>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</si>
  <si>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</si>
  <si>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</si>
  <si>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</si>
  <si>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</si>
  <si>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</si>
  <si>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</si>
  <si>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</si>
  <si>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</si>
  <si>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</si>
  <si>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</si>
  <si>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</si>
  <si>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</si>
  <si>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</si>
  <si>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</si>
  <si>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</si>
  <si>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</si>
  <si>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</si>
  <si>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</si>
  <si>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</si>
  <si>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</si>
  <si>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</si>
  <si>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</si>
  <si>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</si>
  <si>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</si>
  <si>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</si>
  <si>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</si>
  <si>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</si>
  <si>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</si>
  <si>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</si>
  <si>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</si>
  <si>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</si>
  <si>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</si>
  <si>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</si>
  <si>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</si>
  <si>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</si>
  <si>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</si>
  <si>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</si>
  <si>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</si>
  <si>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</si>
  <si>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</si>
  <si>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</si>
  <si>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</si>
  <si>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</si>
  <si>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</si>
  <si>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</si>
  <si>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</si>
  <si>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</si>
  <si>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</si>
  <si>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</si>
  <si>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</si>
  <si>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</si>
  <si>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</si>
  <si>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</si>
  <si>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</si>
  <si>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</si>
  <si>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</si>
  <si>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</si>
  <si>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</si>
  <si>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</si>
  <si>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</si>
  <si>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</si>
  <si>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</si>
  <si>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</si>
  <si>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</si>
  <si>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</si>
  <si>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</si>
  <si>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</si>
  <si>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</si>
  <si>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</si>
  <si>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</si>
  <si>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</si>
  <si>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</si>
  <si>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</si>
  <si>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</si>
  <si>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</si>
  <si>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</si>
  <si>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</si>
  <si>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</si>
  <si>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</si>
  <si>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</si>
  <si>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</si>
  <si>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</si>
  <si>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</si>
  <si>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</si>
  <si>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</si>
  <si>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</si>
  <si>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</si>
  <si>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</si>
  <si>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</si>
  <si>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</si>
  <si>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</si>
  <si>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</si>
  <si>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</si>
  <si>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</si>
  <si>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</si>
  <si>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</si>
  <si>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</si>
  <si>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</si>
  <si>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</si>
  <si>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</si>
  <si>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</si>
  <si>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</si>
  <si>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</si>
  <si>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</si>
  <si>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</si>
  <si>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</si>
  <si>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</si>
  <si>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</si>
  <si>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</si>
  <si>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</si>
  <si>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</si>
  <si>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</si>
  <si>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</si>
  <si>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</si>
  <si>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</si>
  <si>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</si>
  <si>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</si>
  <si>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</si>
  <si>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</si>
  <si>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</si>
  <si>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</si>
  <si>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</si>
  <si>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</si>
  <si>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</si>
  <si>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</si>
  <si>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</si>
  <si>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</si>
  <si>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</si>
  <si>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</si>
  <si>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</si>
  <si>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</si>
  <si>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</si>
  <si>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</si>
  <si>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</si>
  <si>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</si>
  <si>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</si>
  <si>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</si>
  <si>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</si>
  <si>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</si>
  <si>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</si>
  <si>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</si>
  <si>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</si>
  <si>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</si>
  <si>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</si>
  <si>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</si>
  <si>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</si>
  <si>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</si>
  <si>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</si>
  <si>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</si>
  <si>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</si>
  <si>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</si>
  <si>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</si>
  <si>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</si>
  <si>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</si>
  <si>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</si>
  <si>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</si>
  <si>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</si>
  <si>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</si>
  <si>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</si>
  <si>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</si>
  <si>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</si>
  <si>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</si>
  <si>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</si>
  <si>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</si>
  <si>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</si>
  <si>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</si>
  <si>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</si>
  <si>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</si>
  <si>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</si>
  <si>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</si>
  <si>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</si>
  <si>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</si>
  <si>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</si>
  <si>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</si>
  <si>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</si>
  <si>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</si>
  <si>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</si>
  <si>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</si>
  <si>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</si>
  <si>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</si>
  <si>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</si>
  <si>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</si>
  <si>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</si>
  <si>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</si>
  <si>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</si>
  <si>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</si>
  <si>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</si>
  <si>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</si>
  <si>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</si>
  <si>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</si>
  <si>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</si>
  <si>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</si>
  <si>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</si>
  <si>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</si>
  <si>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</si>
  <si>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</si>
  <si>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</si>
  <si>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</si>
  <si>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</si>
  <si>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</si>
  <si>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</si>
  <si>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</si>
  <si>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</si>
  <si>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</si>
  <si>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</si>
  <si>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</si>
  <si>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</si>
  <si>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</si>
  <si>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</si>
  <si>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</si>
  <si>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</si>
  <si>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</si>
  <si>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</si>
  <si>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</si>
  <si>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</si>
  <si>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</si>
  <si>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</si>
  <si>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</si>
  <si>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</si>
  <si>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</si>
  <si>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</si>
  <si>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</si>
  <si>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</si>
  <si>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</si>
  <si>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</si>
  <si>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</si>
  <si>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</si>
  <si>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</si>
  <si>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</si>
  <si>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</si>
  <si>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</si>
  <si>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</si>
  <si>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</si>
  <si>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</si>
  <si>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</si>
  <si>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</si>
  <si>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</si>
  <si>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</si>
  <si>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</si>
  <si>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</si>
  <si>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</si>
  <si>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</si>
  <si>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</si>
  <si>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</si>
  <si>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</si>
  <si>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</si>
  <si>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</si>
  <si>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</si>
  <si>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</si>
  <si>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</si>
  <si>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</si>
  <si>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</si>
  <si>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</si>
  <si>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</si>
  <si>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</si>
  <si>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</si>
  <si>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</si>
  <si>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</si>
  <si>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</si>
  <si>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</si>
  <si>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</si>
  <si>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</si>
  <si>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</si>
  <si>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</si>
  <si>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</si>
  <si>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</si>
  <si>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</si>
  <si>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</si>
  <si>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</si>
  <si>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</si>
  <si>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</si>
  <si>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</si>
  <si>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</si>
  <si>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</si>
  <si>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</si>
  <si>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</si>
  <si>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</si>
  <si>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</si>
  <si>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</si>
  <si>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</si>
  <si>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</si>
  <si>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</si>
  <si>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</si>
  <si>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</si>
  <si>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</si>
  <si>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</si>
  <si>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</si>
  <si>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</si>
  <si>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</si>
  <si>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</si>
  <si>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</si>
  <si>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</si>
  <si>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</si>
  <si>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</si>
  <si>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</si>
  <si>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</si>
  <si>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</si>
  <si>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</si>
  <si>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</si>
  <si>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</si>
  <si>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</si>
  <si>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</si>
  <si>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</si>
  <si>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</si>
  <si>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</si>
  <si>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</si>
  <si>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</si>
  <si>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</si>
  <si>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</si>
  <si>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</si>
  <si>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</si>
  <si>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</si>
  <si>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</si>
  <si>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</si>
  <si>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</si>
  <si>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</si>
  <si>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</si>
  <si>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</si>
  <si>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</si>
  <si>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</si>
  <si>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</si>
  <si>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</si>
  <si>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</si>
  <si>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</si>
  <si>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</si>
  <si>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</si>
  <si>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</si>
  <si>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</si>
  <si>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</si>
  <si>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</si>
  <si>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</si>
  <si>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</si>
  <si>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</si>
  <si>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</si>
  <si>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</si>
  <si>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</si>
  <si>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</si>
  <si>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</si>
  <si>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</si>
  <si>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</si>
  <si>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</si>
  <si>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</si>
  <si>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</si>
  <si>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</si>
  <si>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</si>
  <si>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</si>
  <si>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</si>
  <si>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</si>
  <si>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</si>
  <si>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</si>
  <si>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</si>
  <si>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</si>
  <si>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</si>
  <si>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</si>
  <si>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</si>
  <si>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</si>
  <si>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</si>
  <si>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</si>
  <si>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</si>
  <si>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</si>
  <si>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</si>
  <si>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</si>
  <si>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</si>
  <si>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</si>
  <si>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</si>
  <si>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</si>
  <si>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</si>
  <si>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</si>
  <si>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</si>
  <si>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</si>
  <si>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</si>
  <si>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</si>
  <si>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</si>
  <si>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</si>
  <si>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</si>
  <si>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</si>
  <si>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</si>
  <si>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</si>
  <si>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</si>
  <si>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</si>
  <si>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</si>
  <si>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</si>
  <si>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</si>
  <si>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</si>
  <si>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</si>
  <si>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</si>
  <si>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</si>
  <si>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</si>
  <si>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</si>
  <si>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</si>
  <si>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</si>
  <si>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</si>
  <si>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</si>
  <si>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</si>
  <si>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</si>
  <si>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</si>
  <si>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</si>
  <si>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</si>
  <si>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</si>
  <si>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</si>
  <si>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</si>
  <si>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</si>
  <si>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</si>
  <si>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</si>
  <si>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</si>
  <si>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</si>
  <si>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</si>
  <si>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</si>
  <si>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</si>
  <si>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</si>
  <si>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</si>
  <si>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</si>
  <si>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</si>
  <si>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</si>
  <si>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</si>
  <si>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</si>
  <si>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</si>
  <si>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</si>
  <si>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</si>
  <si>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</si>
  <si>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</si>
  <si>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</si>
  <si>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</si>
  <si>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</si>
  <si>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</si>
  <si>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</si>
  <si>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</si>
  <si>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</si>
  <si>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</si>
  <si>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</si>
  <si>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</si>
  <si>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</si>
  <si>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</si>
  <si>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</si>
  <si>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</si>
  <si>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</si>
  <si>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</si>
  <si>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</si>
  <si>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</si>
  <si>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</si>
  <si>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</si>
  <si>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</si>
  <si>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</si>
  <si>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</si>
  <si>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</si>
  <si>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</si>
  <si>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</si>
  <si>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</si>
  <si>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</si>
  <si>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</si>
  <si>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</si>
  <si>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</si>
  <si>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</si>
  <si>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</si>
  <si>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</si>
  <si>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</si>
  <si>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</si>
  <si>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</si>
  <si>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</si>
  <si>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</si>
  <si>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</si>
  <si>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</si>
  <si>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</si>
  <si>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</si>
  <si>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</si>
  <si>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</si>
  <si>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</si>
  <si>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</si>
  <si>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</si>
  <si>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</si>
  <si>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</si>
  <si>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</si>
  <si>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</si>
  <si>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</si>
  <si>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</si>
  <si>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</si>
  <si>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</si>
  <si>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B07GXHC691</t>
  </si>
  <si>
    <t>STRIFF PS2_01 Multi Angle Mobile/Tablet Tabletop Stand. Phone Holder for iPhone, Android, Samsung, OnePlus, Xiaomi. Portable, Foldable Cell Phone Stand. Perfect for Bed, Office, Home &amp; Desktop (Black)</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</si>
  <si>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</si>
  <si>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</si>
  <si>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</si>
  <si>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</si>
  <si>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</si>
  <si>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</si>
  <si>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</si>
  <si>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</si>
  <si>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</si>
  <si>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</si>
  <si>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</si>
  <si>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</si>
  <si>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</si>
  <si>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</si>
  <si>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</si>
  <si>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</si>
  <si>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</si>
  <si>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</si>
  <si>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</si>
  <si>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</si>
  <si>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</si>
  <si>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</si>
  <si>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</si>
  <si>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</si>
  <si>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</si>
  <si>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</si>
  <si>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</si>
  <si>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</si>
  <si>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</si>
  <si>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</si>
  <si>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</si>
  <si>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</si>
  <si>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</si>
  <si>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</si>
  <si>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</si>
  <si>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</si>
  <si>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</si>
  <si>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</si>
  <si>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</si>
  <si>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</si>
  <si>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</si>
  <si>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</si>
  <si>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</si>
  <si>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</si>
  <si>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</si>
  <si>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</si>
  <si>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</si>
  <si>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</si>
  <si>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</si>
  <si>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</si>
  <si>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</si>
  <si>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</si>
  <si>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</si>
  <si>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</si>
  <si>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</si>
  <si>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</si>
  <si>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</si>
  <si>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</si>
  <si>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</si>
  <si>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</si>
  <si>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</si>
  <si>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</si>
  <si>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</si>
  <si>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</si>
  <si>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</si>
  <si>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</si>
  <si>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</si>
  <si>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</si>
  <si>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</si>
  <si>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</si>
  <si>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</si>
  <si>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</si>
  <si>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</si>
  <si>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</si>
  <si>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</si>
  <si>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</si>
  <si>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</si>
  <si>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</si>
  <si>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</si>
  <si>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</si>
  <si>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</si>
  <si>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</si>
  <si>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</si>
  <si>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</si>
  <si>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</si>
  <si>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</si>
  <si>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</si>
  <si>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</si>
  <si>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</si>
  <si>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</si>
  <si>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</si>
  <si>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</si>
  <si>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</si>
  <si>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</si>
  <si>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</si>
  <si>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</si>
  <si>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</si>
  <si>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</si>
  <si>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</si>
  <si>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</si>
  <si>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</si>
  <si>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</si>
  <si>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</si>
  <si>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</si>
  <si>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</si>
  <si>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</si>
  <si>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</si>
  <si>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</si>
  <si>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</si>
  <si>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</si>
  <si>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</si>
  <si>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</si>
  <si>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</si>
  <si>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</si>
  <si>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</si>
  <si>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</si>
  <si>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</si>
  <si>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</si>
  <si>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</si>
  <si>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</si>
  <si>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</si>
  <si>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</si>
  <si>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</si>
  <si>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</si>
  <si>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</si>
  <si>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</si>
  <si>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</si>
  <si>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</si>
  <si>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</si>
  <si>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</si>
  <si>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</si>
  <si>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</si>
  <si>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</si>
  <si>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</si>
  <si>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</si>
  <si>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</si>
  <si>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</si>
  <si>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</si>
  <si>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</si>
  <si>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</si>
  <si>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</si>
  <si>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</si>
  <si>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</si>
  <si>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</si>
  <si>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</si>
  <si>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</si>
  <si>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</si>
  <si>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</si>
  <si>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</si>
  <si>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</si>
  <si>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</si>
  <si>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</si>
  <si>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</si>
  <si>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</si>
  <si>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</si>
  <si>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</si>
  <si>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</si>
  <si>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</si>
  <si>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</si>
  <si>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</si>
  <si>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</si>
  <si>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</si>
  <si>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</si>
  <si>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</si>
  <si>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</si>
  <si>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</si>
  <si>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</si>
  <si>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</si>
  <si>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</si>
  <si>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</si>
  <si>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</si>
  <si>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</si>
  <si>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</si>
  <si>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</si>
  <si>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</si>
  <si>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</si>
  <si>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</si>
  <si>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</si>
  <si>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</si>
  <si>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</si>
  <si>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</si>
  <si>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</si>
  <si>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</si>
  <si>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</si>
  <si>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</si>
  <si>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</si>
  <si>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</si>
  <si>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</si>
  <si>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</si>
  <si>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</si>
  <si>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</si>
  <si>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</si>
  <si>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</si>
  <si>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</si>
  <si>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</si>
  <si>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</si>
  <si>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</si>
  <si>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</si>
  <si>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</si>
  <si>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</si>
  <si>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</si>
  <si>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</si>
  <si>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</si>
  <si>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</si>
  <si>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</si>
  <si>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</si>
  <si>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</si>
  <si>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</si>
  <si>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</si>
  <si>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</si>
  <si>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</si>
  <si>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</si>
  <si>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</si>
  <si>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</si>
  <si>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</si>
  <si>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</si>
  <si>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</si>
  <si>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</si>
  <si>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</si>
  <si>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</si>
  <si>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</si>
  <si>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</si>
  <si>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</si>
  <si>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</si>
  <si>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</si>
  <si>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</si>
  <si>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</si>
  <si>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</si>
  <si>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</si>
  <si>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</si>
  <si>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</si>
  <si>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</si>
  <si>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</si>
  <si>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</si>
  <si>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</si>
  <si>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</si>
  <si>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</si>
  <si>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</si>
  <si>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</si>
  <si>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</si>
  <si>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</si>
  <si>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</si>
  <si>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</si>
  <si>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</si>
  <si>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</si>
  <si>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</si>
  <si>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</si>
  <si>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</si>
  <si>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</si>
  <si>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</si>
  <si>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</si>
  <si>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</si>
  <si>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</si>
  <si>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</si>
  <si>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</si>
  <si>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</si>
  <si>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</si>
  <si>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</si>
  <si>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</si>
  <si>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</si>
  <si>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</si>
  <si>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</si>
  <si>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</si>
  <si>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</si>
  <si>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</si>
  <si>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</si>
  <si>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</si>
  <si>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</si>
  <si>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</si>
  <si>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</si>
  <si>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</si>
  <si>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</si>
  <si>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</si>
  <si>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</si>
  <si>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</si>
  <si>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</si>
  <si>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</si>
  <si>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</si>
  <si>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</si>
  <si>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</si>
  <si>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</si>
  <si>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</si>
  <si>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</si>
  <si>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</si>
  <si>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</si>
  <si>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</si>
  <si>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</si>
  <si>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</si>
  <si>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</si>
  <si>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</si>
  <si>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</si>
  <si>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</si>
  <si>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</si>
  <si>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</si>
  <si>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</si>
  <si>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</si>
  <si>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</si>
  <si>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</si>
  <si>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</si>
  <si>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</si>
  <si>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</si>
  <si>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</si>
  <si>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</si>
  <si>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</si>
  <si>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</si>
  <si>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</si>
  <si>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</si>
  <si>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</si>
  <si>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</si>
  <si>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</si>
  <si>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</si>
  <si>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</si>
  <si>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</si>
  <si>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</si>
  <si>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</si>
  <si>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</si>
  <si>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</si>
  <si>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</si>
  <si>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</si>
  <si>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</si>
  <si>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</si>
  <si>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</si>
  <si>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</si>
  <si>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</si>
  <si>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</si>
  <si>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</si>
  <si>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</si>
  <si>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</si>
  <si>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</si>
  <si>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</si>
  <si>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</si>
  <si>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</si>
  <si>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</si>
  <si>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</si>
  <si>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</si>
  <si>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</si>
  <si>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</si>
  <si>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</si>
  <si>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</si>
  <si>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</si>
  <si>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</si>
  <si>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</si>
  <si>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</si>
  <si>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</si>
  <si>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</si>
  <si>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</si>
  <si>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</si>
  <si>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</si>
  <si>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</si>
  <si>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</si>
  <si>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</si>
  <si>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</si>
  <si>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</si>
  <si>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</si>
  <si>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</si>
  <si>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</si>
  <si>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</si>
  <si>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</si>
  <si>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</si>
  <si>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</si>
  <si>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</si>
  <si>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</si>
  <si>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</si>
  <si>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</si>
  <si>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</si>
  <si>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</si>
  <si>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</si>
  <si>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</si>
  <si>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</si>
  <si>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</si>
  <si>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</si>
  <si>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</si>
  <si>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</si>
  <si>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</si>
  <si>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</si>
  <si>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</si>
  <si>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</si>
  <si>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</si>
  <si>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</si>
  <si>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</si>
  <si>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</si>
  <si>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</si>
  <si>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</si>
  <si>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</si>
  <si>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</si>
  <si>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</si>
  <si>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</si>
  <si>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</si>
  <si>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</si>
  <si>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</si>
  <si>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</si>
  <si>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</si>
  <si>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</si>
  <si>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</si>
  <si>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</si>
  <si>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</si>
  <si>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</si>
  <si>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</si>
  <si>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</si>
  <si>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</si>
  <si>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</si>
  <si>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</si>
  <si>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</si>
  <si>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</si>
  <si>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</si>
  <si>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</si>
  <si>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</si>
  <si>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</si>
  <si>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</si>
  <si>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</si>
  <si>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</si>
  <si>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</si>
  <si>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</si>
  <si>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</si>
  <si>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</si>
  <si>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</si>
  <si>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</si>
  <si>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</si>
  <si>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B092JHPL72</t>
  </si>
  <si>
    <t>SWAPKART Flexible Mobile Tabletop Stand, Metal Built, Heavy Duty Foldable Lazy Bracket Clip Mount Multi Angle Clamp for All Smartphones (Pack of 1), Multi Color</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</si>
  <si>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</si>
  <si>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</si>
  <si>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</si>
  <si>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</si>
  <si>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</si>
  <si>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</si>
  <si>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</si>
  <si>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</si>
  <si>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</si>
  <si>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</si>
  <si>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</si>
  <si>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</si>
  <si>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</si>
  <si>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</si>
  <si>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</si>
  <si>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</si>
  <si>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</si>
  <si>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</si>
  <si>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</si>
  <si>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</si>
  <si>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</si>
  <si>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</si>
  <si>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</si>
  <si>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</si>
  <si>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</si>
  <si>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</si>
  <si>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</si>
  <si>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</si>
  <si>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</si>
  <si>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</si>
  <si>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</si>
  <si>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</si>
  <si>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</si>
  <si>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</si>
  <si>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</si>
  <si>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</si>
  <si>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</si>
  <si>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</si>
  <si>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</si>
  <si>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</si>
  <si>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</si>
  <si>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</si>
  <si>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</si>
  <si>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</si>
  <si>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</si>
  <si>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</si>
  <si>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</si>
  <si>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</si>
  <si>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</si>
  <si>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</si>
  <si>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</si>
  <si>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</si>
  <si>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</si>
  <si>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</si>
  <si>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</si>
  <si>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</si>
  <si>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</si>
  <si>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</si>
  <si>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</si>
  <si>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</si>
  <si>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</si>
  <si>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</si>
  <si>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</si>
  <si>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</si>
  <si>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</si>
  <si>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</si>
  <si>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</si>
  <si>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</si>
  <si>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</si>
  <si>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</si>
  <si>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</si>
  <si>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</si>
  <si>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</si>
  <si>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</si>
  <si>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</si>
  <si>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</si>
  <si>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</si>
  <si>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</si>
  <si>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</si>
  <si>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</si>
  <si>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</si>
  <si>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</si>
  <si>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</si>
  <si>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</si>
  <si>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</si>
  <si>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</si>
  <si>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</si>
  <si>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</si>
  <si>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</si>
  <si>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</si>
  <si>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</si>
  <si>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</si>
  <si>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</si>
  <si>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</si>
  <si>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</si>
  <si>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</si>
  <si>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</si>
  <si>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</si>
  <si>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</si>
  <si>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</si>
  <si>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</si>
  <si>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</si>
  <si>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</si>
  <si>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</si>
  <si>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</si>
  <si>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</si>
  <si>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</si>
  <si>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</si>
  <si>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</si>
  <si>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</si>
  <si>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</si>
  <si>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</si>
  <si>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</si>
  <si>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</si>
  <si>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</si>
  <si>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</si>
  <si>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</si>
  <si>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</si>
  <si>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</si>
  <si>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</si>
  <si>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</si>
  <si>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</si>
  <si>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</si>
  <si>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</si>
  <si>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</si>
  <si>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</si>
  <si>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</si>
  <si>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</si>
  <si>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</si>
  <si>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</si>
  <si>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</si>
  <si>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</si>
  <si>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</si>
  <si>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</si>
  <si>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</si>
  <si>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</si>
  <si>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</si>
  <si>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</si>
  <si>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</si>
  <si>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</si>
  <si>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</si>
  <si>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</si>
  <si>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</si>
  <si>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</si>
  <si>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</si>
  <si>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</si>
  <si>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</si>
  <si>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</si>
  <si>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</si>
  <si>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</si>
  <si>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</si>
  <si>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</si>
  <si>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</si>
  <si>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</si>
  <si>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</si>
  <si>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</si>
  <si>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</si>
  <si>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</si>
  <si>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</si>
  <si>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</si>
  <si>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</si>
  <si>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</si>
  <si>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</si>
  <si>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</si>
  <si>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</si>
  <si>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</si>
  <si>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</si>
  <si>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</si>
  <si>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</si>
  <si>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</si>
  <si>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</si>
  <si>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</si>
  <si>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</si>
  <si>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</si>
  <si>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</si>
  <si>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</si>
  <si>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</si>
  <si>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</si>
  <si>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</si>
  <si>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</si>
  <si>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</si>
  <si>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</si>
  <si>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</si>
  <si>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</si>
  <si>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</si>
  <si>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</si>
  <si>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</si>
  <si>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</si>
  <si>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</si>
  <si>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</si>
  <si>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</si>
  <si>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</si>
  <si>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</si>
  <si>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</si>
  <si>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</si>
  <si>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</si>
  <si>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</si>
  <si>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</si>
  <si>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</si>
  <si>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</si>
  <si>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</si>
  <si>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</si>
  <si>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</si>
  <si>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</si>
  <si>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</si>
  <si>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</si>
  <si>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</si>
  <si>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</si>
  <si>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</si>
  <si>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</si>
  <si>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</si>
  <si>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</si>
  <si>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</si>
  <si>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</si>
  <si>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</si>
  <si>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</si>
  <si>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</si>
  <si>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</si>
  <si>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</si>
  <si>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</si>
  <si>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</si>
  <si>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</si>
  <si>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</si>
  <si>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</si>
  <si>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</si>
  <si>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</si>
  <si>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</si>
  <si>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</si>
  <si>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</si>
  <si>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</si>
  <si>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</si>
  <si>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</si>
  <si>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</si>
  <si>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</si>
  <si>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</si>
  <si>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</si>
  <si>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</si>
  <si>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</si>
  <si>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</si>
  <si>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</si>
  <si>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</si>
  <si>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</si>
  <si>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</si>
  <si>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</si>
  <si>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</si>
  <si>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</si>
  <si>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</si>
  <si>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</si>
  <si>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</si>
  <si>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</si>
  <si>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</si>
  <si>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</si>
  <si>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</si>
  <si>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</si>
  <si>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</si>
  <si>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</si>
  <si>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</si>
  <si>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</si>
  <si>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</si>
  <si>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</si>
  <si>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</si>
  <si>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</si>
  <si>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</si>
  <si>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</si>
  <si>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</si>
  <si>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</si>
  <si>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</si>
  <si>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</si>
  <si>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</si>
  <si>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</si>
  <si>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</si>
  <si>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</si>
  <si>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</si>
  <si>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</si>
  <si>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</si>
  <si>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</si>
  <si>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</si>
  <si>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</si>
  <si>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</si>
  <si>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</si>
  <si>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</si>
  <si>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</si>
  <si>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</si>
  <si>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</si>
  <si>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</si>
  <si>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</si>
  <si>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</si>
  <si>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</si>
  <si>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</si>
  <si>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</si>
  <si>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</si>
  <si>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</si>
  <si>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</si>
  <si>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</si>
  <si>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</si>
  <si>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</si>
  <si>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</si>
  <si>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</si>
  <si>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</si>
  <si>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</si>
  <si>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</si>
  <si>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</si>
  <si>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</si>
  <si>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</si>
  <si>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</si>
  <si>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</si>
  <si>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</si>
  <si>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</si>
  <si>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</si>
  <si>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</si>
  <si>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</si>
  <si>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</si>
  <si>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</si>
  <si>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</si>
  <si>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</si>
  <si>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</si>
  <si>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</si>
  <si>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</si>
  <si>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</si>
  <si>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</si>
  <si>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</si>
  <si>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</si>
  <si>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</si>
  <si>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</si>
  <si>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</si>
  <si>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</si>
  <si>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</si>
  <si>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</si>
  <si>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</si>
  <si>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</si>
  <si>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</si>
  <si>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</si>
  <si>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</si>
  <si>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</si>
  <si>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</si>
  <si>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</si>
  <si>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</si>
  <si>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</si>
  <si>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</si>
  <si>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</si>
  <si>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</si>
  <si>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</si>
  <si>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</si>
  <si>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</si>
  <si>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</si>
  <si>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</si>
  <si>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</si>
  <si>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</si>
  <si>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</si>
  <si>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</si>
  <si>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</si>
  <si>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</si>
  <si>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</si>
  <si>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</si>
  <si>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</si>
  <si>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</si>
  <si>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</si>
  <si>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</si>
  <si>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</si>
  <si>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</si>
  <si>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</si>
  <si>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</si>
  <si>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</si>
  <si>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</si>
  <si>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</si>
  <si>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</si>
  <si>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</si>
  <si>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</si>
  <si>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</si>
  <si>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</si>
  <si>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</si>
  <si>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</si>
  <si>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</si>
  <si>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</si>
  <si>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</si>
  <si>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</si>
  <si>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</si>
  <si>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</si>
  <si>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</si>
  <si>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</si>
  <si>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</si>
  <si>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</si>
  <si>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</si>
  <si>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</si>
  <si>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</si>
  <si>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</si>
  <si>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</si>
  <si>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</si>
  <si>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</si>
  <si>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</si>
  <si>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</si>
  <si>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</si>
  <si>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</si>
  <si>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</si>
  <si>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</si>
  <si>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</si>
  <si>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</si>
  <si>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</si>
  <si>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</si>
  <si>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</si>
  <si>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</si>
  <si>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</si>
  <si>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</si>
  <si>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</si>
  <si>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</si>
  <si>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</si>
  <si>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</si>
  <si>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</si>
  <si>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</si>
  <si>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</si>
  <si>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</si>
  <si>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</si>
  <si>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</si>
  <si>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</si>
  <si>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</si>
  <si>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</si>
  <si>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</si>
  <si>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</si>
  <si>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</si>
  <si>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</si>
  <si>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</si>
  <si>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</si>
  <si>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</si>
  <si>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</si>
  <si>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</si>
  <si>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</si>
  <si>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</si>
  <si>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</si>
  <si>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</si>
  <si>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</si>
  <si>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</si>
  <si>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</si>
  <si>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</si>
  <si>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</si>
  <si>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</si>
  <si>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</si>
  <si>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</si>
  <si>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</si>
  <si>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</si>
  <si>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</si>
  <si>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</si>
  <si>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</si>
  <si>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</si>
  <si>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</si>
  <si>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</si>
  <si>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</si>
  <si>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</si>
  <si>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</si>
  <si>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</si>
  <si>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</si>
  <si>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</si>
  <si>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</si>
  <si>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</si>
  <si>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</si>
  <si>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</si>
  <si>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</si>
  <si>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</si>
  <si>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</si>
  <si>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</si>
  <si>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</si>
  <si>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</si>
  <si>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</si>
  <si>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</si>
  <si>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</si>
  <si>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</si>
  <si>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</si>
  <si>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</si>
  <si>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</si>
  <si>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</si>
  <si>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</si>
  <si>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</si>
  <si>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</si>
  <si>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</si>
  <si>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</si>
  <si>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</si>
  <si>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</si>
  <si>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</si>
  <si>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</si>
  <si>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</si>
  <si>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</si>
  <si>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</si>
  <si>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</si>
  <si>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</si>
  <si>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</si>
  <si>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</si>
  <si>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</si>
  <si>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</si>
  <si>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</si>
  <si>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</si>
  <si>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</si>
  <si>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</si>
  <si>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</si>
  <si>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</si>
  <si>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</si>
  <si>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</si>
  <si>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</si>
  <si>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</si>
  <si>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</si>
  <si>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</si>
  <si>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</si>
  <si>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</si>
  <si>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</si>
  <si>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</si>
  <si>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</si>
  <si>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</si>
  <si>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</si>
  <si>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</si>
  <si>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</si>
  <si>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</si>
  <si>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</si>
  <si>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</si>
  <si>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</si>
  <si>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</si>
  <si>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</si>
  <si>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</si>
  <si>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</si>
  <si>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</si>
  <si>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</si>
  <si>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</si>
  <si>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</si>
  <si>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</si>
  <si>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</si>
  <si>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</si>
  <si>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</si>
  <si>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</si>
  <si>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</si>
  <si>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</si>
  <si>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</si>
  <si>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</si>
  <si>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</si>
  <si>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</si>
  <si>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</si>
  <si>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</si>
  <si>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</si>
  <si>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</si>
  <si>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</si>
  <si>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</si>
  <si>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</si>
  <si>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</si>
  <si>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</si>
  <si>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</si>
  <si>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</si>
  <si>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</si>
  <si>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</si>
  <si>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</si>
  <si>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</si>
  <si>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</si>
  <si>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</si>
  <si>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</si>
  <si>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</si>
  <si>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</si>
  <si>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</si>
  <si>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</si>
  <si>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</si>
  <si>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</si>
  <si>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</si>
  <si>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</si>
  <si>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</si>
  <si>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</si>
  <si>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</si>
  <si>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</si>
  <si>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</si>
  <si>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</si>
  <si>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</si>
  <si>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</si>
  <si>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</si>
  <si>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</si>
  <si>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</si>
  <si>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</si>
  <si>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</si>
  <si>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</si>
  <si>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</si>
  <si>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</si>
  <si>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</si>
  <si>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</si>
  <si>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</si>
  <si>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</si>
  <si>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</si>
  <si>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</si>
  <si>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</si>
  <si>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</si>
  <si>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</si>
  <si>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</si>
  <si>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</si>
  <si>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</si>
  <si>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</si>
  <si>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</si>
  <si>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</si>
  <si>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</si>
  <si>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</si>
  <si>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</si>
  <si>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</si>
  <si>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</si>
  <si>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</si>
  <si>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</si>
  <si>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</si>
  <si>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</si>
  <si>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</si>
  <si>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</si>
  <si>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</si>
  <si>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</si>
  <si>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</si>
  <si>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</si>
  <si>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</si>
  <si>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</si>
  <si>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</si>
  <si>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</si>
  <si>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</si>
  <si>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</si>
  <si>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</si>
  <si>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</si>
  <si>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</si>
  <si>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</si>
  <si>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</si>
  <si>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</si>
  <si>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</si>
  <si>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</si>
  <si>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</si>
  <si>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</si>
  <si>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</si>
  <si>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</si>
  <si>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</si>
  <si>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</si>
  <si>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</si>
  <si>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</si>
  <si>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</si>
  <si>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</si>
  <si>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</si>
  <si>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</si>
  <si>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</si>
  <si>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</si>
  <si>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</si>
  <si>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</si>
  <si>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</si>
  <si>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</si>
  <si>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</si>
  <si>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</si>
  <si>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</si>
  <si>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</si>
  <si>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</si>
  <si>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</si>
  <si>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</si>
  <si>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</si>
  <si>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</si>
  <si>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</si>
  <si>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</si>
  <si>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</si>
  <si>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</si>
  <si>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</si>
  <si>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</si>
  <si>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</si>
  <si>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</si>
  <si>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</si>
  <si>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</si>
  <si>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</si>
  <si>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</si>
  <si>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</si>
  <si>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</si>
  <si>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</si>
  <si>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</si>
  <si>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</si>
  <si>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</si>
  <si>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</si>
  <si>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</si>
  <si>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</si>
  <si>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</si>
  <si>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</si>
  <si>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</si>
  <si>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</si>
  <si>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</si>
  <si>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</si>
  <si>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</si>
  <si>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</si>
  <si>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</si>
  <si>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</si>
  <si>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</si>
  <si>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</si>
  <si>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</si>
  <si>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</si>
  <si>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</si>
  <si>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</si>
  <si>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</si>
  <si>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</si>
  <si>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</si>
  <si>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</si>
  <si>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</si>
  <si>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</si>
  <si>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</si>
  <si>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</si>
  <si>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</si>
  <si>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</si>
  <si>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</si>
  <si>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</si>
  <si>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</si>
  <si>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</si>
  <si>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</si>
  <si>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</si>
  <si>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</si>
  <si>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</si>
  <si>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</si>
  <si>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</si>
  <si>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</si>
  <si>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</si>
  <si>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</si>
  <si>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</si>
  <si>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</si>
  <si>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</si>
  <si>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</si>
  <si>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</si>
  <si>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</si>
  <si>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</si>
  <si>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</si>
  <si>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</si>
  <si>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</si>
  <si>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</si>
  <si>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</si>
  <si>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</si>
  <si>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</si>
  <si>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</si>
  <si>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</si>
  <si>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</si>
  <si>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</si>
  <si>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</si>
  <si>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</si>
  <si>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</si>
  <si>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</si>
  <si>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</si>
  <si>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</si>
  <si>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</si>
  <si>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</si>
  <si>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</si>
  <si>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</si>
  <si>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</si>
  <si>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</si>
  <si>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</si>
  <si>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</si>
  <si>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</si>
  <si>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</si>
  <si>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</si>
  <si>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</si>
  <si>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</si>
  <si>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</si>
  <si>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</si>
  <si>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</si>
  <si>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</si>
  <si>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</si>
  <si>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</si>
  <si>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</si>
  <si>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</si>
  <si>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</si>
  <si>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</si>
  <si>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</si>
  <si>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</si>
  <si>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</si>
  <si>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</si>
  <si>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</si>
  <si>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</si>
  <si>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</si>
  <si>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</si>
  <si>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</si>
  <si>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</si>
  <si>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</si>
  <si>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</si>
  <si>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</si>
  <si>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</si>
  <si>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</si>
  <si>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</si>
  <si>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</si>
  <si>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</si>
  <si>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</si>
  <si>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</si>
  <si>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</si>
  <si>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</si>
  <si>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</si>
  <si>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</si>
  <si>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</si>
  <si>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</si>
  <si>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</si>
  <si>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</si>
  <si>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</si>
  <si>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</si>
  <si>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</si>
  <si>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</si>
  <si>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</si>
  <si>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</si>
  <si>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</si>
  <si>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</si>
  <si>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</si>
  <si>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</si>
  <si>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</si>
  <si>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</si>
  <si>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</si>
  <si>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</si>
  <si>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</si>
  <si>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</si>
  <si>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</si>
  <si>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</si>
  <si>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</si>
  <si>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</si>
  <si>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</si>
  <si>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</si>
  <si>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</si>
  <si>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</si>
  <si>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</si>
  <si>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</si>
  <si>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</si>
  <si>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</si>
  <si>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</si>
  <si>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</si>
  <si>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</si>
  <si>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</si>
  <si>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</si>
  <si>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</si>
  <si>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</si>
  <si>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</si>
  <si>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</si>
  <si>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</si>
  <si>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</si>
  <si>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</si>
  <si>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</si>
  <si>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</si>
  <si>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</si>
  <si>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</si>
  <si>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</si>
  <si>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</si>
  <si>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</si>
  <si>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</si>
  <si>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</si>
  <si>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</si>
  <si>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</si>
  <si>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</si>
  <si>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</si>
  <si>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</si>
  <si>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</si>
  <si>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</si>
  <si>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</si>
  <si>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</si>
  <si>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</si>
  <si>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</si>
  <si>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</si>
  <si>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</si>
  <si>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</si>
  <si>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</si>
  <si>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</si>
  <si>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</si>
  <si>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</si>
  <si>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</si>
  <si>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</si>
  <si>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</si>
  <si>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SanDisk Cruzer Blade 32GB USB Flash Drive</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</si>
  <si>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</si>
  <si>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</si>
  <si>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</si>
  <si>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</si>
  <si>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</si>
  <si>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</si>
  <si>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</si>
  <si>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</si>
  <si>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</si>
  <si>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</si>
  <si>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</si>
  <si>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</si>
  <si>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</si>
  <si>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</si>
  <si>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</si>
  <si>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</si>
  <si>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</si>
  <si>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</si>
  <si>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</si>
  <si>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</si>
  <si>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</si>
  <si>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</si>
  <si>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</si>
  <si>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</si>
  <si>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</si>
  <si>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</si>
  <si>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</si>
  <si>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</si>
  <si>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</si>
  <si>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</si>
  <si>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</si>
  <si>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</si>
  <si>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</si>
  <si>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</si>
  <si>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</si>
  <si>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</si>
  <si>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</si>
  <si>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</si>
  <si>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</si>
  <si>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</si>
  <si>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</si>
  <si>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</si>
  <si>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</si>
  <si>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</si>
  <si>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</si>
  <si>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</si>
  <si>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</si>
  <si>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</si>
  <si>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</si>
  <si>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</si>
  <si>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</si>
  <si>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</si>
  <si>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</si>
  <si>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</si>
  <si>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</si>
  <si>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</si>
  <si>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</si>
  <si>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</si>
  <si>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</si>
  <si>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</si>
  <si>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</si>
  <si>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</si>
  <si>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</si>
  <si>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</si>
  <si>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</si>
  <si>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</si>
  <si>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</si>
  <si>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</si>
  <si>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</si>
  <si>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</si>
  <si>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</si>
  <si>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</si>
  <si>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</si>
  <si>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</si>
  <si>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</si>
  <si>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</si>
  <si>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</si>
  <si>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</si>
  <si>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</si>
  <si>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</si>
  <si>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</si>
  <si>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</si>
  <si>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</si>
  <si>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</si>
  <si>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</si>
  <si>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</si>
  <si>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</si>
  <si>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</si>
  <si>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</si>
  <si>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</si>
  <si>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</si>
  <si>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</si>
  <si>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</si>
  <si>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</si>
  <si>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</si>
  <si>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</si>
  <si>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</si>
  <si>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</si>
  <si>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</si>
  <si>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</si>
  <si>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</si>
  <si>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</si>
  <si>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</si>
  <si>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</si>
  <si>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</si>
  <si>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</si>
  <si>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</si>
  <si>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</si>
  <si>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</si>
  <si>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</si>
  <si>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</si>
  <si>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</si>
  <si>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</si>
  <si>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</si>
  <si>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</si>
  <si>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</si>
  <si>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</si>
  <si>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</si>
  <si>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</si>
  <si>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</si>
  <si>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</si>
  <si>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</si>
  <si>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</si>
  <si>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</si>
  <si>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</si>
  <si>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</si>
  <si>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</si>
  <si>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</si>
  <si>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</si>
  <si>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</si>
  <si>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</si>
  <si>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</si>
  <si>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</si>
  <si>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</si>
  <si>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</si>
  <si>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</si>
  <si>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</si>
  <si>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</si>
  <si>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</si>
  <si>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</si>
  <si>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</si>
  <si>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</si>
  <si>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</si>
  <si>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</si>
  <si>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</si>
  <si>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</si>
  <si>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</si>
  <si>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</si>
  <si>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</si>
  <si>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</si>
  <si>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</si>
  <si>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</si>
  <si>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</si>
  <si>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</si>
  <si>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</si>
  <si>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</si>
  <si>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</si>
  <si>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</si>
  <si>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</si>
  <si>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</si>
  <si>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</si>
  <si>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</si>
  <si>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</si>
  <si>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</si>
  <si>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</si>
  <si>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</si>
  <si>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</si>
  <si>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</si>
  <si>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</si>
  <si>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</si>
  <si>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</si>
  <si>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</si>
  <si>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</si>
  <si>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</si>
  <si>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</si>
  <si>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</si>
  <si>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B014SZO90Y</t>
  </si>
  <si>
    <t>Duracell Ultra Alkaline AA Battery, 8 Pcs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</si>
  <si>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</si>
  <si>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</si>
  <si>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</si>
  <si>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</si>
  <si>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</si>
  <si>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</si>
  <si>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</si>
  <si>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</si>
  <si>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</si>
  <si>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</si>
  <si>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</si>
  <si>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</si>
  <si>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</si>
  <si>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</si>
  <si>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</si>
  <si>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</si>
  <si>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</si>
  <si>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</si>
  <si>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</si>
  <si>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</si>
  <si>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</si>
  <si>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</si>
  <si>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</si>
  <si>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</si>
  <si>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</si>
  <si>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</si>
  <si>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</si>
  <si>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</si>
  <si>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</si>
  <si>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</si>
  <si>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</si>
  <si>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</si>
  <si>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</si>
  <si>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</si>
  <si>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</si>
  <si>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</si>
  <si>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</si>
  <si>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</si>
  <si>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</si>
  <si>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</si>
  <si>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</si>
  <si>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</si>
  <si>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</si>
  <si>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</si>
  <si>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</si>
  <si>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</si>
  <si>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</si>
  <si>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</si>
  <si>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</si>
  <si>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</si>
  <si>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</si>
  <si>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</si>
  <si>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</si>
  <si>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</si>
  <si>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</si>
  <si>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</si>
  <si>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</si>
  <si>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</si>
  <si>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B08ZJDWTJ1</t>
  </si>
  <si>
    <t>Seagate Expansion 1TB External HDD - USB 3.0 for Windows and Mac with 3 yr Data Recovery Services, Portable Hard Drive (STKM1000400)</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</si>
  <si>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</si>
  <si>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</si>
  <si>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</si>
  <si>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</si>
  <si>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</si>
  <si>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</si>
  <si>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</si>
  <si>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</si>
  <si>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</si>
  <si>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</si>
  <si>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</si>
  <si>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</si>
  <si>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</si>
  <si>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</si>
  <si>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</si>
  <si>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</si>
  <si>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</si>
  <si>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</si>
  <si>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</si>
  <si>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</si>
  <si>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</si>
  <si>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</si>
  <si>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</si>
  <si>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</si>
  <si>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</si>
  <si>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</si>
  <si>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</si>
  <si>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</si>
  <si>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</si>
  <si>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</si>
  <si>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</si>
  <si>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</si>
  <si>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</si>
  <si>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</si>
  <si>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</si>
  <si>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</si>
  <si>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</si>
  <si>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</si>
  <si>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</si>
  <si>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</si>
  <si>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</si>
  <si>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</si>
  <si>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</si>
  <si>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</si>
  <si>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</si>
  <si>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</si>
  <si>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</si>
  <si>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</si>
  <si>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</si>
  <si>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</si>
  <si>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</si>
  <si>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</si>
  <si>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</si>
  <si>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</si>
  <si>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</si>
  <si>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</si>
  <si>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</si>
  <si>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</si>
  <si>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</si>
  <si>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</si>
  <si>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</si>
  <si>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</si>
  <si>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</si>
  <si>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</si>
  <si>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</si>
  <si>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</si>
  <si>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</si>
  <si>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</si>
  <si>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</si>
  <si>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</si>
  <si>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</si>
  <si>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</si>
  <si>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</si>
  <si>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</si>
  <si>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</si>
  <si>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</si>
  <si>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</si>
  <si>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</si>
  <si>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</si>
  <si>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</si>
  <si>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</si>
  <si>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</si>
  <si>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</si>
  <si>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</si>
  <si>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</si>
  <si>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</si>
  <si>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</si>
  <si>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</si>
  <si>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</si>
  <si>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</si>
  <si>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</si>
  <si>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</si>
  <si>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</si>
  <si>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</si>
  <si>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</si>
  <si>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</si>
  <si>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</si>
  <si>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</si>
  <si>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</si>
  <si>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</si>
  <si>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</si>
  <si>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</si>
  <si>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</si>
  <si>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</si>
  <si>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</si>
  <si>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</si>
  <si>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</si>
  <si>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</si>
  <si>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</si>
  <si>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</si>
  <si>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</si>
  <si>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</si>
  <si>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</si>
  <si>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</si>
  <si>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</si>
  <si>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</si>
  <si>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B08CYPB15D</t>
  </si>
  <si>
    <t>HP 805 Black Original Ink Cartridge</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</si>
  <si>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</si>
  <si>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</si>
  <si>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</si>
  <si>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</si>
  <si>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</si>
  <si>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</si>
  <si>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</si>
  <si>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</si>
  <si>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</si>
  <si>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GIZGA essentials Universal Silicone Keyboard Protector Skin for 15.6-inches Laptop (5 x 6 x 3 inches)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</si>
  <si>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</si>
  <si>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</si>
  <si>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</si>
  <si>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</si>
  <si>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</si>
  <si>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</si>
  <si>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</si>
  <si>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</si>
  <si>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</si>
  <si>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</si>
  <si>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</si>
  <si>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</si>
  <si>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</si>
  <si>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</si>
  <si>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</si>
  <si>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</si>
  <si>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</si>
  <si>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</si>
  <si>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</si>
  <si>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</si>
  <si>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</si>
  <si>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</si>
  <si>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</si>
  <si>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</si>
  <si>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</si>
  <si>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</si>
  <si>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</si>
  <si>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</si>
  <si>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</si>
  <si>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</si>
  <si>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</si>
  <si>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</si>
  <si>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</si>
  <si>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</si>
  <si>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</si>
  <si>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</si>
  <si>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</si>
  <si>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</si>
  <si>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</si>
  <si>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</si>
  <si>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</si>
  <si>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</si>
  <si>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</si>
  <si>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</si>
  <si>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</si>
  <si>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</si>
  <si>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</si>
  <si>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</si>
  <si>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</si>
  <si>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</si>
  <si>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</si>
  <si>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</si>
  <si>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</si>
  <si>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</si>
  <si>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</si>
  <si>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</si>
  <si>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</si>
  <si>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</si>
  <si>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</si>
  <si>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</si>
  <si>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</si>
  <si>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</si>
  <si>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</si>
  <si>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</si>
  <si>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</si>
  <si>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</si>
  <si>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</si>
  <si>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</si>
  <si>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</si>
  <si>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</si>
  <si>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</si>
  <si>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</si>
  <si>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</si>
  <si>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</si>
  <si>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</si>
  <si>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</si>
  <si>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</si>
  <si>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</si>
  <si>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</si>
  <si>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</si>
  <si>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</si>
  <si>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</si>
  <si>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</si>
  <si>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</si>
  <si>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</si>
  <si>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</si>
  <si>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</si>
  <si>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</si>
  <si>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</si>
  <si>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</si>
  <si>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</si>
  <si>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</si>
  <si>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</si>
  <si>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</si>
  <si>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</si>
  <si>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</si>
  <si>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</si>
  <si>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</si>
  <si>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</si>
  <si>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</si>
  <si>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</si>
  <si>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</si>
  <si>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</si>
  <si>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</si>
  <si>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</si>
  <si>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</si>
  <si>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</si>
  <si>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</si>
  <si>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</si>
  <si>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</si>
  <si>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</si>
  <si>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</si>
  <si>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</si>
  <si>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</si>
  <si>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</si>
  <si>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</si>
  <si>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</si>
  <si>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</si>
  <si>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</si>
  <si>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</si>
  <si>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</si>
  <si>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</si>
  <si>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</si>
  <si>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</si>
  <si>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</si>
  <si>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</si>
  <si>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</si>
  <si>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</si>
  <si>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</si>
  <si>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</si>
  <si>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</si>
  <si>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</si>
  <si>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</si>
  <si>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</si>
  <si>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</si>
  <si>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</si>
  <si>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</si>
  <si>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</si>
  <si>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</si>
  <si>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</si>
  <si>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</si>
  <si>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</si>
  <si>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</si>
  <si>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</si>
  <si>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</si>
  <si>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</si>
  <si>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</si>
  <si>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</si>
  <si>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</si>
  <si>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</si>
  <si>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</si>
  <si>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</si>
  <si>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</si>
  <si>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</si>
  <si>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</si>
  <si>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</si>
  <si>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</si>
  <si>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</si>
  <si>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</si>
  <si>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</si>
  <si>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</si>
  <si>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</si>
  <si>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</si>
  <si>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</si>
  <si>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</si>
  <si>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</si>
  <si>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</si>
  <si>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</si>
  <si>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</si>
  <si>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</si>
  <si>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</si>
  <si>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</si>
  <si>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</si>
  <si>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</si>
  <si>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</si>
  <si>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</si>
  <si>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</si>
  <si>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</si>
  <si>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</si>
  <si>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</si>
  <si>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</si>
  <si>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</si>
  <si>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</si>
  <si>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</si>
  <si>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</si>
  <si>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</si>
  <si>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</si>
  <si>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</si>
  <si>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</si>
  <si>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</si>
  <si>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</si>
  <si>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</si>
  <si>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</si>
  <si>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</si>
  <si>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</si>
  <si>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</si>
  <si>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</si>
  <si>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</si>
  <si>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</si>
  <si>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</si>
  <si>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</si>
  <si>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</si>
  <si>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</si>
  <si>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</si>
  <si>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</si>
  <si>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</si>
  <si>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</si>
  <si>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</si>
  <si>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</si>
  <si>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</si>
  <si>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</si>
  <si>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</si>
  <si>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</si>
  <si>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</si>
  <si>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</si>
  <si>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</si>
  <si>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</si>
  <si>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</si>
  <si>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</si>
  <si>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</si>
  <si>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</si>
  <si>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</si>
  <si>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</si>
  <si>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</si>
  <si>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</si>
  <si>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</si>
  <si>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</si>
  <si>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</si>
  <si>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</si>
  <si>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</si>
  <si>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</si>
  <si>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</si>
  <si>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</si>
  <si>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</si>
  <si>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</si>
  <si>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B00LVMTA2A</t>
  </si>
  <si>
    <t>Panasonic CR-2032/5BE Lithium Coin Battery - Pack of 5</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</si>
  <si>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</si>
  <si>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</si>
  <si>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</si>
  <si>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</si>
  <si>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</si>
  <si>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</si>
  <si>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</si>
  <si>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</si>
  <si>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</si>
  <si>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</si>
  <si>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</si>
  <si>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</si>
  <si>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</si>
  <si>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</si>
  <si>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</si>
  <si>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</si>
  <si>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</si>
  <si>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</si>
  <si>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</si>
  <si>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</si>
  <si>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</si>
  <si>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</si>
  <si>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</si>
  <si>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</si>
  <si>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</si>
  <si>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</si>
  <si>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</si>
  <si>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</si>
  <si>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</si>
  <si>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</si>
  <si>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</si>
  <si>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</si>
  <si>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</si>
  <si>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</si>
  <si>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</si>
  <si>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</si>
  <si>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</si>
  <si>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</si>
  <si>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</si>
  <si>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</si>
  <si>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</si>
  <si>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</si>
  <si>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</si>
  <si>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</si>
  <si>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</si>
  <si>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</si>
  <si>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</si>
  <si>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</si>
  <si>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</si>
  <si>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</si>
  <si>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</si>
  <si>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</si>
  <si>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</si>
  <si>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</si>
  <si>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</si>
  <si>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</si>
  <si>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</si>
  <si>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</si>
  <si>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</si>
  <si>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</si>
  <si>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</si>
  <si>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</si>
  <si>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</si>
  <si>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</si>
  <si>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</si>
  <si>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</si>
  <si>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</si>
  <si>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</si>
  <si>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</si>
  <si>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</si>
  <si>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</si>
  <si>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</si>
  <si>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</si>
  <si>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</si>
  <si>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</si>
  <si>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</si>
  <si>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</si>
  <si>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</si>
  <si>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</si>
  <si>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</si>
  <si>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</si>
  <si>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</si>
  <si>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</si>
  <si>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</si>
  <si>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</si>
  <si>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</si>
  <si>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</si>
  <si>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Classmate Soft Cover 6 Subject Spiral Binding Notebook, Single Line, 300 Pages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</si>
  <si>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</si>
  <si>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</si>
  <si>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</si>
  <si>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</si>
  <si>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</si>
  <si>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</si>
  <si>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</si>
  <si>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</si>
  <si>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</si>
  <si>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</si>
  <si>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</si>
  <si>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</si>
  <si>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</si>
  <si>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</si>
  <si>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</si>
  <si>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</si>
  <si>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</si>
  <si>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</si>
  <si>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</si>
  <si>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</si>
  <si>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</si>
  <si>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</si>
  <si>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</si>
  <si>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</si>
  <si>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</si>
  <si>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</si>
  <si>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</si>
  <si>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</si>
  <si>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</si>
  <si>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</si>
  <si>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</si>
  <si>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</si>
  <si>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</si>
  <si>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</si>
  <si>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</si>
  <si>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</si>
  <si>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</si>
  <si>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</si>
  <si>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</si>
  <si>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</si>
  <si>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</si>
  <si>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</si>
  <si>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</si>
  <si>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</si>
  <si>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</si>
  <si>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</si>
  <si>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</si>
  <si>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</si>
  <si>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</si>
  <si>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</si>
  <si>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</si>
  <si>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</si>
  <si>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</si>
  <si>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</si>
  <si>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</si>
  <si>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</si>
  <si>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</si>
  <si>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</si>
  <si>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B097C564GC</t>
  </si>
  <si>
    <t>rts [2 Pack] Mini USB C Type C Adapter Plug, Type C Female to USB A Male Charger Charging Cable Adapter Converter compatible for iPhone, Samsung S20 ultra/S21/S10/S8/S9/MacBook Pro iPad Silver</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</si>
  <si>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</si>
  <si>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</si>
  <si>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</si>
  <si>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</si>
  <si>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</si>
  <si>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</si>
  <si>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</si>
  <si>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</si>
  <si>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</si>
  <si>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</si>
  <si>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</si>
  <si>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</si>
  <si>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</si>
  <si>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</si>
  <si>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</si>
  <si>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</si>
  <si>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</si>
  <si>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</si>
  <si>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</si>
  <si>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</si>
  <si>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</si>
  <si>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</si>
  <si>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</si>
  <si>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</si>
  <si>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</si>
  <si>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</si>
  <si>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</si>
  <si>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</si>
  <si>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</si>
  <si>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</si>
  <si>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</si>
  <si>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</si>
  <si>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</si>
  <si>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</si>
  <si>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</si>
  <si>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</si>
  <si>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</si>
  <si>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</si>
  <si>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</si>
  <si>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</si>
  <si>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</si>
  <si>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</si>
  <si>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</si>
  <si>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</si>
  <si>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</si>
  <si>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</si>
  <si>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</si>
  <si>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</si>
  <si>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</si>
  <si>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</si>
  <si>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</si>
  <si>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</si>
  <si>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</si>
  <si>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</si>
  <si>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</si>
  <si>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</si>
  <si>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</si>
  <si>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</si>
  <si>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</si>
  <si>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</si>
  <si>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</si>
  <si>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</si>
  <si>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</si>
  <si>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</si>
  <si>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</si>
  <si>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</si>
  <si>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</si>
  <si>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</si>
  <si>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</si>
  <si>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</si>
  <si>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</si>
  <si>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</si>
  <si>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</si>
  <si>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</si>
  <si>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</si>
  <si>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</si>
  <si>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</si>
  <si>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</si>
  <si>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</si>
  <si>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</si>
  <si>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</si>
  <si>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</si>
  <si>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</si>
  <si>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</si>
  <si>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</si>
  <si>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</si>
  <si>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</si>
  <si>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</si>
  <si>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</si>
  <si>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</si>
  <si>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</si>
  <si>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</si>
  <si>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</si>
  <si>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</si>
  <si>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</si>
  <si>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</si>
  <si>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</si>
  <si>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</si>
  <si>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</si>
  <si>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</si>
  <si>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</si>
  <si>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</si>
  <si>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</si>
  <si>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</si>
  <si>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</si>
  <si>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</si>
  <si>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</si>
  <si>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</si>
  <si>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</si>
  <si>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</si>
  <si>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</si>
  <si>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</si>
  <si>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</si>
  <si>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</si>
  <si>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</si>
  <si>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</si>
  <si>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</si>
  <si>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</si>
  <si>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</si>
  <si>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</si>
  <si>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</si>
  <si>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</si>
  <si>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</si>
  <si>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</si>
  <si>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</si>
  <si>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</si>
  <si>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</si>
  <si>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</si>
  <si>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</si>
  <si>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</si>
  <si>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</si>
  <si>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</si>
  <si>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</si>
  <si>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</si>
  <si>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</si>
  <si>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</si>
  <si>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</si>
  <si>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</si>
  <si>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</si>
  <si>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</si>
  <si>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</si>
  <si>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</si>
  <si>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</si>
  <si>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</si>
  <si>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</si>
  <si>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</si>
  <si>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</si>
  <si>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</si>
  <si>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</si>
  <si>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</si>
  <si>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</si>
  <si>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</si>
  <si>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</si>
  <si>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</si>
  <si>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</si>
  <si>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</si>
  <si>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</si>
  <si>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</si>
  <si>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</si>
  <si>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</si>
  <si>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</si>
  <si>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</si>
  <si>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</si>
  <si>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</si>
  <si>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</si>
  <si>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</si>
  <si>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</si>
  <si>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</si>
  <si>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</si>
  <si>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</si>
  <si>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</si>
  <si>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</si>
  <si>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</si>
  <si>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</si>
  <si>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</si>
  <si>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</si>
  <si>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</si>
  <si>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</si>
  <si>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</si>
  <si>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</si>
  <si>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</si>
  <si>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</si>
  <si>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</si>
  <si>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</si>
  <si>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</si>
  <si>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</si>
  <si>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</si>
  <si>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</si>
  <si>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</si>
  <si>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</si>
  <si>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</si>
  <si>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</si>
  <si>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</si>
  <si>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</si>
  <si>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</si>
  <si>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</si>
  <si>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</si>
  <si>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</si>
  <si>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</si>
  <si>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</si>
  <si>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</si>
  <si>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</si>
  <si>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</si>
  <si>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</si>
  <si>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</si>
  <si>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</si>
  <si>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</si>
  <si>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</si>
  <si>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</si>
  <si>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</si>
  <si>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</si>
  <si>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</si>
  <si>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</si>
  <si>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</si>
  <si>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</si>
  <si>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</si>
  <si>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</si>
  <si>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</si>
  <si>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</si>
  <si>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</si>
  <si>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</si>
  <si>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</si>
  <si>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</si>
  <si>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</si>
  <si>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</si>
  <si>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</si>
  <si>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</si>
  <si>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</si>
  <si>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</si>
  <si>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</si>
  <si>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</si>
  <si>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</si>
  <si>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</si>
  <si>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</si>
  <si>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</si>
  <si>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</si>
  <si>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</si>
  <si>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</si>
  <si>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</si>
  <si>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</si>
  <si>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</si>
  <si>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</si>
  <si>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</si>
  <si>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</si>
  <si>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</si>
  <si>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</si>
  <si>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</si>
  <si>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</si>
  <si>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</si>
  <si>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</si>
  <si>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</si>
  <si>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</si>
  <si>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</si>
  <si>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</si>
  <si>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</si>
  <si>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</si>
  <si>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</si>
  <si>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</si>
  <si>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</si>
  <si>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</si>
  <si>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</si>
  <si>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</si>
  <si>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</si>
  <si>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</si>
  <si>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</si>
  <si>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</si>
  <si>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</si>
  <si>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</si>
  <si>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</si>
  <si>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</si>
  <si>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</si>
  <si>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</si>
  <si>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</si>
  <si>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Robustrion Tempered Glass Screen Protector for iPad 10.2 inch 9th Gen Generation 2021 8th Gen 2020 7th Gen 2019</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</si>
  <si>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</si>
  <si>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</si>
  <si>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</si>
  <si>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</si>
  <si>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</si>
  <si>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</si>
  <si>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</si>
  <si>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</si>
  <si>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</si>
  <si>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</si>
  <si>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</si>
  <si>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</si>
  <si>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</si>
  <si>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</si>
  <si>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</si>
  <si>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</si>
  <si>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</si>
  <si>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</si>
  <si>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</si>
  <si>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</si>
  <si>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</si>
  <si>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</si>
  <si>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</si>
  <si>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</si>
  <si>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</si>
  <si>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</si>
  <si>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</si>
  <si>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</si>
  <si>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</si>
  <si>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</si>
  <si>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</si>
  <si>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</si>
  <si>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</si>
  <si>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</si>
  <si>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</si>
  <si>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</si>
  <si>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</si>
  <si>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</si>
  <si>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</si>
  <si>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</si>
  <si>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</si>
  <si>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</si>
  <si>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</si>
  <si>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</si>
  <si>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</si>
  <si>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</si>
  <si>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</si>
  <si>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</si>
  <si>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</si>
  <si>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</si>
  <si>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</si>
  <si>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</si>
  <si>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</si>
  <si>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</si>
  <si>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</si>
  <si>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</si>
  <si>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</si>
  <si>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</si>
  <si>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</si>
  <si>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</si>
  <si>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</si>
  <si>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</si>
  <si>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</si>
  <si>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</si>
  <si>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</si>
  <si>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</si>
  <si>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</si>
  <si>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</si>
  <si>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</si>
  <si>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</si>
  <si>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</si>
  <si>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</si>
  <si>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</si>
  <si>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</si>
  <si>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</si>
  <si>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</si>
  <si>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</si>
  <si>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</si>
  <si>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</si>
  <si>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</si>
  <si>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</si>
  <si>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</si>
  <si>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</si>
  <si>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</si>
  <si>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</si>
  <si>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</si>
  <si>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</si>
  <si>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</si>
  <si>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</si>
  <si>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</si>
  <si>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</si>
  <si>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</si>
  <si>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</si>
  <si>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</si>
  <si>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</si>
  <si>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</si>
  <si>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</si>
  <si>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</si>
  <si>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</si>
  <si>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</si>
  <si>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</si>
  <si>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</si>
  <si>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</si>
  <si>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</si>
  <si>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</si>
  <si>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</si>
  <si>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</si>
  <si>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</si>
  <si>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</si>
  <si>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</si>
  <si>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</si>
  <si>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</si>
  <si>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</si>
  <si>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</si>
  <si>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</si>
  <si>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</si>
  <si>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</si>
  <si>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</si>
  <si>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</si>
  <si>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</si>
  <si>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</si>
  <si>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</si>
  <si>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</si>
  <si>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</si>
  <si>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</si>
  <si>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</si>
  <si>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</si>
  <si>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</si>
  <si>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</si>
  <si>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</si>
  <si>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</si>
  <si>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</si>
  <si>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</si>
  <si>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</si>
  <si>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</si>
  <si>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</si>
  <si>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</si>
  <si>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</si>
  <si>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</si>
  <si>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</si>
  <si>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</si>
  <si>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</si>
  <si>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</si>
  <si>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</si>
  <si>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</si>
  <si>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</si>
  <si>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</si>
  <si>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</si>
  <si>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</si>
  <si>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</si>
  <si>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</si>
  <si>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</si>
  <si>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</si>
  <si>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</si>
  <si>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</si>
  <si>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</si>
  <si>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</si>
  <si>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</si>
  <si>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</si>
  <si>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</si>
  <si>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</si>
  <si>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</si>
  <si>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</si>
  <si>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</si>
  <si>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</si>
  <si>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</si>
  <si>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</si>
  <si>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</si>
  <si>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</si>
  <si>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</si>
  <si>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</si>
  <si>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</si>
  <si>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</si>
  <si>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</si>
  <si>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</si>
  <si>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</si>
  <si>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</si>
  <si>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</si>
  <si>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</si>
  <si>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</si>
  <si>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</si>
  <si>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</si>
  <si>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</si>
  <si>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</si>
  <si>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</si>
  <si>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</si>
  <si>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</si>
  <si>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</si>
  <si>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</si>
  <si>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</si>
  <si>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</si>
  <si>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</si>
  <si>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</si>
  <si>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</si>
  <si>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</si>
  <si>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</si>
  <si>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</si>
  <si>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</si>
  <si>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</si>
  <si>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</si>
  <si>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</si>
  <si>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</si>
  <si>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</si>
  <si>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</si>
  <si>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</si>
  <si>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</si>
  <si>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</si>
  <si>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</si>
  <si>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</si>
  <si>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</si>
  <si>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</si>
  <si>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</si>
  <si>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</si>
  <si>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</si>
  <si>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</si>
  <si>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</si>
  <si>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</si>
  <si>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</si>
  <si>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</si>
  <si>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</si>
  <si>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</si>
  <si>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</si>
  <si>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</si>
  <si>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</si>
  <si>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</si>
  <si>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</si>
  <si>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</si>
  <si>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</si>
  <si>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</si>
  <si>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</si>
  <si>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</si>
  <si>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</si>
  <si>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</si>
  <si>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</si>
  <si>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</si>
  <si>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</si>
  <si>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</si>
  <si>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</si>
  <si>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</si>
  <si>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</si>
  <si>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</si>
  <si>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</si>
  <si>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</si>
  <si>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</si>
  <si>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</si>
  <si>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</si>
  <si>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</si>
  <si>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</si>
  <si>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</si>
  <si>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</si>
  <si>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</si>
  <si>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</si>
  <si>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</si>
  <si>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</si>
  <si>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</si>
  <si>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</si>
  <si>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</si>
  <si>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</si>
  <si>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</si>
  <si>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</si>
  <si>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</si>
  <si>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</si>
  <si>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</si>
  <si>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</si>
  <si>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</si>
  <si>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</si>
  <si>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</si>
  <si>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</si>
  <si>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</si>
  <si>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</si>
  <si>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</si>
  <si>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</si>
  <si>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</si>
  <si>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</si>
  <si>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</si>
  <si>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</si>
  <si>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</si>
  <si>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</si>
  <si>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</si>
  <si>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</si>
  <si>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</si>
  <si>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</si>
  <si>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</si>
  <si>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</si>
  <si>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</si>
  <si>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</si>
  <si>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</si>
  <si>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</si>
  <si>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</si>
  <si>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</si>
  <si>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</si>
  <si>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</si>
  <si>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</si>
  <si>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</si>
  <si>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</si>
  <si>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</si>
  <si>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</si>
  <si>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</si>
  <si>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</si>
  <si>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</si>
  <si>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</si>
  <si>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</si>
  <si>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</si>
  <si>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</si>
  <si>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</si>
  <si>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</si>
  <si>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</si>
  <si>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</si>
  <si>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</si>
  <si>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</si>
  <si>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</si>
  <si>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</si>
  <si>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</si>
  <si>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</si>
  <si>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</si>
  <si>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</si>
  <si>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</si>
  <si>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</si>
  <si>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</si>
  <si>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</si>
  <si>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</si>
  <si>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</si>
  <si>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</si>
  <si>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Quantum RJ45 Ethernet Patch Cable/LAN Router Cable with Heavy Duty Gold Plated Connectors Supports Hi-Speed Gigabit Upto 1000Mbps, Waterproof and Durable,1-Year Warranty-32.8 Feet (10 Meters)(White)</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</si>
  <si>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</si>
  <si>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</si>
  <si>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</si>
  <si>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</si>
  <si>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</si>
  <si>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</si>
  <si>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</si>
  <si>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</si>
  <si>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</si>
  <si>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</si>
  <si>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</si>
  <si>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</si>
  <si>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</si>
  <si>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</si>
  <si>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</si>
  <si>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</si>
  <si>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</si>
  <si>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</si>
  <si>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</si>
  <si>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</si>
  <si>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</si>
  <si>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</si>
  <si>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</si>
  <si>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</si>
  <si>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</si>
  <si>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</si>
  <si>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</si>
  <si>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</si>
  <si>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</si>
  <si>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</si>
  <si>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</si>
  <si>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</si>
  <si>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</si>
  <si>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</si>
  <si>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</si>
  <si>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</si>
  <si>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</si>
  <si>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</si>
  <si>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</si>
  <si>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</si>
  <si>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</si>
  <si>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</si>
  <si>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</si>
  <si>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</si>
  <si>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</si>
  <si>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</si>
  <si>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</si>
  <si>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</si>
  <si>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</si>
  <si>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</si>
  <si>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</si>
  <si>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</si>
  <si>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</si>
  <si>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</si>
  <si>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</si>
  <si>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</si>
  <si>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</si>
  <si>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</si>
  <si>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</si>
  <si>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</si>
  <si>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</si>
  <si>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</si>
  <si>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</si>
  <si>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</si>
  <si>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</si>
  <si>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</si>
  <si>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</si>
  <si>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</si>
  <si>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</si>
  <si>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</si>
  <si>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</si>
  <si>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</si>
  <si>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</si>
  <si>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</si>
  <si>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</si>
  <si>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</si>
  <si>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</si>
  <si>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</si>
  <si>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</si>
  <si>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</si>
  <si>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</si>
  <si>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</si>
  <si>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</si>
  <si>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</si>
  <si>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</si>
  <si>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</si>
  <si>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</si>
  <si>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</si>
  <si>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</si>
  <si>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</si>
  <si>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</si>
  <si>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</si>
  <si>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</si>
  <si>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</si>
  <si>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</si>
  <si>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</si>
  <si>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</si>
  <si>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</si>
  <si>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</si>
  <si>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</si>
  <si>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</si>
  <si>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</si>
  <si>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</si>
  <si>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</si>
  <si>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</si>
  <si>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</si>
  <si>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</si>
  <si>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</si>
  <si>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</si>
  <si>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</si>
  <si>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</si>
  <si>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</si>
  <si>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</si>
  <si>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</si>
  <si>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</si>
  <si>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</si>
  <si>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</si>
  <si>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</si>
  <si>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</si>
  <si>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</si>
  <si>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</si>
  <si>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</si>
  <si>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</si>
  <si>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</si>
  <si>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</si>
  <si>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</si>
  <si>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</si>
  <si>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</si>
  <si>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</si>
  <si>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</si>
  <si>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</si>
  <si>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</si>
  <si>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</si>
  <si>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</si>
  <si>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</si>
  <si>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</si>
  <si>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</si>
  <si>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</si>
  <si>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</si>
  <si>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</si>
  <si>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</si>
  <si>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</si>
  <si>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</si>
  <si>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</si>
  <si>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</si>
  <si>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</si>
  <si>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</si>
  <si>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</si>
  <si>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</si>
  <si>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</si>
  <si>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</si>
  <si>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</si>
  <si>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</si>
  <si>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</si>
  <si>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</si>
  <si>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</si>
  <si>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</si>
  <si>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</si>
  <si>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</si>
  <si>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</si>
  <si>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</si>
  <si>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</si>
  <si>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</si>
  <si>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</si>
  <si>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</si>
  <si>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</si>
  <si>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</si>
  <si>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</si>
  <si>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</si>
  <si>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</si>
  <si>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</si>
  <si>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</si>
  <si>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</si>
  <si>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</si>
  <si>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</si>
  <si>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</si>
  <si>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</si>
  <si>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</si>
  <si>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</si>
  <si>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</si>
  <si>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</si>
  <si>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</si>
  <si>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</si>
  <si>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</si>
  <si>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</si>
  <si>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</si>
  <si>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</si>
  <si>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</si>
  <si>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</si>
  <si>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</si>
  <si>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</si>
  <si>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</si>
  <si>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</si>
  <si>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</si>
  <si>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</si>
  <si>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</si>
  <si>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</si>
  <si>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</si>
  <si>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</si>
  <si>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</si>
  <si>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</si>
  <si>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</si>
  <si>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</si>
  <si>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</si>
  <si>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</si>
  <si>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</si>
  <si>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</si>
  <si>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</si>
  <si>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</si>
  <si>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</si>
  <si>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</si>
  <si>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</si>
  <si>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</si>
  <si>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</si>
  <si>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</si>
  <si>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</si>
  <si>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</si>
  <si>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</si>
  <si>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</si>
  <si>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</si>
  <si>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</si>
  <si>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</si>
  <si>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</si>
  <si>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</si>
  <si>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</si>
  <si>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</si>
  <si>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</si>
  <si>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</si>
  <si>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</si>
  <si>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</si>
  <si>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</si>
  <si>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</si>
  <si>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</si>
  <si>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</si>
  <si>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</si>
  <si>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</si>
  <si>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</si>
  <si>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</si>
  <si>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</si>
  <si>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</si>
  <si>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</si>
  <si>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</si>
  <si>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</si>
  <si>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</si>
  <si>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</si>
  <si>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</si>
  <si>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</si>
  <si>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</si>
  <si>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</si>
  <si>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</si>
  <si>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</si>
  <si>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</si>
  <si>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</si>
  <si>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</si>
  <si>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</si>
  <si>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</si>
  <si>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</si>
  <si>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</si>
  <si>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</si>
  <si>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</si>
  <si>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</si>
  <si>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</si>
  <si>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</si>
  <si>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</si>
  <si>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</si>
  <si>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</si>
  <si>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</si>
  <si>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</si>
  <si>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</si>
  <si>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</si>
  <si>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</si>
  <si>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</si>
  <si>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</si>
  <si>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</si>
  <si>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</si>
  <si>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</si>
  <si>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</si>
  <si>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</si>
  <si>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</si>
  <si>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</si>
  <si>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</si>
  <si>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</si>
  <si>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</si>
  <si>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</si>
  <si>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</si>
  <si>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</si>
  <si>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</si>
  <si>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</si>
  <si>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</si>
  <si>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</si>
  <si>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</si>
  <si>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</si>
  <si>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</si>
  <si>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</si>
  <si>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</si>
  <si>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</si>
  <si>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</si>
  <si>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</si>
  <si>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</si>
  <si>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</si>
  <si>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</si>
  <si>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</si>
  <si>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</si>
  <si>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</si>
  <si>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</si>
  <si>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GIZGA Essentials Portable Tabletop Tablet Stand Mobile Holder, Desktop Stand, Cradle, Dock for iPad, Smartphone, Kindle, E-Reader, Fully Foldable, Adjustable Angle, Anti-Slip Pads, Black</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</si>
  <si>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</si>
  <si>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</si>
  <si>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</si>
  <si>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</si>
  <si>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</si>
  <si>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</si>
  <si>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</si>
  <si>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</si>
  <si>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</si>
  <si>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</si>
  <si>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</si>
  <si>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</si>
  <si>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</si>
  <si>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</si>
  <si>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</si>
  <si>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</si>
  <si>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</si>
  <si>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</si>
  <si>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</si>
  <si>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</si>
  <si>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</si>
  <si>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</si>
  <si>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</si>
  <si>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</si>
  <si>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</si>
  <si>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</si>
  <si>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</si>
  <si>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</si>
  <si>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</si>
  <si>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</si>
  <si>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</si>
  <si>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</si>
  <si>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</si>
  <si>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</si>
  <si>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</si>
  <si>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</si>
  <si>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</si>
  <si>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</si>
  <si>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</si>
  <si>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</si>
  <si>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</si>
  <si>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</si>
  <si>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</si>
  <si>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</si>
  <si>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</si>
  <si>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</si>
  <si>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</si>
  <si>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</si>
  <si>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</si>
  <si>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</si>
  <si>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</si>
  <si>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</si>
  <si>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</si>
  <si>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</si>
  <si>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</si>
  <si>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</si>
  <si>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</si>
  <si>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</si>
  <si>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</si>
  <si>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</si>
  <si>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</si>
  <si>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</si>
  <si>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</si>
  <si>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</si>
  <si>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</si>
  <si>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</si>
  <si>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</si>
  <si>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</si>
  <si>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</si>
  <si>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</si>
  <si>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</si>
  <si>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</si>
  <si>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</si>
  <si>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</si>
  <si>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</si>
  <si>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</si>
  <si>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</si>
  <si>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</si>
  <si>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</si>
  <si>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</si>
  <si>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</si>
  <si>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</si>
  <si>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</si>
  <si>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</si>
  <si>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</si>
  <si>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</si>
  <si>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</si>
  <si>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</si>
  <si>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</si>
  <si>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</si>
  <si>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</si>
  <si>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</si>
  <si>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</si>
  <si>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</si>
  <si>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</si>
  <si>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</si>
  <si>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</si>
  <si>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</si>
  <si>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</si>
  <si>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</si>
  <si>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</si>
  <si>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</si>
  <si>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</si>
  <si>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</si>
  <si>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</si>
  <si>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</si>
  <si>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</si>
  <si>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</si>
  <si>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</si>
  <si>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</si>
  <si>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</si>
  <si>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</si>
  <si>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</si>
  <si>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</si>
  <si>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</si>
  <si>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</si>
  <si>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</si>
  <si>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</si>
  <si>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</si>
  <si>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</si>
  <si>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</si>
  <si>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</si>
  <si>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</si>
  <si>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</si>
  <si>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</si>
  <si>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</si>
  <si>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</si>
  <si>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</si>
  <si>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</si>
  <si>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</si>
  <si>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</si>
  <si>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</si>
  <si>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</si>
  <si>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</si>
  <si>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</si>
  <si>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</si>
  <si>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</si>
  <si>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</si>
  <si>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</si>
  <si>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</si>
  <si>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</si>
  <si>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</si>
  <si>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</si>
  <si>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</si>
  <si>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</si>
  <si>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</si>
  <si>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</si>
  <si>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</si>
  <si>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</si>
  <si>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</si>
  <si>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</si>
  <si>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</si>
  <si>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</si>
  <si>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</si>
  <si>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</si>
  <si>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</si>
  <si>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</si>
  <si>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</si>
  <si>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</si>
  <si>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</si>
  <si>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</si>
  <si>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</si>
  <si>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</si>
  <si>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</si>
  <si>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</si>
  <si>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</si>
  <si>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</si>
  <si>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</si>
  <si>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</si>
  <si>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</si>
  <si>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</si>
  <si>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</si>
  <si>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</si>
  <si>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</si>
  <si>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</si>
  <si>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</si>
  <si>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</si>
  <si>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</si>
  <si>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</si>
  <si>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</si>
  <si>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</si>
  <si>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</si>
  <si>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</si>
  <si>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</si>
  <si>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</si>
  <si>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</si>
  <si>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</si>
  <si>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</si>
  <si>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</si>
  <si>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</si>
  <si>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</si>
  <si>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</si>
  <si>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</si>
  <si>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</si>
  <si>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</si>
  <si>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</si>
  <si>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</si>
  <si>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</si>
  <si>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</si>
  <si>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</si>
  <si>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</si>
  <si>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</si>
  <si>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</si>
  <si>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</si>
  <si>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</si>
  <si>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</si>
  <si>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</si>
  <si>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</si>
  <si>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</si>
  <si>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</si>
  <si>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</si>
  <si>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</si>
  <si>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</si>
  <si>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</si>
  <si>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</si>
  <si>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</si>
  <si>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</si>
  <si>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</si>
  <si>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</si>
  <si>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</si>
  <si>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</si>
  <si>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</si>
  <si>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</si>
  <si>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</si>
  <si>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</si>
  <si>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</si>
  <si>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</si>
  <si>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</si>
  <si>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</si>
  <si>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</si>
  <si>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</si>
  <si>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</si>
  <si>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</si>
  <si>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</si>
  <si>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</si>
  <si>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</si>
  <si>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</si>
  <si>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</si>
  <si>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</si>
  <si>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</si>
  <si>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</si>
  <si>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</si>
  <si>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</si>
  <si>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</si>
  <si>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</si>
  <si>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</si>
  <si>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</si>
  <si>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</si>
  <si>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</si>
  <si>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</si>
  <si>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</si>
  <si>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</si>
  <si>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</si>
  <si>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</si>
  <si>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</si>
  <si>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</si>
  <si>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</si>
  <si>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</si>
  <si>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</si>
  <si>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</si>
  <si>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</si>
  <si>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</si>
  <si>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</si>
  <si>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</si>
  <si>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</si>
  <si>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</si>
  <si>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</si>
  <si>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</si>
  <si>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</si>
  <si>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</si>
  <si>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</si>
  <si>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</si>
  <si>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</si>
  <si>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</si>
  <si>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</si>
  <si>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</si>
  <si>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</si>
  <si>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</si>
  <si>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</si>
  <si>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</si>
  <si>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</si>
  <si>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</si>
  <si>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</si>
  <si>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</si>
  <si>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</si>
  <si>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</si>
  <si>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</si>
  <si>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</si>
  <si>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</si>
  <si>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</si>
  <si>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</si>
  <si>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</si>
  <si>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</si>
  <si>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</si>
  <si>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</si>
  <si>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</si>
  <si>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</si>
  <si>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</si>
  <si>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</si>
  <si>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</si>
  <si>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</si>
  <si>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</si>
  <si>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</si>
  <si>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</si>
  <si>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</si>
  <si>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</si>
  <si>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</si>
  <si>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</si>
  <si>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</si>
  <si>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</si>
  <si>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</si>
  <si>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</si>
  <si>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</si>
  <si>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</si>
  <si>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</si>
  <si>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</si>
  <si>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</si>
  <si>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</si>
  <si>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</si>
  <si>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</si>
  <si>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</si>
  <si>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</si>
  <si>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</si>
  <si>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</si>
  <si>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</si>
  <si>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</si>
  <si>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</si>
  <si>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</si>
  <si>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</si>
  <si>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</si>
  <si>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</si>
  <si>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</si>
  <si>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</si>
  <si>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</si>
  <si>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</si>
  <si>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</si>
  <si>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</si>
  <si>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</si>
  <si>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</si>
  <si>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</si>
  <si>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</si>
  <si>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</si>
  <si>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</si>
  <si>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</si>
  <si>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</si>
  <si>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</si>
  <si>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</si>
  <si>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</si>
  <si>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</si>
  <si>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</si>
  <si>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</si>
  <si>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</si>
  <si>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</si>
  <si>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</si>
  <si>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</si>
  <si>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</si>
  <si>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</si>
  <si>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</si>
  <si>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</si>
  <si>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</si>
  <si>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</si>
  <si>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</si>
  <si>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</si>
  <si>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</si>
  <si>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</si>
  <si>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</si>
  <si>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</si>
  <si>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</si>
  <si>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</si>
  <si>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</si>
  <si>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</si>
  <si>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</si>
  <si>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</si>
  <si>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</si>
  <si>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</si>
  <si>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</si>
  <si>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</si>
  <si>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</si>
  <si>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</si>
  <si>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</si>
  <si>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</si>
  <si>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</si>
  <si>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</si>
  <si>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</si>
  <si>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</si>
  <si>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</si>
  <si>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</si>
  <si>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</si>
  <si>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</si>
  <si>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</si>
  <si>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</si>
  <si>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</si>
  <si>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</si>
  <si>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</si>
  <si>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</si>
  <si>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</si>
  <si>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</si>
  <si>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</si>
  <si>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</si>
  <si>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</si>
  <si>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</si>
  <si>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</si>
  <si>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</si>
  <si>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</si>
  <si>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</si>
  <si>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</si>
  <si>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</si>
  <si>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</si>
  <si>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</si>
  <si>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</si>
  <si>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</si>
  <si>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</si>
  <si>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</si>
  <si>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</si>
  <si>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</si>
  <si>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</si>
  <si>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</si>
  <si>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</si>
  <si>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</si>
  <si>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</si>
  <si>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</si>
  <si>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</si>
  <si>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</si>
  <si>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</si>
  <si>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</si>
  <si>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</si>
  <si>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</si>
  <si>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</si>
  <si>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</si>
  <si>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</si>
  <si>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</si>
  <si>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</si>
  <si>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</si>
  <si>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</si>
  <si>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</si>
  <si>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</si>
  <si>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</si>
  <si>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</si>
  <si>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</si>
  <si>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</si>
  <si>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</si>
  <si>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</si>
  <si>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</si>
  <si>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</si>
  <si>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</si>
  <si>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</si>
  <si>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</si>
  <si>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</si>
  <si>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</si>
  <si>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</si>
  <si>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</si>
  <si>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</si>
  <si>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</si>
  <si>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</si>
  <si>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</si>
  <si>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</si>
  <si>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</si>
  <si>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</si>
  <si>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</si>
  <si>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</si>
  <si>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</si>
  <si>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</si>
  <si>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</si>
  <si>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</si>
  <si>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</si>
  <si>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</si>
  <si>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</si>
  <si>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</si>
  <si>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</si>
  <si>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</si>
  <si>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</si>
  <si>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</si>
  <si>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</si>
  <si>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</si>
  <si>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</si>
  <si>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</si>
  <si>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</si>
  <si>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</si>
  <si>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</si>
  <si>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</si>
  <si>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</si>
  <si>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</si>
  <si>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</si>
  <si>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</si>
  <si>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</si>
  <si>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</si>
  <si>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</si>
  <si>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</si>
  <si>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</si>
  <si>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</si>
  <si>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</si>
  <si>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</si>
  <si>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</si>
  <si>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</si>
  <si>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</si>
  <si>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</si>
  <si>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</si>
  <si>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</si>
  <si>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</si>
  <si>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</si>
  <si>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</si>
  <si>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</si>
  <si>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</si>
  <si>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</si>
  <si>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</si>
  <si>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</si>
  <si>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</si>
  <si>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</si>
  <si>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</si>
  <si>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</si>
  <si>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</si>
  <si>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</si>
  <si>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</si>
  <si>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</si>
  <si>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</si>
  <si>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</si>
  <si>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</si>
  <si>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</si>
  <si>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</si>
  <si>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</si>
  <si>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</si>
  <si>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</si>
  <si>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</si>
  <si>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</si>
  <si>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</si>
  <si>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</si>
  <si>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</si>
  <si>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</si>
  <si>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</si>
  <si>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</si>
  <si>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</si>
  <si>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</si>
  <si>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</si>
  <si>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</si>
  <si>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</si>
  <si>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</si>
  <si>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</si>
  <si>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</si>
  <si>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</si>
  <si>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</si>
  <si>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</si>
  <si>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</si>
  <si>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</si>
  <si>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</si>
  <si>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</si>
  <si>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</si>
  <si>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</si>
  <si>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</si>
  <si>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</si>
  <si>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</si>
  <si>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</si>
  <si>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</si>
  <si>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</si>
  <si>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</si>
  <si>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</si>
  <si>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</si>
  <si>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</si>
  <si>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</si>
  <si>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</si>
  <si>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</si>
  <si>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</si>
  <si>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</si>
  <si>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</si>
  <si>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</si>
  <si>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</si>
  <si>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</si>
  <si>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</si>
  <si>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</si>
  <si>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</si>
  <si>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</si>
  <si>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</si>
  <si>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</si>
  <si>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</si>
  <si>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</si>
  <si>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</si>
  <si>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</si>
  <si>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</si>
  <si>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</si>
  <si>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</si>
  <si>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</si>
  <si>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</si>
  <si>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</si>
  <si>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</si>
  <si>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</si>
  <si>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</si>
  <si>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</si>
  <si>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</si>
  <si>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</si>
  <si>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</si>
  <si>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</si>
  <si>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</si>
  <si>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</si>
  <si>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</si>
  <si>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</si>
  <si>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</si>
  <si>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</si>
  <si>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</si>
  <si>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</si>
  <si>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</si>
  <si>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</si>
  <si>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</si>
  <si>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</si>
  <si>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</si>
  <si>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</si>
  <si>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</si>
  <si>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</si>
  <si>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</si>
  <si>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</si>
  <si>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</si>
  <si>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</si>
  <si>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</si>
  <si>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</si>
  <si>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</si>
  <si>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</si>
  <si>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</si>
  <si>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</si>
  <si>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</si>
  <si>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</si>
  <si>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</si>
  <si>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</si>
  <si>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</si>
  <si>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</si>
  <si>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</si>
  <si>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</si>
  <si>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</si>
  <si>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</si>
  <si>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</si>
  <si>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</si>
  <si>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</si>
  <si>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</si>
  <si>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</si>
  <si>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</si>
  <si>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</si>
  <si>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</si>
  <si>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</si>
  <si>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</si>
  <si>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</si>
  <si>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</si>
  <si>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</si>
  <si>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</si>
  <si>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</si>
  <si>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</si>
  <si>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</si>
  <si>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</si>
  <si>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</si>
  <si>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</si>
  <si>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</si>
  <si>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</si>
  <si>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</si>
  <si>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</si>
  <si>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</si>
  <si>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</si>
  <si>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</si>
  <si>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</si>
  <si>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</si>
  <si>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</si>
  <si>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</si>
  <si>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</si>
  <si>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</si>
  <si>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</si>
  <si>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</si>
  <si>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</si>
  <si>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</si>
  <si>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</si>
  <si>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</si>
  <si>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</si>
  <si>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</si>
  <si>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</si>
  <si>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</si>
  <si>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</si>
  <si>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</si>
  <si>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</si>
  <si>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</si>
  <si>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</si>
  <si>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</si>
  <si>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</si>
  <si>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</si>
  <si>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</si>
  <si>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</si>
  <si>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</si>
  <si>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</si>
  <si>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</si>
  <si>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</si>
  <si>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</si>
  <si>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</si>
  <si>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</si>
  <si>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</si>
  <si>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</si>
  <si>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</si>
  <si>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</si>
  <si>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</si>
  <si>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</si>
  <si>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</si>
  <si>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</si>
  <si>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</si>
  <si>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</si>
  <si>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</si>
  <si>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</si>
  <si>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</si>
  <si>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</si>
  <si>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</si>
  <si>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</si>
  <si>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</si>
  <si>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</si>
  <si>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</si>
  <si>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</si>
  <si>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</si>
  <si>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</si>
  <si>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</si>
  <si>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</si>
  <si>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</si>
  <si>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</si>
  <si>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</si>
  <si>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</si>
  <si>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</si>
  <si>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</si>
  <si>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</si>
  <si>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</si>
  <si>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</si>
  <si>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</si>
  <si>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</si>
  <si>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</si>
  <si>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</si>
  <si>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</si>
  <si>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</si>
  <si>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</si>
  <si>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</si>
  <si>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</si>
  <si>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</si>
  <si>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</si>
  <si>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</si>
  <si>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</si>
  <si>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</si>
  <si>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</si>
  <si>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</si>
  <si>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</si>
  <si>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</si>
  <si>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</si>
  <si>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</si>
  <si>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</si>
  <si>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</si>
  <si>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</si>
  <si>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</si>
  <si>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</si>
  <si>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</si>
  <si>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</si>
  <si>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</si>
  <si>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</si>
  <si>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</si>
  <si>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</si>
  <si>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</si>
  <si>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</si>
  <si>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</si>
  <si>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</si>
  <si>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</si>
  <si>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</si>
  <si>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</si>
  <si>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</si>
  <si>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</si>
  <si>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</si>
  <si>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</si>
  <si>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</si>
  <si>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</si>
  <si>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</si>
  <si>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</si>
  <si>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</si>
  <si>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</si>
  <si>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</si>
  <si>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</si>
  <si>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</si>
  <si>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</si>
  <si>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</si>
  <si>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</si>
  <si>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</si>
  <si>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Classmate Octane Colour Burst-Multicolour Gel Pens (Pack of 10) | Gold &amp; Silver Glitter Sparkle Pens|10 colour ink shades for art lovers and kids|Fun at home essentials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</si>
  <si>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</si>
  <si>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</si>
  <si>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</si>
  <si>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</si>
  <si>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</si>
  <si>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</si>
  <si>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</si>
  <si>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</si>
  <si>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</si>
  <si>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</si>
  <si>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</si>
  <si>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</si>
  <si>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</si>
  <si>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</si>
  <si>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</si>
  <si>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</si>
  <si>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</si>
  <si>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</si>
  <si>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</si>
  <si>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</si>
  <si>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</si>
  <si>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</si>
  <si>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</si>
  <si>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</si>
  <si>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</si>
  <si>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</si>
  <si>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</si>
  <si>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</si>
  <si>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</si>
  <si>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</si>
  <si>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</si>
  <si>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</si>
  <si>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</si>
  <si>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</si>
  <si>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</si>
  <si>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</si>
  <si>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</si>
  <si>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</si>
  <si>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</si>
  <si>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</si>
  <si>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</si>
  <si>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</si>
  <si>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</si>
  <si>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</si>
  <si>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</si>
  <si>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</si>
  <si>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</si>
  <si>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</si>
  <si>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</si>
  <si>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</si>
  <si>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</si>
  <si>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</si>
  <si>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</si>
  <si>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</si>
  <si>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</si>
  <si>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</si>
  <si>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</si>
  <si>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</si>
  <si>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</si>
  <si>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</si>
  <si>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</si>
  <si>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</si>
  <si>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</si>
  <si>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</si>
  <si>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</si>
  <si>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</si>
  <si>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</si>
  <si>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</si>
  <si>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</si>
  <si>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</si>
  <si>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</si>
  <si>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</si>
  <si>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</si>
  <si>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</si>
  <si>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</si>
  <si>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</si>
  <si>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</si>
  <si>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</si>
  <si>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</si>
  <si>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</si>
  <si>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</si>
  <si>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</si>
  <si>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</si>
  <si>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</si>
  <si>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</si>
  <si>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</si>
  <si>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</si>
  <si>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</si>
  <si>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</si>
  <si>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</si>
  <si>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</si>
  <si>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</si>
  <si>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</si>
  <si>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</si>
  <si>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</si>
  <si>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</si>
  <si>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</si>
  <si>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</si>
  <si>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</si>
  <si>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</si>
  <si>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</si>
  <si>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</si>
  <si>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</si>
  <si>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</si>
  <si>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</si>
  <si>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</si>
  <si>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</si>
  <si>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</si>
  <si>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</si>
  <si>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</si>
  <si>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</si>
  <si>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</si>
  <si>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</si>
  <si>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</si>
  <si>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</si>
  <si>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</si>
  <si>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</si>
  <si>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</si>
  <si>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</si>
  <si>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</si>
  <si>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</si>
  <si>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</si>
  <si>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</si>
  <si>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</si>
  <si>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</si>
  <si>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</si>
  <si>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</si>
  <si>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</si>
  <si>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</si>
  <si>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</si>
  <si>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</si>
  <si>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</si>
  <si>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</si>
  <si>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</si>
  <si>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</si>
  <si>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</si>
  <si>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</si>
  <si>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</si>
  <si>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</si>
  <si>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</si>
  <si>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</si>
  <si>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</si>
  <si>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</si>
  <si>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</si>
  <si>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</si>
  <si>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</si>
  <si>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</si>
  <si>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</si>
  <si>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</si>
  <si>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</si>
  <si>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</si>
  <si>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</si>
  <si>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</si>
  <si>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</si>
  <si>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</si>
  <si>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</si>
  <si>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</si>
  <si>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</si>
  <si>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</si>
  <si>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</si>
  <si>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</si>
  <si>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</si>
  <si>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</si>
  <si>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</si>
  <si>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</si>
  <si>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</si>
  <si>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</si>
  <si>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</si>
  <si>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</si>
  <si>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</si>
  <si>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</si>
  <si>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</si>
  <si>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</si>
  <si>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</si>
  <si>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</si>
  <si>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</si>
  <si>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</si>
  <si>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</si>
  <si>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</si>
  <si>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</si>
  <si>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</si>
  <si>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</si>
  <si>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</si>
  <si>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</si>
  <si>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</si>
  <si>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</si>
  <si>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</si>
  <si>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</si>
  <si>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</si>
  <si>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</si>
  <si>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</si>
  <si>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</si>
  <si>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</si>
  <si>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</si>
  <si>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</si>
  <si>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</si>
  <si>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</si>
  <si>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</si>
  <si>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</si>
  <si>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</si>
  <si>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</si>
  <si>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</si>
  <si>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</si>
  <si>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</si>
  <si>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</si>
  <si>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</si>
  <si>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</si>
  <si>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</si>
  <si>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</si>
  <si>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</si>
  <si>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</si>
  <si>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</si>
  <si>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</si>
  <si>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</si>
  <si>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</si>
  <si>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</si>
  <si>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</si>
  <si>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</si>
  <si>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</si>
  <si>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</si>
  <si>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</si>
  <si>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</si>
  <si>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</si>
  <si>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</si>
  <si>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</si>
  <si>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</si>
  <si>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</si>
  <si>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</si>
  <si>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</si>
  <si>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</si>
  <si>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</si>
  <si>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</si>
  <si>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</si>
  <si>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</si>
  <si>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</si>
  <si>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</si>
  <si>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</si>
  <si>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</si>
  <si>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</si>
  <si>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</si>
  <si>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</si>
  <si>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</si>
  <si>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</si>
  <si>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</si>
  <si>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</si>
  <si>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</si>
  <si>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</si>
  <si>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</si>
  <si>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</si>
  <si>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</si>
  <si>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</si>
  <si>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</si>
  <si>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</si>
  <si>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</si>
  <si>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</si>
  <si>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</si>
  <si>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</si>
  <si>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</si>
  <si>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</si>
  <si>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</si>
  <si>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</si>
  <si>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</si>
  <si>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</si>
  <si>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</si>
  <si>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</si>
  <si>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</si>
  <si>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</si>
  <si>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</si>
  <si>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</si>
  <si>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</si>
  <si>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</si>
  <si>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</si>
  <si>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</si>
  <si>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</si>
  <si>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</si>
  <si>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</si>
  <si>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</si>
  <si>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</si>
  <si>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</si>
  <si>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</si>
  <si>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</si>
  <si>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</si>
  <si>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</si>
  <si>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</si>
  <si>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</si>
  <si>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</si>
  <si>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</si>
  <si>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</si>
  <si>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</si>
  <si>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</si>
  <si>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</si>
  <si>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</si>
  <si>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</si>
  <si>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</si>
  <si>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</si>
  <si>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</si>
  <si>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</si>
  <si>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</si>
  <si>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</si>
  <si>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</si>
  <si>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</si>
  <si>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</si>
  <si>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</si>
  <si>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</si>
  <si>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</si>
  <si>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</si>
  <si>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</si>
  <si>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</si>
  <si>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</si>
  <si>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</si>
  <si>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</si>
  <si>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</si>
  <si>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</si>
  <si>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</si>
  <si>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</si>
  <si>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</si>
  <si>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</si>
  <si>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</si>
  <si>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</si>
  <si>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</si>
  <si>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</si>
  <si>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</si>
  <si>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</si>
  <si>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</si>
  <si>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</si>
  <si>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</si>
  <si>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</si>
  <si>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</si>
  <si>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</si>
  <si>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</si>
  <si>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</si>
  <si>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</si>
  <si>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</si>
  <si>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</si>
  <si>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</si>
  <si>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</si>
  <si>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</si>
  <si>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</si>
  <si>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</si>
  <si>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</si>
  <si>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</si>
  <si>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</si>
  <si>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</si>
  <si>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</si>
  <si>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</si>
  <si>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</si>
  <si>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</si>
  <si>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</si>
  <si>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</si>
  <si>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</si>
  <si>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</si>
  <si>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</si>
  <si>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</si>
  <si>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</si>
  <si>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</si>
  <si>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</si>
  <si>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</si>
  <si>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</si>
  <si>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</si>
  <si>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</si>
  <si>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</si>
  <si>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</si>
  <si>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</si>
  <si>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</si>
  <si>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</si>
  <si>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</si>
  <si>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</si>
  <si>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</si>
  <si>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</si>
  <si>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</si>
  <si>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</si>
  <si>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</si>
  <si>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</si>
  <si>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</si>
  <si>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</si>
  <si>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</si>
  <si>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</si>
  <si>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</si>
  <si>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</si>
  <si>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</si>
  <si>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</si>
  <si>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</si>
  <si>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</si>
  <si>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</si>
  <si>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</si>
  <si>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</si>
  <si>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</si>
  <si>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</si>
  <si>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</si>
  <si>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</si>
  <si>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</si>
  <si>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</si>
  <si>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</si>
  <si>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</si>
  <si>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</si>
  <si>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</si>
  <si>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</si>
  <si>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</si>
  <si>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</si>
  <si>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</si>
  <si>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</si>
  <si>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</si>
  <si>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</si>
  <si>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</si>
  <si>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</si>
  <si>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</si>
  <si>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</si>
  <si>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</si>
  <si>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</si>
  <si>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</si>
  <si>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</si>
  <si>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</si>
  <si>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</si>
  <si>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</si>
  <si>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</si>
  <si>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</si>
  <si>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</si>
  <si>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</si>
  <si>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</si>
  <si>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</si>
  <si>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</si>
  <si>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</si>
  <si>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</si>
  <si>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</si>
  <si>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</si>
  <si>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</si>
  <si>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</si>
  <si>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</si>
  <si>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</si>
  <si>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</si>
  <si>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</si>
  <si>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</si>
  <si>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</si>
  <si>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</si>
  <si>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</si>
  <si>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</si>
  <si>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</si>
  <si>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</si>
  <si>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</si>
  <si>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</si>
  <si>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</si>
  <si>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</si>
  <si>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</si>
  <si>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</si>
  <si>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</si>
  <si>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</si>
  <si>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</si>
  <si>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</si>
  <si>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</si>
  <si>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</si>
  <si>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</si>
  <si>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</si>
  <si>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</si>
  <si>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</si>
  <si>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</si>
  <si>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</si>
  <si>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</si>
  <si>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</si>
  <si>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</si>
  <si>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</si>
  <si>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</si>
  <si>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</si>
  <si>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</si>
  <si>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</si>
  <si>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</si>
  <si>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</si>
  <si>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</si>
  <si>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</si>
  <si>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</si>
  <si>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</si>
  <si>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</si>
  <si>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</si>
  <si>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</si>
  <si>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</si>
  <si>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</si>
  <si>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</si>
  <si>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</si>
  <si>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</si>
  <si>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</si>
  <si>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</si>
  <si>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</si>
  <si>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</si>
  <si>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</si>
  <si>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</si>
  <si>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</si>
  <si>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</si>
  <si>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</si>
  <si>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</si>
  <si>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</si>
  <si>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</si>
  <si>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</si>
  <si>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</si>
  <si>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</si>
  <si>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</si>
  <si>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</si>
  <si>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</si>
  <si>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</si>
  <si>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</si>
  <si>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</si>
  <si>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</si>
  <si>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</si>
  <si>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</si>
  <si>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</si>
  <si>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</si>
  <si>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</si>
  <si>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</si>
  <si>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</si>
  <si>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</si>
  <si>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</si>
  <si>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</si>
  <si>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</si>
  <si>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</si>
  <si>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</si>
  <si>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</si>
  <si>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</si>
  <si>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</si>
  <si>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</si>
  <si>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</si>
  <si>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</si>
  <si>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</si>
  <si>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</si>
  <si>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</si>
  <si>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</si>
  <si>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</si>
  <si>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</si>
  <si>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</si>
  <si>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</si>
  <si>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</si>
  <si>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</si>
  <si>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</si>
  <si>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</si>
  <si>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</si>
  <si>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</si>
  <si>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</si>
  <si>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</si>
  <si>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</si>
  <si>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</si>
  <si>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</si>
  <si>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</si>
  <si>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</si>
  <si>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</si>
  <si>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</si>
  <si>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</si>
  <si>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</si>
  <si>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</si>
  <si>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</si>
  <si>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</si>
  <si>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</si>
  <si>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</si>
  <si>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</si>
  <si>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</si>
  <si>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</si>
  <si>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</si>
  <si>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</si>
  <si>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</si>
  <si>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</si>
  <si>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</si>
  <si>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</si>
  <si>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</si>
  <si>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</si>
  <si>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</si>
  <si>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</si>
  <si>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</si>
  <si>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</si>
  <si>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</si>
  <si>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</si>
  <si>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</si>
  <si>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</si>
  <si>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</si>
  <si>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</si>
  <si>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</si>
  <si>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</si>
  <si>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</si>
  <si>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</si>
  <si>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</si>
  <si>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</si>
  <si>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</si>
  <si>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</si>
  <si>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</si>
  <si>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</si>
  <si>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</si>
  <si>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</si>
  <si>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</si>
  <si>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</si>
  <si>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</si>
  <si>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</si>
  <si>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</si>
  <si>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</si>
  <si>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</si>
  <si>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</si>
  <si>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</si>
  <si>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</si>
  <si>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</si>
  <si>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</si>
  <si>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</si>
  <si>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</si>
  <si>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</si>
  <si>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</si>
  <si>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</si>
  <si>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</si>
  <si>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</si>
  <si>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</si>
  <si>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</si>
  <si>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</si>
  <si>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</si>
  <si>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</si>
  <si>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</si>
  <si>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</si>
  <si>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</si>
  <si>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</si>
  <si>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</si>
  <si>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</si>
  <si>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</si>
  <si>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</si>
  <si>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</si>
  <si>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</si>
  <si>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</si>
  <si>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</si>
  <si>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</si>
  <si>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</si>
  <si>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</si>
  <si>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</si>
  <si>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</si>
  <si>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</si>
  <si>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</si>
  <si>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</si>
  <si>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</si>
  <si>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</si>
  <si>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</si>
  <si>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</si>
  <si>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</si>
  <si>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</si>
  <si>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</si>
  <si>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</si>
  <si>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</si>
  <si>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</si>
  <si>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</si>
  <si>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</si>
  <si>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</si>
  <si>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</si>
  <si>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</si>
  <si>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</si>
  <si>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</si>
  <si>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</si>
  <si>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</si>
  <si>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</si>
  <si>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</si>
  <si>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</si>
  <si>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</si>
  <si>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</si>
  <si>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</si>
  <si>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</si>
  <si>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</si>
  <si>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</si>
  <si>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</si>
  <si>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</si>
  <si>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</si>
  <si>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</si>
  <si>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</si>
  <si>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</si>
  <si>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</si>
  <si>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</si>
  <si>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</si>
  <si>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</si>
  <si>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</si>
  <si>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</si>
  <si>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</si>
  <si>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</si>
  <si>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</si>
  <si>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</si>
  <si>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</si>
  <si>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</si>
  <si>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</si>
  <si>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</si>
  <si>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</si>
  <si>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</si>
  <si>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</si>
  <si>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</si>
  <si>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</si>
  <si>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</si>
  <si>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</si>
  <si>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</si>
  <si>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</si>
  <si>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</si>
  <si>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</si>
  <si>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</si>
  <si>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</si>
  <si>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</si>
  <si>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</si>
  <si>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</si>
  <si>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</si>
  <si>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</si>
  <si>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</si>
  <si>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</si>
  <si>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</si>
  <si>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</si>
  <si>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</si>
  <si>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</si>
  <si>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</si>
  <si>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</si>
  <si>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</si>
  <si>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</si>
  <si>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</si>
  <si>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</si>
  <si>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</si>
  <si>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</si>
  <si>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</si>
  <si>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</si>
  <si>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</si>
  <si>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</si>
  <si>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</si>
  <si>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</si>
  <si>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</si>
  <si>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Camel Oil Pastel with Reusable Plastic Box - 50 Shades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</si>
  <si>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</si>
  <si>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</si>
  <si>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</si>
  <si>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</si>
  <si>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</si>
  <si>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</si>
  <si>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</si>
  <si>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</si>
  <si>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</si>
  <si>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</si>
  <si>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</si>
  <si>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</si>
  <si>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</si>
  <si>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</si>
  <si>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</si>
  <si>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</si>
  <si>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</si>
  <si>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</si>
  <si>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</si>
  <si>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</si>
  <si>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</si>
  <si>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</si>
  <si>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</si>
  <si>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</si>
  <si>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</si>
  <si>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</si>
  <si>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</si>
  <si>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</si>
  <si>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</si>
  <si>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</si>
  <si>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</si>
  <si>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</si>
  <si>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</si>
  <si>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</si>
  <si>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</si>
  <si>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</si>
  <si>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</si>
  <si>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</si>
  <si>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</si>
  <si>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</si>
  <si>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</si>
  <si>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</si>
  <si>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</si>
  <si>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</si>
  <si>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</si>
  <si>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</si>
  <si>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</si>
  <si>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</si>
  <si>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</si>
  <si>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</si>
  <si>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</si>
  <si>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</si>
  <si>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</si>
  <si>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</si>
  <si>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</si>
  <si>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</si>
  <si>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</si>
  <si>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</si>
  <si>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</si>
  <si>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Pilot Frixion Clicker Roller Pen (Blue), (9000019529)</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</si>
  <si>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</si>
  <si>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</si>
  <si>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</si>
  <si>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</si>
  <si>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</si>
  <si>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</si>
  <si>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</si>
  <si>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</si>
  <si>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</si>
  <si>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</si>
  <si>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</si>
  <si>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</si>
  <si>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</si>
  <si>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</si>
  <si>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</si>
  <si>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</si>
  <si>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</si>
  <si>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</si>
  <si>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</si>
  <si>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</si>
  <si>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</si>
  <si>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</si>
  <si>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</si>
  <si>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</si>
  <si>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</si>
  <si>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</si>
  <si>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</si>
  <si>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</si>
  <si>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</si>
  <si>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</si>
  <si>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</si>
  <si>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</si>
  <si>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</si>
  <si>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</si>
  <si>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</si>
  <si>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</si>
  <si>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</si>
  <si>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</si>
  <si>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</si>
  <si>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</si>
  <si>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</si>
  <si>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</si>
  <si>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</si>
  <si>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</si>
  <si>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</si>
  <si>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</si>
  <si>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</si>
  <si>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</si>
  <si>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</si>
  <si>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</si>
  <si>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</si>
  <si>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</si>
  <si>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</si>
  <si>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</si>
  <si>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</si>
  <si>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</si>
  <si>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</si>
  <si>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</si>
  <si>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</si>
  <si>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</si>
  <si>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</si>
  <si>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</si>
  <si>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</si>
  <si>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</si>
  <si>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</si>
  <si>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</si>
  <si>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</si>
  <si>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</si>
  <si>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</si>
  <si>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</si>
  <si>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</si>
  <si>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</si>
  <si>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</si>
  <si>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</si>
  <si>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</si>
  <si>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</si>
  <si>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</si>
  <si>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</si>
  <si>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</si>
  <si>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</si>
  <si>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</si>
  <si>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</si>
  <si>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</si>
  <si>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</si>
  <si>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</si>
  <si>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</si>
  <si>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</si>
  <si>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</si>
  <si>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</si>
  <si>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</si>
  <si>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</si>
  <si>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</si>
  <si>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</si>
  <si>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</si>
  <si>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</si>
  <si>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</si>
  <si>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</si>
  <si>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</si>
  <si>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</si>
  <si>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</si>
  <si>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</si>
  <si>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</si>
  <si>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</si>
  <si>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</si>
  <si>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</si>
  <si>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</si>
  <si>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</si>
  <si>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</si>
  <si>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</si>
  <si>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</si>
  <si>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</si>
  <si>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</si>
  <si>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</si>
  <si>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</si>
  <si>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</si>
  <si>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</si>
  <si>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</si>
  <si>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</si>
  <si>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</si>
  <si>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</si>
  <si>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</si>
  <si>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</si>
  <si>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</si>
  <si>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</si>
  <si>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</si>
  <si>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</si>
  <si>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</si>
  <si>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</si>
  <si>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</si>
  <si>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</si>
  <si>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</si>
  <si>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</si>
  <si>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</si>
  <si>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</si>
  <si>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</si>
  <si>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</si>
  <si>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</si>
  <si>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</si>
  <si>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</si>
  <si>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</si>
  <si>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</si>
  <si>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</si>
  <si>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</si>
  <si>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</si>
  <si>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</si>
  <si>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</si>
  <si>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</si>
  <si>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</si>
  <si>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</si>
  <si>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</si>
  <si>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</si>
  <si>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</si>
  <si>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</si>
  <si>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</si>
  <si>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</si>
  <si>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</si>
  <si>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</si>
  <si>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</si>
  <si>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</si>
  <si>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</si>
  <si>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</si>
  <si>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</si>
  <si>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</si>
  <si>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</si>
  <si>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</si>
  <si>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</si>
  <si>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</si>
  <si>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</si>
  <si>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</si>
  <si>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</si>
  <si>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</si>
  <si>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</si>
  <si>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</si>
  <si>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</si>
  <si>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</si>
  <si>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</si>
  <si>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</si>
  <si>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</si>
  <si>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</si>
  <si>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</si>
  <si>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</si>
  <si>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</si>
  <si>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</si>
  <si>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</si>
  <si>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</si>
  <si>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</si>
  <si>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</si>
  <si>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</si>
  <si>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</si>
  <si>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</si>
  <si>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</si>
  <si>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</si>
  <si>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</si>
  <si>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</si>
  <si>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</si>
  <si>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</si>
  <si>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</si>
  <si>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</si>
  <si>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</si>
  <si>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</si>
  <si>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</si>
  <si>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</si>
  <si>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</si>
  <si>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</si>
  <si>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</si>
  <si>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</si>
  <si>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</si>
  <si>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</si>
  <si>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</si>
  <si>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</si>
  <si>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</si>
  <si>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</si>
  <si>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</si>
  <si>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</si>
  <si>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</si>
  <si>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</si>
  <si>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</si>
  <si>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</si>
  <si>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</si>
  <si>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</si>
  <si>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</si>
  <si>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</si>
  <si>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</si>
  <si>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</si>
  <si>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</si>
  <si>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</si>
  <si>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</si>
  <si>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</si>
  <si>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</si>
  <si>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</si>
  <si>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</si>
  <si>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</si>
  <si>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</si>
  <si>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</si>
  <si>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</si>
  <si>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</si>
  <si>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</si>
  <si>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</si>
  <si>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</si>
  <si>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</si>
  <si>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</si>
  <si>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</si>
  <si>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</si>
  <si>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</si>
  <si>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</si>
  <si>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</si>
  <si>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</si>
  <si>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</si>
  <si>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</si>
  <si>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</si>
  <si>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</si>
  <si>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</si>
  <si>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</si>
  <si>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</si>
  <si>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</si>
  <si>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</si>
  <si>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</si>
  <si>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</si>
  <si>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</si>
  <si>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</si>
  <si>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</si>
  <si>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</si>
  <si>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</si>
  <si>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</si>
  <si>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</si>
  <si>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</si>
  <si>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</si>
  <si>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</si>
  <si>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</si>
  <si>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</si>
  <si>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</si>
  <si>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</si>
  <si>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</si>
  <si>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</si>
  <si>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</si>
  <si>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</si>
  <si>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</si>
  <si>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</si>
  <si>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</si>
  <si>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</si>
  <si>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</si>
  <si>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</si>
  <si>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</si>
  <si>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</si>
  <si>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</si>
  <si>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</si>
  <si>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</si>
  <si>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</si>
  <si>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</si>
  <si>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</si>
  <si>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</si>
  <si>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</si>
  <si>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</si>
  <si>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</si>
  <si>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</si>
  <si>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</si>
  <si>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</si>
  <si>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</si>
  <si>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</si>
  <si>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</si>
  <si>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</si>
  <si>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</si>
  <si>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</si>
  <si>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</si>
  <si>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</si>
  <si>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</si>
  <si>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</si>
  <si>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</si>
  <si>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</si>
  <si>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</si>
  <si>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</si>
  <si>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</si>
  <si>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</si>
  <si>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</si>
  <si>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</si>
  <si>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</si>
  <si>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</si>
  <si>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</si>
  <si>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</si>
  <si>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</si>
  <si>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</si>
  <si>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</si>
  <si>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</si>
  <si>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</si>
  <si>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</si>
  <si>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</si>
  <si>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</si>
  <si>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</si>
  <si>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</si>
  <si>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</si>
  <si>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</si>
  <si>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</si>
  <si>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</si>
  <si>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</si>
  <si>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</si>
  <si>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</si>
  <si>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</si>
  <si>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</si>
  <si>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</si>
  <si>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</si>
  <si>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</si>
  <si>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</si>
  <si>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</si>
  <si>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</si>
  <si>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</si>
  <si>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</si>
  <si>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</si>
  <si>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</si>
  <si>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</si>
  <si>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</si>
  <si>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</si>
  <si>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</si>
  <si>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</si>
  <si>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</si>
  <si>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</si>
  <si>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</si>
  <si>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</si>
  <si>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</si>
  <si>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</si>
  <si>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</si>
  <si>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</si>
  <si>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</si>
  <si>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</si>
  <si>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</si>
  <si>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</si>
  <si>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</si>
  <si>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</si>
  <si>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</si>
  <si>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</si>
  <si>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</si>
  <si>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</si>
  <si>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</si>
  <si>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</si>
  <si>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</si>
  <si>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</si>
  <si>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</si>
  <si>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</si>
  <si>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</si>
  <si>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</si>
  <si>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</si>
  <si>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</si>
  <si>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</si>
  <si>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</si>
  <si>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</si>
  <si>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</si>
  <si>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</si>
  <si>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</si>
  <si>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</si>
  <si>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</si>
  <si>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</si>
  <si>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</si>
  <si>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</si>
  <si>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</si>
  <si>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</si>
  <si>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</si>
  <si>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</si>
  <si>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</si>
  <si>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</si>
  <si>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</si>
  <si>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</si>
  <si>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</si>
  <si>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</si>
  <si>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</si>
  <si>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</si>
  <si>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</si>
  <si>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</si>
  <si>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</si>
  <si>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</si>
  <si>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</si>
  <si>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</si>
  <si>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</si>
  <si>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</si>
  <si>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</si>
  <si>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</si>
  <si>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</si>
  <si>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</si>
  <si>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</si>
  <si>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</si>
  <si>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</si>
  <si>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</si>
  <si>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</si>
  <si>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</si>
  <si>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</si>
  <si>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</si>
  <si>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</si>
  <si>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</si>
  <si>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</si>
  <si>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</si>
  <si>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</si>
  <si>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</si>
  <si>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</si>
  <si>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</si>
  <si>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</si>
  <si>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</si>
  <si>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</si>
  <si>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</si>
  <si>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</si>
  <si>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</si>
  <si>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</si>
  <si>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</si>
  <si>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</si>
  <si>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</si>
  <si>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</si>
  <si>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</si>
  <si>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</si>
  <si>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</si>
  <si>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</si>
  <si>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</si>
  <si>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</si>
  <si>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</si>
  <si>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</si>
  <si>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</si>
  <si>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</si>
  <si>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</si>
  <si>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</si>
  <si>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</si>
  <si>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</si>
  <si>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</si>
  <si>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</si>
  <si>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</si>
  <si>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</si>
  <si>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</si>
  <si>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</si>
  <si>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</si>
  <si>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</si>
  <si>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</si>
  <si>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</si>
  <si>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</si>
  <si>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</si>
  <si>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</si>
  <si>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</si>
  <si>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</si>
  <si>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</si>
  <si>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</si>
  <si>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</si>
  <si>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</si>
  <si>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</si>
  <si>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</si>
  <si>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</si>
  <si>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</si>
  <si>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</si>
  <si>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</si>
  <si>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</si>
  <si>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</si>
  <si>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</si>
  <si>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</si>
  <si>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</si>
  <si>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</si>
  <si>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</si>
  <si>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</si>
  <si>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</si>
  <si>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</si>
  <si>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</si>
  <si>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</si>
  <si>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</si>
  <si>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</si>
  <si>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</si>
  <si>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</si>
  <si>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</si>
  <si>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</si>
  <si>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</si>
  <si>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</si>
  <si>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</si>
  <si>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</si>
  <si>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</si>
  <si>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</si>
  <si>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</si>
  <si>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</si>
  <si>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</si>
  <si>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</si>
  <si>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</si>
  <si>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</si>
  <si>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</si>
  <si>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</si>
  <si>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</si>
  <si>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</si>
  <si>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</si>
  <si>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</si>
  <si>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</si>
  <si>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</si>
  <si>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</si>
  <si>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</si>
  <si>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</si>
  <si>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</si>
  <si>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</si>
  <si>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</si>
  <si>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</si>
  <si>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</si>
  <si>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</si>
  <si>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</si>
  <si>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</si>
  <si>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</si>
  <si>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</si>
  <si>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</si>
  <si>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</si>
  <si>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</si>
  <si>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</si>
  <si>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</si>
  <si>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</si>
  <si>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</si>
  <si>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</si>
  <si>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</si>
  <si>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</si>
  <si>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</si>
  <si>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</si>
  <si>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</si>
  <si>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</si>
  <si>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</si>
  <si>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</si>
  <si>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</si>
  <si>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</si>
  <si>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</si>
  <si>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</si>
  <si>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</si>
  <si>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</si>
  <si>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</si>
  <si>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</si>
  <si>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</si>
  <si>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</si>
  <si>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</si>
  <si>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</si>
  <si>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</si>
  <si>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</si>
  <si>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</si>
  <si>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</si>
  <si>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</si>
  <si>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</si>
  <si>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</si>
  <si>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</si>
  <si>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</si>
  <si>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</si>
  <si>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</si>
  <si>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</si>
  <si>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</si>
  <si>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</si>
  <si>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</si>
  <si>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</si>
  <si>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</si>
  <si>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</si>
  <si>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</si>
  <si>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</si>
  <si>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</si>
  <si>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</si>
  <si>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</si>
  <si>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</si>
  <si>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</si>
  <si>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</si>
  <si>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</si>
  <si>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</si>
  <si>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</si>
  <si>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</si>
  <si>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</si>
  <si>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</si>
  <si>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</si>
  <si>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</si>
  <si>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</si>
  <si>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</si>
  <si>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</si>
  <si>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</si>
  <si>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</si>
  <si>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</si>
  <si>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</si>
  <si>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</si>
  <si>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</si>
  <si>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</si>
  <si>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</si>
  <si>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</si>
  <si>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</si>
  <si>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</si>
  <si>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</si>
  <si>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</si>
  <si>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</si>
  <si>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</si>
  <si>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</si>
  <si>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</si>
  <si>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</si>
  <si>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</si>
  <si>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</si>
  <si>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</si>
  <si>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</si>
  <si>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</si>
  <si>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</si>
  <si>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</si>
  <si>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</si>
  <si>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</si>
  <si>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</si>
  <si>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</si>
  <si>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</si>
  <si>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</si>
  <si>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</si>
  <si>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</si>
  <si>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</si>
  <si>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</si>
  <si>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</si>
  <si>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</si>
  <si>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</si>
  <si>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</si>
  <si>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</si>
  <si>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</si>
  <si>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</si>
  <si>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</si>
  <si>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</si>
  <si>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</si>
  <si>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</si>
  <si>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</si>
  <si>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</si>
  <si>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</si>
  <si>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</si>
  <si>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</si>
  <si>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</si>
  <si>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</si>
  <si>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</si>
  <si>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</si>
  <si>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</si>
  <si>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</si>
  <si>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</si>
  <si>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</si>
  <si>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</si>
  <si>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</si>
  <si>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</si>
  <si>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</si>
  <si>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</si>
  <si>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</si>
  <si>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</si>
  <si>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</si>
  <si>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</si>
  <si>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</si>
  <si>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</si>
  <si>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</si>
  <si>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</si>
  <si>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</si>
  <si>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</si>
  <si>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</si>
  <si>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</si>
  <si>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</si>
  <si>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</si>
  <si>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</si>
  <si>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</si>
  <si>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</si>
  <si>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</si>
  <si>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</si>
  <si>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</si>
  <si>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</si>
  <si>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</si>
  <si>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</si>
  <si>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</si>
  <si>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</si>
  <si>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</si>
  <si>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</si>
  <si>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</si>
  <si>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</si>
  <si>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</si>
  <si>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</si>
  <si>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</si>
  <si>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</si>
  <si>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</si>
  <si>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</si>
  <si>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</si>
  <si>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</si>
  <si>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</si>
  <si>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</si>
  <si>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</si>
  <si>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</si>
  <si>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</si>
  <si>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</si>
  <si>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</si>
  <si>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</si>
  <si>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</si>
  <si>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</si>
  <si>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</si>
  <si>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</si>
  <si>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</si>
  <si>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</si>
  <si>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</si>
  <si>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</si>
  <si>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</si>
  <si>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</si>
  <si>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</si>
  <si>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</si>
  <si>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</si>
  <si>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</si>
  <si>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</si>
  <si>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</si>
  <si>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</si>
  <si>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</si>
  <si>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</si>
  <si>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</si>
  <si>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</si>
  <si>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</si>
  <si>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</si>
  <si>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</si>
  <si>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</si>
  <si>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</si>
  <si>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</si>
  <si>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</si>
  <si>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</si>
  <si>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</si>
  <si>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</si>
  <si>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</si>
  <si>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</si>
  <si>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</si>
  <si>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</si>
  <si>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</si>
  <si>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</si>
  <si>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</si>
  <si>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</si>
  <si>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</si>
  <si>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</si>
  <si>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</si>
  <si>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</si>
  <si>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</si>
  <si>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</si>
  <si>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</si>
  <si>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</si>
  <si>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</si>
  <si>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</si>
  <si>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</si>
  <si>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</si>
  <si>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</si>
  <si>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</si>
  <si>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</si>
  <si>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</si>
  <si>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</si>
  <si>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</si>
  <si>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</si>
  <si>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</si>
  <si>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</si>
  <si>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</si>
  <si>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</si>
  <si>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</si>
  <si>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</si>
  <si>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</si>
  <si>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</si>
  <si>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</si>
  <si>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</si>
  <si>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</si>
  <si>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</si>
  <si>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</si>
  <si>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</si>
  <si>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</si>
  <si>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</si>
  <si>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</si>
  <si>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</si>
  <si>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</si>
  <si>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</si>
  <si>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</si>
  <si>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</si>
  <si>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</si>
  <si>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</si>
  <si>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</si>
  <si>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</si>
  <si>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</si>
  <si>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</si>
  <si>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</si>
  <si>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</si>
  <si>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</si>
  <si>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</si>
  <si>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</si>
  <si>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</si>
  <si>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</si>
  <si>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</si>
  <si>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</si>
  <si>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</si>
  <si>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</si>
  <si>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</si>
  <si>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</si>
  <si>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</si>
  <si>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</si>
  <si>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</si>
  <si>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</si>
  <si>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</si>
  <si>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</si>
  <si>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</si>
  <si>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</si>
  <si>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</si>
  <si>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</si>
  <si>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</si>
  <si>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</si>
  <si>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</si>
  <si>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</si>
  <si>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</si>
  <si>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</si>
  <si>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</si>
  <si>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</si>
  <si>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</si>
  <si>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</si>
  <si>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</si>
  <si>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</si>
  <si>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</si>
  <si>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</si>
  <si>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</si>
  <si>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</si>
  <si>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</si>
  <si>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</si>
  <si>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</si>
  <si>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</si>
  <si>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</si>
  <si>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</si>
  <si>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</si>
  <si>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</si>
  <si>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</si>
  <si>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</si>
  <si>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</si>
  <si>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</si>
  <si>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</si>
  <si>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</si>
  <si>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</si>
  <si>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</si>
  <si>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</si>
  <si>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</si>
  <si>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</si>
  <si>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</si>
  <si>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</si>
  <si>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</si>
  <si>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</si>
  <si>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</si>
  <si>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</si>
  <si>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</si>
  <si>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</si>
  <si>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</si>
  <si>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</si>
  <si>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</si>
  <si>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</si>
  <si>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</si>
  <si>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</si>
  <si>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</si>
  <si>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</si>
  <si>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</si>
  <si>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</si>
  <si>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</si>
  <si>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</si>
  <si>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</si>
  <si>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</si>
  <si>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</si>
  <si>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</si>
  <si>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</si>
  <si>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</si>
  <si>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</si>
  <si>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</si>
  <si>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</si>
  <si>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</si>
  <si>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</si>
  <si>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</si>
  <si>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</si>
  <si>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</si>
  <si>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</si>
  <si>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</si>
  <si>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</si>
  <si>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</si>
  <si>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</si>
  <si>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</si>
  <si>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</si>
  <si>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</si>
  <si>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</si>
  <si>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</si>
  <si>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</si>
  <si>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</si>
  <si>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</si>
  <si>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</si>
  <si>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</si>
  <si>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</si>
  <si>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</si>
  <si>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</si>
  <si>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</si>
  <si>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</si>
  <si>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</si>
  <si>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</si>
  <si>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</si>
  <si>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</si>
  <si>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</si>
  <si>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</si>
  <si>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</si>
  <si>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</si>
  <si>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</si>
  <si>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</si>
  <si>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</si>
  <si>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</si>
  <si>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</si>
  <si>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</si>
  <si>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</si>
  <si>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</si>
  <si>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</si>
  <si>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</si>
  <si>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</si>
  <si>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</si>
  <si>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</si>
  <si>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</si>
  <si>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</si>
  <si>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</si>
  <si>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</si>
  <si>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</si>
  <si>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</si>
  <si>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</si>
  <si>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</si>
  <si>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</si>
  <si>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</si>
  <si>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</si>
  <si>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</si>
  <si>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</si>
  <si>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</si>
  <si>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</si>
  <si>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</si>
  <si>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</si>
  <si>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</si>
  <si>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</si>
  <si>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</si>
  <si>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</si>
  <si>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</si>
  <si>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</si>
  <si>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</si>
  <si>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</si>
  <si>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</si>
  <si>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</si>
  <si>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</si>
  <si>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</si>
  <si>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</si>
  <si>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</si>
  <si>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</si>
  <si>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</si>
  <si>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</si>
  <si>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</si>
  <si>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</si>
  <si>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</si>
  <si>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</si>
  <si>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</si>
  <si>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</si>
  <si>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</si>
  <si>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</si>
  <si>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</si>
  <si>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</si>
  <si>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</si>
  <si>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</si>
  <si>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</si>
  <si>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</si>
  <si>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</si>
  <si>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</si>
  <si>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</si>
  <si>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</si>
  <si>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</si>
  <si>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</si>
  <si>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</si>
  <si>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</si>
  <si>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</si>
  <si>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</si>
  <si>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</si>
  <si>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</si>
  <si>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</si>
  <si>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</si>
  <si>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</si>
  <si>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</si>
  <si>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</si>
  <si>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</si>
  <si>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</si>
  <si>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</si>
  <si>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</si>
  <si>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</si>
  <si>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</si>
  <si>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</si>
  <si>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</si>
  <si>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</si>
  <si>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</si>
  <si>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</si>
  <si>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</si>
  <si>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</si>
  <si>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</si>
  <si>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</si>
  <si>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</si>
  <si>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</si>
  <si>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</si>
  <si>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</si>
  <si>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</si>
  <si>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</si>
  <si>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</si>
  <si>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</si>
  <si>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</si>
  <si>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</si>
  <si>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</si>
  <si>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</si>
  <si>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</si>
  <si>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</si>
  <si>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</si>
  <si>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</si>
  <si>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</si>
  <si>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</si>
  <si>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</si>
  <si>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</si>
  <si>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</si>
  <si>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</si>
  <si>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</si>
  <si>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</si>
  <si>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</si>
  <si>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</si>
  <si>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</si>
  <si>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</si>
  <si>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</si>
  <si>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</si>
  <si>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</si>
  <si>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</si>
  <si>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</si>
  <si>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</si>
  <si>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</si>
  <si>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</si>
  <si>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</si>
  <si>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</si>
  <si>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</si>
  <si>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</si>
  <si>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</si>
  <si>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</si>
  <si>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</si>
  <si>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</si>
  <si>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</si>
  <si>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</si>
  <si>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</si>
  <si>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</si>
  <si>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</si>
  <si>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</si>
  <si>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</si>
  <si>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</si>
  <si>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</si>
  <si>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</si>
  <si>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</si>
  <si>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</si>
  <si>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</si>
  <si>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</si>
  <si>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</si>
  <si>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</si>
  <si>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</si>
  <si>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</si>
  <si>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</si>
  <si>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</si>
  <si>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</si>
  <si>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</si>
  <si>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</si>
  <si>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</si>
  <si>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</si>
  <si>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</si>
  <si>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</si>
  <si>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</si>
  <si>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</si>
  <si>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</si>
  <si>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</si>
  <si>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</si>
  <si>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</si>
  <si>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</si>
  <si>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</si>
  <si>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</si>
  <si>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</si>
  <si>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</si>
  <si>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</si>
  <si>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</si>
  <si>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</si>
  <si>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</si>
  <si>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</si>
  <si>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</si>
  <si>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</si>
  <si>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</si>
  <si>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</si>
  <si>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</si>
  <si>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</si>
  <si>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</si>
  <si>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</si>
  <si>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</si>
  <si>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</si>
  <si>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</si>
  <si>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</si>
  <si>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</si>
  <si>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</si>
  <si>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</si>
  <si>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</si>
  <si>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</si>
  <si>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</si>
  <si>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</si>
  <si>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</si>
  <si>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</si>
  <si>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</si>
  <si>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</si>
  <si>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</si>
  <si>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</si>
  <si>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</si>
  <si>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</si>
  <si>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</si>
  <si>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</si>
  <si>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</si>
  <si>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</si>
  <si>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</si>
  <si>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</si>
  <si>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</si>
  <si>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</si>
  <si>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</si>
  <si>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</si>
  <si>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</si>
  <si>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</si>
  <si>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</si>
  <si>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</si>
  <si>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</si>
  <si>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</si>
  <si>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</si>
  <si>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</si>
  <si>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</si>
  <si>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</si>
  <si>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</si>
  <si>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</si>
  <si>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</si>
  <si>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</si>
  <si>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</si>
  <si>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</si>
  <si>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</si>
  <si>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</si>
  <si>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</si>
  <si>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</si>
  <si>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</si>
  <si>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</si>
  <si>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</si>
  <si>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</si>
  <si>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</si>
  <si>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</si>
  <si>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</si>
  <si>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</si>
  <si>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</si>
  <si>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</si>
  <si>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</si>
  <si>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</si>
  <si>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</si>
  <si>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</si>
  <si>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</si>
  <si>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</si>
  <si>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</si>
  <si>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</si>
  <si>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</si>
  <si>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</si>
  <si>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</si>
  <si>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</si>
  <si>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</si>
  <si>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</si>
  <si>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</si>
  <si>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</si>
  <si>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</si>
  <si>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</si>
  <si>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</si>
  <si>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</si>
  <si>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</si>
  <si>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</si>
  <si>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</si>
  <si>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</si>
  <si>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</si>
  <si>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</si>
  <si>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</si>
  <si>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</si>
  <si>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</si>
  <si>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</si>
  <si>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</si>
  <si>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</si>
  <si>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</si>
  <si>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</si>
  <si>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</si>
  <si>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</si>
  <si>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</si>
  <si>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</si>
  <si>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</si>
  <si>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</si>
  <si>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</si>
  <si>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</si>
  <si>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</si>
  <si>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</si>
  <si>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</si>
  <si>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</si>
  <si>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</si>
  <si>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</si>
  <si>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</si>
  <si>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</si>
  <si>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</si>
  <si>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</si>
  <si>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</si>
  <si>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</si>
  <si>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</si>
  <si>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</si>
  <si>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</si>
  <si>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</si>
  <si>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</si>
  <si>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</si>
  <si>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</si>
  <si>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</si>
  <si>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</si>
  <si>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</si>
  <si>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</si>
  <si>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</si>
  <si>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</si>
  <si>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</si>
  <si>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</si>
  <si>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</si>
  <si>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</si>
  <si>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</si>
  <si>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</si>
  <si>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</si>
  <si>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</si>
  <si>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</si>
  <si>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</si>
  <si>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</si>
  <si>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</si>
  <si>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</si>
  <si>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</si>
  <si>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</si>
  <si>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</si>
  <si>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</si>
  <si>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</si>
  <si>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</si>
  <si>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</si>
  <si>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</si>
  <si>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</si>
  <si>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</si>
  <si>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</si>
  <si>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</si>
  <si>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</si>
  <si>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</si>
  <si>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</si>
  <si>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</si>
  <si>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</si>
  <si>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</si>
  <si>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</si>
  <si>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</si>
  <si>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</si>
  <si>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</si>
  <si>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</si>
  <si>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</si>
  <si>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</si>
  <si>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</si>
  <si>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</si>
  <si>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</si>
  <si>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</si>
  <si>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</si>
  <si>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</si>
  <si>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</si>
  <si>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</si>
  <si>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</si>
  <si>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</si>
  <si>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</si>
  <si>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</si>
  <si>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</si>
  <si>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</si>
  <si>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</si>
  <si>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</si>
  <si>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</si>
  <si>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</si>
  <si>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</si>
  <si>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</si>
  <si>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</si>
  <si>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</si>
  <si>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</si>
  <si>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</si>
  <si>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</si>
  <si>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</si>
  <si>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</si>
  <si>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</si>
  <si>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</si>
  <si>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</si>
  <si>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</si>
  <si>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</si>
  <si>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</si>
  <si>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</si>
  <si>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</si>
  <si>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</si>
  <si>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</si>
  <si>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</si>
  <si>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</si>
  <si>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</si>
  <si>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</si>
  <si>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</si>
  <si>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</si>
  <si>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</si>
  <si>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</si>
  <si>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</si>
  <si>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</si>
  <si>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</si>
  <si>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</si>
  <si>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</si>
  <si>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</si>
  <si>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</si>
  <si>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</si>
  <si>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</si>
  <si>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</si>
  <si>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</si>
  <si>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</si>
  <si>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</si>
  <si>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</si>
  <si>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</si>
  <si>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</si>
  <si>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</si>
  <si>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</si>
  <si>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</si>
  <si>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</si>
  <si>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</si>
  <si>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</si>
  <si>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</si>
  <si>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</si>
  <si>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</si>
  <si>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</si>
  <si>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</si>
  <si>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</si>
  <si>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</si>
  <si>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</si>
  <si>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</si>
  <si>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</si>
  <si>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</si>
  <si>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</si>
  <si>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</si>
  <si>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</si>
  <si>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</si>
  <si>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</si>
  <si>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</si>
  <si>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</si>
  <si>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</si>
  <si>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</si>
  <si>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</si>
  <si>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</si>
  <si>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</si>
  <si>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</si>
  <si>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</si>
  <si>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</si>
  <si>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</si>
  <si>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</si>
  <si>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</si>
  <si>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</si>
  <si>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</si>
  <si>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</si>
  <si>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</si>
  <si>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</si>
  <si>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</si>
  <si>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</si>
  <si>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</si>
  <si>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</si>
  <si>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</si>
  <si>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</si>
  <si>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</si>
  <si>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</si>
  <si>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</si>
  <si>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</si>
  <si>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</si>
  <si>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</si>
  <si>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</si>
  <si>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</si>
  <si>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</si>
  <si>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</si>
  <si>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</si>
  <si>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</si>
  <si>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</si>
  <si>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</si>
  <si>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</si>
  <si>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</si>
  <si>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</si>
  <si>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</si>
  <si>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</si>
  <si>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</si>
  <si>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</si>
  <si>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</si>
  <si>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</si>
  <si>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</si>
  <si>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</si>
  <si>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</si>
  <si>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</si>
  <si>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</si>
  <si>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</si>
  <si>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</si>
  <si>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</si>
  <si>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</si>
  <si>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</si>
  <si>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</si>
  <si>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</si>
  <si>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</si>
  <si>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</si>
  <si>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</si>
  <si>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</si>
  <si>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</si>
  <si>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</si>
  <si>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</si>
  <si>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</si>
  <si>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</si>
  <si>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</si>
  <si>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</si>
  <si>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</si>
  <si>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</si>
  <si>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</si>
  <si>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</si>
  <si>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</si>
  <si>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</si>
  <si>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</si>
  <si>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</si>
  <si>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</si>
  <si>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</si>
  <si>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</si>
  <si>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</si>
  <si>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</si>
  <si>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</si>
  <si>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</si>
  <si>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</si>
  <si>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</si>
  <si>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</si>
  <si>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</si>
  <si>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</si>
  <si>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</si>
  <si>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</si>
  <si>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</si>
  <si>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</si>
  <si>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</si>
  <si>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</si>
  <si>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</si>
  <si>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</si>
  <si>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</si>
  <si>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</si>
  <si>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</si>
  <si>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</si>
  <si>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</si>
  <si>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</si>
  <si>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</si>
  <si>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</si>
  <si>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</si>
  <si>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</si>
  <si>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</si>
  <si>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</si>
  <si>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</si>
  <si>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</si>
  <si>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</si>
  <si>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</si>
  <si>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</si>
  <si>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</si>
  <si>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</si>
  <si>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</si>
  <si>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</si>
  <si>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</si>
  <si>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</si>
  <si>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</si>
  <si>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</si>
  <si>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</si>
  <si>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</si>
  <si>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</si>
  <si>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</si>
  <si>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</si>
  <si>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</si>
  <si>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</si>
  <si>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</si>
  <si>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</si>
  <si>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</si>
  <si>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</si>
  <si>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</si>
  <si>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</si>
  <si>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</si>
  <si>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</si>
  <si>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</si>
  <si>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</si>
  <si>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</si>
  <si>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</si>
  <si>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</si>
  <si>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</si>
  <si>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</si>
  <si>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</si>
  <si>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</si>
  <si>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</si>
  <si>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</si>
  <si>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</si>
  <si>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</si>
  <si>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</si>
  <si>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</si>
  <si>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</si>
  <si>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</si>
  <si>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</si>
  <si>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</si>
  <si>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</si>
  <si>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</si>
  <si>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</si>
  <si>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</si>
  <si>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</si>
  <si>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</si>
  <si>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</si>
  <si>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</si>
  <si>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</si>
  <si>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</si>
  <si>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</si>
  <si>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</si>
  <si>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</si>
  <si>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</si>
  <si>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</si>
  <si>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</si>
  <si>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</si>
  <si>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</si>
  <si>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</si>
  <si>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</si>
  <si>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</si>
  <si>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</si>
  <si>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</si>
  <si>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</si>
  <si>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</si>
  <si>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</si>
  <si>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</si>
  <si>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</si>
  <si>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</si>
  <si>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</si>
  <si>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</si>
  <si>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</si>
  <si>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</si>
  <si>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</si>
  <si>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</si>
  <si>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</si>
  <si>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</si>
  <si>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</si>
  <si>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</si>
  <si>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</si>
  <si>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</si>
  <si>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</si>
  <si>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</si>
  <si>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</si>
  <si>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</si>
  <si>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</si>
  <si>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</si>
  <si>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</si>
  <si>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</si>
  <si>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</si>
  <si>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</si>
  <si>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</si>
  <si>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</si>
  <si>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</si>
  <si>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</si>
  <si>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</si>
  <si>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</si>
  <si>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</si>
  <si>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</si>
  <si>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</si>
  <si>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</si>
  <si>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</si>
  <si>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</si>
  <si>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</si>
  <si>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</si>
  <si>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</si>
  <si>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</si>
  <si>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</si>
  <si>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</si>
  <si>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</si>
  <si>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</si>
  <si>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</si>
  <si>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</si>
  <si>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</si>
  <si>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</si>
  <si>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</si>
  <si>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</si>
  <si>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</si>
  <si>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</si>
  <si>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</si>
  <si>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</si>
  <si>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</si>
  <si>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</si>
  <si>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</si>
  <si>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</si>
  <si>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</si>
  <si>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</si>
  <si>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</si>
  <si>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</si>
  <si>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</si>
  <si>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</si>
  <si>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</si>
  <si>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</si>
  <si>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</si>
  <si>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</si>
  <si>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</si>
  <si>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</si>
  <si>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</si>
  <si>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</si>
  <si>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</si>
  <si>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</si>
  <si>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</si>
  <si>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</si>
  <si>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</si>
  <si>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</si>
  <si>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</si>
  <si>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</si>
  <si>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</si>
  <si>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</si>
  <si>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</si>
  <si>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</si>
  <si>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</si>
  <si>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</si>
  <si>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</si>
  <si>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</si>
  <si>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</si>
  <si>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</si>
  <si>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</si>
  <si>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</si>
  <si>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</si>
  <si>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</si>
  <si>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</si>
  <si>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</si>
  <si>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</si>
  <si>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</si>
  <si>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</si>
  <si>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</si>
  <si>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</si>
  <si>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</si>
  <si>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</si>
  <si>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</si>
  <si>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</si>
  <si>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</si>
  <si>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</si>
  <si>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</si>
  <si>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</si>
  <si>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</si>
  <si>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</si>
  <si>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</si>
  <si>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</si>
  <si>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</si>
  <si>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</si>
  <si>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</si>
  <si>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</si>
  <si>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</si>
  <si>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</si>
  <si>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</si>
  <si>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</si>
  <si>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</si>
  <si>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</si>
  <si>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</si>
  <si>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</si>
  <si>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</si>
  <si>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</si>
  <si>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</si>
  <si>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</si>
  <si>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</si>
  <si>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</si>
  <si>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</si>
  <si>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</si>
  <si>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</si>
  <si>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</si>
  <si>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</si>
  <si>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</si>
  <si>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</si>
  <si>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</si>
  <si>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</si>
  <si>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</si>
  <si>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</si>
  <si>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</si>
  <si>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</si>
  <si>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</si>
  <si>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</si>
  <si>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</si>
  <si>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</si>
  <si>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</si>
  <si>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</si>
  <si>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</si>
  <si>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</si>
  <si>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</si>
  <si>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</si>
  <si>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</si>
  <si>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</si>
  <si>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</si>
  <si>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</si>
  <si>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</si>
  <si>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</si>
  <si>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</si>
  <si>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</si>
  <si>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</si>
  <si>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</si>
  <si>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</si>
  <si>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</si>
  <si>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</si>
  <si>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</si>
  <si>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</si>
  <si>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</si>
  <si>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</si>
  <si>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</si>
  <si>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</si>
  <si>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</si>
  <si>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</si>
  <si>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</si>
  <si>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</si>
  <si>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</si>
  <si>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</si>
  <si>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</si>
  <si>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</si>
  <si>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</si>
  <si>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</si>
  <si>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</si>
  <si>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</si>
  <si>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</si>
  <si>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</si>
  <si>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</si>
  <si>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</si>
  <si>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</si>
  <si>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</si>
  <si>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</si>
  <si>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</si>
  <si>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</si>
  <si>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</si>
  <si>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</si>
  <si>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</si>
  <si>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</si>
  <si>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</si>
  <si>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</si>
  <si>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</si>
  <si>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</si>
  <si>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</si>
  <si>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</si>
  <si>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</si>
  <si>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</si>
  <si>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</si>
  <si>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</si>
  <si>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</si>
  <si>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</si>
  <si>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</si>
  <si>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</si>
  <si>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</si>
  <si>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</si>
  <si>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</si>
  <si>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</si>
  <si>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</si>
  <si>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</si>
  <si>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</si>
  <si>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</si>
  <si>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</si>
  <si>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</si>
  <si>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</si>
  <si>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</si>
  <si>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</si>
  <si>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</si>
  <si>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</si>
  <si>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</si>
  <si>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</si>
  <si>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</si>
  <si>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</si>
  <si>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</si>
  <si>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</si>
  <si>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</si>
  <si>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</si>
  <si>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</si>
  <si>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</si>
  <si>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</si>
  <si>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</si>
  <si>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</si>
  <si>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</si>
  <si>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</si>
  <si>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</si>
  <si>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</si>
  <si>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</si>
  <si>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</si>
  <si>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</si>
  <si>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</si>
  <si>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</si>
  <si>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</si>
  <si>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</si>
  <si>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</si>
  <si>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</si>
  <si>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</si>
  <si>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</si>
  <si>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</si>
  <si>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</si>
  <si>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</si>
  <si>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</si>
  <si>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</si>
  <si>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</si>
  <si>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</si>
  <si>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</si>
  <si>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</si>
  <si>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</si>
  <si>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</si>
  <si>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</si>
  <si>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</si>
  <si>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</si>
  <si>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</si>
  <si>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</si>
  <si>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</si>
  <si>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</si>
  <si>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</si>
  <si>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</si>
  <si>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</si>
  <si>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</si>
  <si>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</si>
  <si>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</si>
  <si>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</si>
  <si>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</si>
  <si>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</si>
  <si>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</si>
  <si>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</si>
  <si>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</si>
  <si>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</si>
  <si>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</si>
  <si>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</si>
  <si>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</si>
  <si>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</si>
  <si>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</si>
  <si>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</si>
  <si>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</si>
  <si>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</si>
  <si>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</si>
  <si>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</si>
  <si>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</si>
  <si>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</si>
  <si>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</si>
  <si>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</si>
  <si>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</si>
  <si>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</si>
  <si>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</si>
  <si>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</si>
  <si>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</si>
  <si>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</si>
  <si>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</si>
  <si>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</si>
  <si>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</si>
  <si>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</si>
  <si>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</si>
  <si>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</si>
  <si>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</si>
  <si>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</si>
  <si>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</si>
  <si>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</si>
  <si>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</si>
  <si>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</si>
  <si>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</si>
  <si>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</si>
  <si>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</si>
  <si>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</si>
  <si>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</si>
  <si>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</si>
  <si>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</si>
  <si>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</si>
  <si>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</si>
  <si>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</si>
  <si>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</si>
  <si>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</si>
  <si>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</si>
  <si>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</si>
  <si>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</si>
  <si>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</si>
  <si>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</si>
  <si>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</si>
  <si>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</si>
  <si>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</si>
  <si>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</si>
  <si>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</si>
  <si>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</si>
  <si>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</si>
  <si>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</si>
  <si>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</si>
  <si>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</si>
  <si>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</si>
  <si>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</si>
  <si>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</si>
  <si>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</si>
  <si>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</si>
  <si>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</si>
  <si>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</si>
  <si>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</si>
  <si>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</si>
  <si>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</si>
  <si>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</si>
  <si>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</si>
  <si>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</si>
  <si>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</si>
  <si>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</si>
  <si>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</si>
  <si>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</si>
  <si>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</si>
  <si>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</si>
  <si>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</si>
  <si>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</si>
  <si>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</si>
  <si>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</si>
  <si>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</si>
  <si>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</si>
  <si>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</si>
  <si>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</si>
  <si>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</si>
  <si>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</si>
  <si>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</si>
  <si>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</si>
  <si>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</si>
  <si>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</si>
  <si>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</si>
  <si>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</si>
  <si>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</si>
  <si>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</si>
  <si>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</si>
  <si>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</si>
  <si>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</si>
  <si>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</si>
  <si>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</si>
  <si>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</si>
  <si>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</si>
  <si>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</si>
  <si>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</si>
  <si>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</si>
  <si>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</si>
  <si>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</si>
  <si>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</si>
  <si>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</si>
  <si>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</si>
  <si>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</si>
  <si>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</si>
  <si>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</si>
  <si>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</si>
  <si>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</si>
  <si>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</si>
  <si>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</si>
  <si>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</si>
  <si>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</si>
  <si>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</si>
  <si>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</si>
  <si>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</si>
  <si>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</si>
  <si>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</si>
  <si>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</si>
  <si>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</si>
  <si>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</si>
  <si>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</si>
  <si>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</si>
  <si>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</si>
  <si>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</si>
  <si>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</si>
  <si>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</si>
  <si>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</si>
  <si>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</si>
  <si>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</si>
  <si>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</si>
  <si>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</si>
  <si>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</si>
  <si>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</si>
  <si>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</si>
  <si>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</si>
  <si>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</si>
  <si>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</si>
  <si>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</si>
  <si>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</si>
  <si>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</si>
  <si>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</si>
  <si>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</si>
  <si>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</si>
  <si>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</si>
  <si>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</si>
  <si>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</si>
  <si>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</si>
  <si>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</si>
  <si>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</si>
  <si>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</si>
  <si>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</si>
  <si>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</si>
  <si>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</si>
  <si>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</si>
  <si>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</si>
  <si>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</si>
  <si>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</si>
  <si>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</si>
  <si>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</si>
  <si>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</si>
  <si>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</si>
  <si>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</si>
  <si>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</si>
  <si>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</si>
  <si>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</si>
  <si>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</si>
  <si>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</si>
  <si>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</si>
  <si>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</si>
  <si>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</si>
  <si>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</si>
  <si>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</si>
  <si>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</si>
  <si>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</si>
  <si>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</si>
  <si>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</si>
  <si>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</si>
  <si>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</si>
  <si>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</si>
  <si>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</si>
  <si>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</si>
  <si>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</si>
  <si>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</si>
  <si>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</si>
  <si>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</si>
  <si>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</si>
  <si>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</si>
  <si>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</si>
  <si>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</si>
  <si>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</si>
  <si>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</si>
  <si>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</si>
  <si>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</si>
  <si>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</si>
  <si>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</si>
  <si>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</si>
  <si>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</si>
  <si>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</si>
  <si>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</si>
  <si>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</si>
  <si>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</si>
  <si>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</si>
  <si>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</si>
  <si>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</si>
  <si>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</si>
  <si>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</si>
  <si>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</si>
  <si>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</si>
  <si>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</si>
  <si>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</si>
  <si>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</si>
  <si>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</si>
  <si>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</si>
  <si>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</si>
  <si>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</si>
  <si>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</si>
  <si>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</si>
  <si>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</si>
  <si>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</si>
  <si>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</si>
  <si>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</si>
  <si>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</si>
  <si>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</si>
  <si>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</si>
  <si>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</si>
  <si>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</si>
  <si>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</si>
  <si>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</si>
  <si>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</si>
  <si>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</si>
  <si>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</si>
  <si>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</si>
  <si>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</si>
  <si>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</si>
  <si>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</si>
  <si>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</si>
  <si>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</si>
  <si>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</si>
  <si>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</si>
  <si>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</si>
  <si>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</si>
  <si>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</si>
  <si>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</si>
  <si>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</si>
  <si>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</si>
  <si>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</si>
  <si>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</si>
  <si>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</si>
  <si>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</si>
  <si>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</si>
  <si>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</si>
  <si>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</si>
  <si>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</si>
  <si>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</si>
  <si>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</si>
  <si>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</si>
  <si>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</si>
  <si>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</si>
  <si>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</si>
  <si>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</si>
  <si>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</si>
  <si>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</si>
  <si>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</si>
  <si>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</si>
  <si>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</si>
  <si>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</si>
  <si>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</si>
  <si>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</si>
  <si>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</si>
  <si>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</si>
  <si>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</si>
  <si>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</si>
  <si>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</si>
  <si>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</si>
  <si>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</si>
  <si>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</si>
  <si>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</si>
  <si>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</si>
  <si>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</si>
  <si>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</si>
  <si>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</si>
  <si>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</si>
  <si>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</si>
  <si>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</si>
  <si>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</si>
  <si>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</si>
  <si>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</si>
  <si>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</si>
  <si>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</si>
  <si>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</si>
  <si>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</si>
  <si>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</si>
  <si>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</si>
  <si>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</si>
  <si>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</si>
  <si>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</si>
  <si>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</si>
  <si>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</si>
  <si>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</si>
  <si>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</si>
  <si>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</si>
  <si>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</si>
  <si>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</si>
  <si>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</si>
  <si>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</si>
  <si>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</si>
  <si>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</si>
  <si>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</si>
  <si>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</si>
  <si>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</si>
  <si>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</si>
  <si>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</si>
  <si>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</si>
  <si>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</si>
  <si>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</si>
  <si>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</si>
  <si>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</si>
  <si>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</si>
  <si>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</si>
  <si>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</si>
  <si>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</si>
  <si>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</si>
  <si>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</si>
  <si>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</si>
  <si>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</si>
  <si>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</si>
  <si>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</si>
  <si>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</si>
  <si>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</si>
  <si>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</si>
  <si>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</si>
  <si>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</si>
  <si>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</si>
  <si>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</si>
  <si>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</si>
  <si>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</si>
  <si>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</si>
  <si>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</si>
  <si>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</si>
  <si>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</si>
  <si>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</si>
  <si>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</si>
  <si>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</si>
  <si>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</si>
  <si>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</si>
  <si>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</si>
  <si>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</si>
  <si>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</si>
  <si>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</si>
  <si>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</si>
  <si>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</si>
  <si>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</si>
  <si>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</si>
  <si>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</si>
  <si>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</si>
  <si>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</si>
  <si>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</si>
  <si>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</si>
  <si>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</si>
  <si>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</si>
  <si>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</si>
  <si>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</si>
  <si>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</si>
  <si>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</si>
  <si>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</si>
  <si>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</si>
  <si>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</si>
  <si>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</si>
  <si>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</si>
  <si>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</si>
  <si>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</si>
  <si>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</si>
  <si>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</si>
  <si>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</si>
  <si>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</si>
  <si>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</si>
  <si>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</si>
  <si>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</si>
  <si>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</si>
  <si>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</si>
  <si>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</si>
  <si>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</si>
  <si>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</si>
  <si>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</si>
  <si>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</si>
  <si>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</si>
  <si>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</si>
  <si>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</si>
  <si>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</si>
  <si>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</si>
  <si>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</si>
  <si>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</si>
  <si>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</si>
  <si>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</si>
  <si>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</si>
  <si>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</si>
  <si>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</si>
  <si>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</si>
  <si>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</si>
  <si>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</si>
  <si>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</si>
  <si>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</si>
  <si>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</si>
  <si>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</si>
  <si>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</si>
  <si>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</si>
  <si>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</si>
  <si>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</si>
  <si>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</si>
  <si>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</si>
  <si>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</si>
  <si>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</si>
  <si>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</si>
  <si>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</si>
  <si>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</si>
  <si>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</si>
  <si>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</si>
  <si>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</si>
  <si>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</si>
  <si>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</si>
  <si>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</si>
  <si>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</si>
  <si>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</si>
  <si>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</si>
  <si>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</si>
  <si>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</si>
  <si>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</si>
  <si>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</si>
  <si>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</si>
  <si>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</si>
  <si>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</si>
  <si>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</si>
  <si>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</si>
  <si>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</si>
  <si>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</si>
  <si>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</si>
  <si>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</si>
  <si>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</si>
  <si>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</si>
  <si>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</si>
  <si>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</si>
  <si>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</si>
  <si>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</si>
  <si>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</si>
  <si>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</si>
  <si>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</si>
  <si>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</si>
  <si>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</si>
  <si>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</si>
  <si>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</si>
  <si>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</si>
  <si>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</si>
  <si>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</si>
  <si>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</si>
  <si>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</si>
  <si>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</si>
  <si>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</si>
  <si>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</si>
  <si>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</si>
  <si>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</si>
  <si>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</si>
  <si>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</si>
  <si>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</si>
  <si>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</si>
  <si>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</si>
  <si>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</si>
  <si>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</si>
  <si>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</si>
  <si>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</si>
  <si>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</si>
  <si>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</si>
  <si>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</si>
  <si>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</si>
  <si>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</si>
  <si>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</si>
  <si>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</si>
  <si>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</si>
  <si>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</si>
  <si>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</si>
  <si>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</si>
  <si>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</si>
  <si>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</si>
  <si>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</si>
  <si>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</si>
  <si>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</si>
  <si>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</si>
  <si>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</si>
  <si>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</si>
  <si>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</si>
  <si>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</si>
  <si>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</si>
  <si>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</si>
  <si>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</si>
  <si>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</si>
  <si>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</si>
  <si>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</si>
  <si>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</si>
  <si>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</si>
  <si>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</si>
  <si>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</si>
  <si>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</si>
  <si>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</si>
  <si>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</si>
  <si>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</si>
  <si>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</si>
  <si>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</si>
  <si>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</si>
  <si>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</si>
  <si>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</si>
  <si>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</si>
  <si>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</si>
  <si>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</si>
  <si>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</si>
  <si>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</si>
  <si>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</si>
  <si>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</si>
  <si>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</si>
  <si>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</si>
  <si>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</si>
  <si>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</si>
  <si>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</si>
  <si>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</si>
  <si>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</si>
  <si>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</si>
  <si>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</si>
  <si>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</si>
  <si>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</si>
  <si>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</si>
  <si>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</si>
  <si>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</si>
  <si>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</si>
  <si>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</si>
  <si>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</si>
  <si>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</si>
  <si>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</si>
  <si>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</si>
  <si>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</si>
  <si>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</si>
  <si>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</si>
  <si>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</si>
  <si>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</si>
  <si>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</si>
  <si>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</si>
  <si>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</si>
  <si>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</si>
  <si>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</si>
  <si>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</si>
  <si>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</si>
  <si>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</si>
  <si>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</si>
  <si>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</si>
  <si>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</si>
  <si>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</si>
  <si>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</si>
  <si>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</si>
  <si>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</si>
  <si>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</si>
  <si>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</si>
  <si>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</si>
  <si>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</si>
  <si>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</si>
  <si>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</si>
  <si>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</si>
  <si>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</si>
  <si>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</si>
  <si>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</si>
  <si>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</si>
  <si>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</si>
  <si>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</si>
  <si>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</si>
  <si>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</si>
  <si>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</si>
  <si>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</si>
  <si>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</si>
  <si>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</si>
  <si>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</si>
  <si>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</si>
  <si>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</si>
  <si>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</si>
  <si>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</si>
  <si>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</si>
  <si>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</si>
  <si>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</si>
  <si>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</si>
  <si>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</si>
  <si>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</si>
  <si>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</si>
  <si>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</si>
  <si>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</si>
  <si>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</si>
  <si>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</si>
  <si>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</si>
  <si>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</si>
  <si>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</si>
  <si>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</si>
  <si>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</si>
  <si>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</si>
  <si>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</si>
  <si>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</si>
  <si>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</si>
  <si>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</si>
  <si>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</si>
  <si>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</si>
  <si>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</si>
  <si>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</si>
  <si>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</si>
  <si>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</si>
  <si>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</si>
  <si>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</si>
  <si>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</si>
  <si>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</si>
  <si>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</si>
  <si>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</si>
  <si>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</si>
  <si>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</si>
  <si>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</si>
  <si>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</si>
  <si>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</si>
  <si>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</si>
  <si>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</si>
  <si>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</si>
  <si>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</si>
  <si>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</si>
  <si>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</si>
  <si>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</si>
  <si>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</si>
  <si>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</si>
  <si>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</si>
  <si>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</si>
  <si>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</si>
  <si>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</si>
  <si>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</si>
  <si>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</si>
  <si>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</si>
  <si>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</si>
  <si>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</si>
  <si>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</si>
  <si>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</si>
  <si>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</si>
  <si>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</si>
  <si>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</si>
  <si>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</si>
  <si>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</si>
  <si>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</si>
  <si>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</si>
  <si>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</si>
  <si>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</si>
  <si>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</si>
  <si>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</si>
  <si>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</si>
  <si>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</si>
  <si>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</si>
  <si>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</si>
  <si>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</si>
  <si>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</si>
  <si>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</si>
  <si>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</si>
  <si>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</si>
  <si>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</si>
  <si>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</si>
  <si>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</si>
  <si>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</si>
  <si>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</si>
  <si>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</si>
  <si>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</si>
  <si>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</si>
  <si>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</si>
  <si>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</si>
  <si>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</si>
  <si>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</si>
  <si>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</si>
  <si>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</si>
  <si>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</si>
  <si>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</si>
  <si>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</si>
  <si>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</si>
  <si>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</si>
  <si>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</si>
  <si>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</si>
  <si>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</si>
  <si>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</si>
  <si>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</si>
  <si>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</si>
  <si>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</si>
  <si>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</si>
  <si>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</si>
  <si>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</si>
  <si>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</si>
  <si>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</si>
  <si>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</si>
  <si>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</si>
  <si>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</si>
  <si>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</si>
  <si>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</si>
  <si>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</si>
  <si>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</si>
  <si>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</si>
  <si>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</si>
  <si>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</si>
  <si>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</si>
  <si>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</si>
  <si>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</si>
  <si>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</si>
  <si>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</si>
  <si>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</si>
  <si>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</si>
  <si>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</si>
  <si>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</si>
  <si>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</si>
  <si>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</si>
  <si>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</si>
  <si>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</si>
  <si>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</si>
  <si>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</si>
  <si>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</si>
  <si>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</si>
  <si>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</si>
  <si>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</si>
  <si>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</si>
  <si>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</si>
  <si>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</si>
  <si>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</si>
  <si>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</si>
  <si>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</si>
  <si>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</si>
  <si>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</si>
  <si>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</si>
  <si>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</si>
  <si>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</si>
  <si>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</si>
  <si>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</si>
  <si>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</si>
  <si>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</si>
  <si>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</si>
  <si>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</si>
  <si>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</si>
  <si>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</si>
  <si>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</si>
  <si>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</si>
  <si>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</si>
  <si>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</si>
  <si>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</si>
  <si>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</si>
  <si>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</si>
  <si>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</si>
  <si>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</si>
  <si>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</si>
  <si>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</si>
  <si>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</si>
  <si>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</si>
  <si>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</si>
  <si>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</si>
  <si>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</si>
  <si>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</si>
  <si>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</si>
  <si>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</si>
  <si>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</si>
  <si>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</si>
  <si>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</si>
  <si>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</si>
  <si>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</si>
  <si>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</si>
  <si>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</si>
  <si>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</si>
  <si>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</si>
  <si>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</si>
  <si>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</si>
  <si>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</si>
  <si>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</si>
  <si>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</si>
  <si>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</si>
  <si>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</si>
  <si>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</si>
  <si>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</si>
  <si>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</si>
  <si>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</si>
  <si>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</si>
  <si>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</si>
  <si>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</si>
  <si>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</si>
  <si>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</si>
  <si>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</si>
  <si>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</si>
  <si>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</si>
  <si>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</si>
  <si>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</si>
  <si>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</si>
  <si>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</si>
  <si>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</si>
  <si>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</si>
  <si>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</si>
  <si>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</si>
  <si>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</si>
  <si>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</si>
  <si>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</si>
  <si>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</si>
  <si>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</si>
  <si>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</si>
  <si>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</si>
  <si>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</si>
  <si>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</si>
  <si>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</si>
  <si>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</si>
  <si>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</si>
  <si>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</si>
  <si>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</si>
  <si>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</si>
  <si>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</si>
  <si>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</si>
  <si>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</si>
  <si>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</si>
  <si>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</si>
  <si>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</si>
  <si>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</si>
  <si>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</si>
  <si>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</si>
  <si>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</si>
  <si>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</si>
  <si>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</si>
  <si>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</si>
  <si>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</si>
  <si>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</si>
  <si>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</si>
  <si>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</si>
  <si>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</si>
  <si>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</si>
  <si>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</si>
  <si>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</si>
  <si>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</si>
  <si>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</si>
  <si>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</si>
  <si>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</si>
  <si>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</si>
  <si>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</si>
  <si>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</si>
  <si>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</si>
  <si>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</si>
  <si>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</si>
  <si>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</si>
  <si>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</si>
  <si>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</si>
  <si>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</si>
  <si>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</si>
  <si>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</si>
  <si>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</si>
  <si>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</si>
  <si>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</si>
  <si>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</si>
  <si>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</si>
  <si>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</si>
  <si>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</si>
  <si>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</si>
  <si>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</si>
  <si>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</si>
  <si>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</si>
  <si>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</si>
  <si>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</si>
  <si>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</si>
  <si>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</si>
  <si>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</si>
  <si>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</si>
  <si>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</si>
  <si>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</si>
  <si>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</si>
  <si>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</si>
  <si>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</si>
  <si>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</si>
  <si>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</si>
  <si>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</si>
  <si>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</si>
  <si>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</si>
  <si>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</si>
  <si>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</si>
  <si>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</si>
  <si>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</si>
  <si>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</si>
  <si>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</si>
  <si>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</si>
  <si>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</si>
  <si>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</si>
  <si>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</si>
  <si>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</si>
  <si>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</si>
  <si>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</si>
  <si>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</si>
  <si>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</si>
  <si>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</si>
  <si>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</si>
  <si>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</si>
  <si>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</si>
  <si>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</si>
  <si>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</si>
  <si>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</si>
  <si>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</si>
  <si>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</si>
  <si>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</si>
  <si>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</si>
  <si>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</si>
  <si>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</si>
  <si>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</si>
  <si>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</si>
  <si>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</si>
  <si>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</si>
  <si>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</si>
  <si>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</si>
  <si>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</si>
  <si>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</si>
  <si>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</si>
  <si>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</si>
  <si>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</si>
  <si>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</si>
  <si>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</si>
  <si>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</si>
  <si>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</si>
  <si>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</si>
  <si>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</si>
  <si>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</si>
  <si>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</si>
  <si>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</si>
  <si>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</si>
  <si>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</si>
  <si>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</si>
  <si>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</si>
  <si>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</si>
  <si>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</si>
  <si>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</si>
  <si>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</si>
  <si>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</si>
  <si>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</si>
  <si>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</si>
  <si>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</si>
  <si>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</si>
  <si>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</si>
  <si>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</si>
  <si>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</si>
  <si>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</si>
  <si>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</si>
  <si>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</si>
  <si>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</si>
  <si>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</si>
  <si>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</si>
  <si>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</si>
  <si>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</si>
  <si>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</si>
  <si>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</si>
  <si>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</si>
  <si>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</si>
  <si>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</si>
  <si>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</si>
  <si>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</si>
  <si>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</si>
  <si>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</si>
  <si>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</si>
  <si>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</si>
  <si>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</si>
  <si>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</si>
  <si>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</si>
  <si>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</si>
  <si>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</si>
  <si>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</si>
  <si>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</si>
  <si>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</si>
  <si>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</si>
  <si>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</si>
  <si>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</si>
  <si>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</si>
  <si>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</si>
  <si>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</si>
  <si>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</si>
  <si>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</si>
  <si>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</si>
  <si>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</si>
  <si>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</si>
  <si>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</si>
  <si>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</si>
  <si>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</si>
  <si>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</si>
  <si>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</si>
  <si>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</si>
  <si>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</si>
  <si>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</si>
  <si>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</si>
  <si>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</si>
  <si>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</si>
  <si>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</si>
  <si>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</si>
  <si>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</si>
  <si>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</si>
  <si>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</si>
  <si>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</si>
  <si>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</si>
  <si>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</si>
  <si>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</si>
  <si>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</si>
  <si>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</si>
  <si>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</si>
  <si>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</si>
  <si>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</si>
  <si>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</si>
  <si>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</si>
  <si>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</si>
  <si>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</si>
  <si>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</si>
  <si>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</si>
  <si>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</si>
  <si>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</si>
  <si>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</si>
  <si>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</si>
  <si>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</si>
  <si>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</si>
  <si>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</si>
  <si>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</si>
  <si>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</si>
  <si>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</si>
  <si>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</si>
  <si>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</si>
  <si>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</si>
  <si>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</si>
  <si>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</si>
  <si>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</si>
  <si>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</si>
  <si>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</si>
  <si>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</si>
  <si>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</si>
  <si>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</si>
  <si>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</si>
  <si>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</si>
  <si>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</si>
  <si>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</si>
  <si>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</si>
  <si>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</si>
  <si>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</si>
  <si>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</si>
  <si>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</si>
  <si>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</si>
  <si>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</si>
  <si>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</si>
  <si>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</si>
  <si>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</si>
  <si>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</si>
  <si>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</si>
  <si>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</si>
  <si>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</si>
  <si>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</si>
  <si>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</si>
  <si>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</si>
  <si>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</si>
  <si>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</si>
  <si>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</si>
  <si>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</si>
  <si>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</si>
  <si>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</si>
  <si>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</si>
  <si>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</si>
  <si>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</si>
  <si>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</si>
  <si>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</si>
  <si>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</si>
  <si>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</si>
  <si>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</si>
  <si>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</si>
  <si>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</si>
  <si>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</si>
  <si>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</si>
  <si>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</si>
  <si>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</si>
  <si>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</si>
  <si>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</si>
  <si>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</si>
  <si>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</si>
  <si>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</si>
  <si>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</si>
  <si>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</si>
  <si>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</si>
  <si>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</si>
  <si>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</si>
  <si>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</si>
  <si>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</si>
  <si>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</si>
  <si>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</si>
  <si>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</si>
  <si>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</si>
  <si>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</si>
  <si>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</si>
  <si>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</si>
  <si>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</si>
  <si>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</si>
  <si>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</si>
  <si>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</si>
  <si>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</si>
  <si>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</si>
  <si>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</si>
  <si>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</si>
  <si>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</si>
  <si>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</si>
  <si>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</si>
  <si>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</si>
  <si>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</si>
  <si>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</si>
  <si>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</si>
  <si>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</si>
  <si>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</si>
  <si>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</si>
  <si>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</si>
  <si>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</si>
  <si>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</si>
  <si>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</si>
  <si>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</si>
  <si>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</si>
  <si>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</si>
  <si>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</si>
  <si>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</si>
  <si>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</si>
  <si>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</si>
  <si>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</si>
  <si>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</si>
  <si>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</si>
  <si>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</si>
  <si>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</si>
  <si>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</si>
  <si>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</si>
  <si>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</si>
  <si>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</si>
  <si>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</si>
  <si>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</si>
  <si>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</si>
  <si>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</si>
  <si>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</si>
  <si>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</si>
  <si>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</si>
  <si>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</si>
  <si>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</si>
  <si>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</si>
  <si>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</si>
  <si>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</si>
  <si>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</si>
  <si>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</si>
  <si>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</si>
  <si>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</si>
  <si>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</si>
  <si>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</si>
  <si>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</si>
  <si>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</si>
  <si>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</si>
  <si>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</si>
  <si>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</si>
  <si>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</si>
  <si>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</si>
  <si>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</si>
  <si>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</si>
  <si>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</si>
  <si>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</si>
  <si>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</si>
  <si>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</si>
  <si>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</si>
  <si>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</si>
  <si>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</si>
  <si>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</si>
  <si>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</si>
  <si>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</si>
  <si>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</si>
  <si>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</si>
  <si>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</si>
  <si>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</si>
  <si>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</si>
  <si>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</si>
  <si>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</si>
  <si>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</si>
  <si>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</si>
  <si>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</si>
  <si>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</si>
  <si>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</si>
  <si>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</si>
  <si>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</si>
  <si>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</si>
  <si>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</si>
  <si>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</si>
  <si>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</si>
  <si>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</si>
  <si>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</si>
  <si>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</si>
  <si>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</si>
  <si>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</si>
  <si>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</si>
  <si>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</si>
  <si>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</si>
  <si>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</si>
  <si>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</si>
  <si>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</si>
  <si>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</si>
  <si>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</si>
  <si>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</si>
  <si>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</si>
  <si>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</si>
  <si>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</si>
  <si>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</si>
  <si>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</si>
  <si>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</si>
  <si>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</si>
  <si>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</si>
  <si>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</si>
  <si>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</si>
  <si>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</si>
  <si>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</si>
  <si>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</si>
  <si>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</si>
  <si>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</si>
  <si>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</si>
  <si>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</si>
  <si>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</si>
  <si>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</si>
  <si>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</si>
  <si>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</si>
  <si>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</si>
  <si>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</si>
  <si>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</si>
  <si>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</si>
  <si>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</si>
  <si>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</si>
  <si>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</si>
  <si>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</si>
  <si>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</si>
  <si>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</si>
  <si>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</si>
  <si>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</si>
  <si>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</si>
  <si>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</si>
  <si>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</si>
  <si>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</si>
  <si>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</si>
  <si>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</si>
  <si>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</si>
  <si>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</si>
  <si>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</si>
  <si>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</si>
  <si>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</si>
  <si>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</si>
  <si>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</si>
  <si>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</si>
  <si>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</si>
  <si>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</si>
  <si>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</si>
  <si>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</si>
  <si>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</si>
  <si>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</si>
  <si>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</si>
  <si>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</si>
  <si>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</si>
  <si>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</si>
  <si>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</si>
  <si>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</si>
  <si>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</si>
  <si>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</si>
  <si>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</si>
  <si>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</si>
  <si>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</si>
  <si>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</si>
  <si>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</si>
  <si>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</si>
  <si>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</si>
  <si>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</si>
  <si>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</si>
  <si>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</si>
  <si>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</si>
  <si>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</si>
  <si>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</si>
  <si>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</si>
  <si>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</si>
  <si>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</si>
  <si>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</si>
  <si>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</si>
  <si>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</si>
  <si>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</si>
  <si>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</si>
  <si>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</si>
  <si>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</si>
  <si>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</si>
  <si>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</si>
  <si>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</si>
  <si>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</si>
  <si>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</si>
  <si>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</si>
  <si>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</si>
  <si>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</si>
  <si>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</si>
  <si>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</si>
  <si>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</si>
  <si>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</si>
  <si>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</si>
  <si>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</si>
  <si>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</si>
  <si>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</si>
  <si>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</si>
  <si>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</si>
  <si>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</si>
  <si>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</si>
  <si>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</si>
  <si>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</si>
  <si>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</si>
  <si>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</si>
  <si>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</si>
  <si>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</si>
  <si>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</si>
  <si>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</si>
  <si>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</si>
  <si>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</si>
  <si>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</si>
  <si>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</si>
  <si>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</si>
  <si>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</si>
  <si>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</si>
  <si>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</si>
  <si>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</si>
  <si>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</si>
  <si>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</si>
  <si>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</si>
  <si>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</si>
  <si>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</si>
  <si>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</si>
  <si>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</si>
  <si>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</si>
  <si>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</si>
  <si>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</si>
  <si>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</si>
  <si>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</si>
  <si>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</si>
  <si>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</si>
  <si>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</si>
  <si>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</si>
  <si>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</si>
  <si>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</si>
  <si>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</si>
  <si>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</si>
  <si>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</si>
  <si>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</si>
  <si>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</si>
  <si>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</si>
  <si>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</si>
  <si>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</si>
  <si>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</si>
  <si>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</si>
  <si>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</si>
  <si>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</si>
  <si>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</si>
  <si>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</si>
  <si>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</si>
  <si>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</si>
  <si>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</si>
  <si>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</si>
  <si>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</si>
  <si>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</si>
  <si>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</si>
  <si>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</si>
  <si>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</si>
  <si>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</si>
  <si>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</si>
  <si>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</si>
  <si>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</si>
  <si>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</si>
  <si>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</si>
  <si>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</si>
  <si>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</si>
  <si>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</si>
  <si>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</si>
  <si>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</si>
  <si>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</si>
  <si>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</si>
  <si>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</si>
  <si>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</si>
  <si>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</si>
  <si>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</si>
  <si>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</si>
  <si>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</si>
  <si>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</si>
  <si>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</si>
  <si>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</si>
  <si>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</si>
  <si>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</si>
  <si>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</si>
  <si>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</si>
  <si>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</si>
  <si>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</si>
  <si>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</si>
  <si>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</si>
  <si>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</si>
  <si>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</si>
  <si>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</si>
  <si>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</si>
  <si>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</si>
  <si>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</si>
  <si>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</si>
  <si>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</si>
  <si>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</si>
  <si>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</si>
  <si>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</si>
  <si>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</si>
  <si>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</si>
  <si>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</si>
  <si>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</si>
  <si>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</si>
  <si>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</si>
  <si>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</si>
  <si>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</si>
  <si>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</si>
  <si>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</si>
  <si>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</si>
  <si>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</si>
  <si>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</si>
  <si>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</si>
  <si>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</si>
  <si>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</si>
  <si>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</si>
  <si>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</si>
  <si>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</si>
  <si>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</si>
  <si>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</si>
  <si>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</si>
  <si>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</si>
  <si>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</si>
  <si>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</si>
  <si>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</si>
  <si>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</si>
  <si>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</si>
  <si>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</si>
  <si>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</si>
  <si>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</si>
  <si>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</si>
  <si>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</si>
  <si>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</si>
  <si>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</si>
  <si>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</si>
  <si>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</si>
  <si>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</si>
  <si>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</si>
  <si>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</si>
  <si>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</si>
  <si>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</si>
  <si>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</si>
  <si>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</si>
  <si>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</si>
  <si>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</si>
  <si>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</si>
  <si>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</si>
  <si>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</si>
  <si>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</si>
  <si>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</si>
  <si>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</si>
  <si>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</si>
  <si>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</si>
  <si>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</si>
  <si>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</si>
  <si>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</si>
  <si>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</si>
  <si>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</si>
  <si>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</si>
  <si>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</si>
  <si>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</si>
  <si>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</si>
  <si>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</si>
  <si>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</si>
  <si>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</si>
  <si>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</si>
  <si>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</si>
  <si>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</si>
  <si>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</si>
  <si>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</si>
  <si>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</si>
  <si>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</si>
  <si>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</si>
  <si>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</si>
  <si>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</si>
  <si>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</si>
  <si>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</si>
  <si>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</si>
  <si>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</si>
  <si>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</si>
  <si>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</si>
  <si>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</si>
  <si>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</si>
  <si>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</si>
  <si>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</si>
  <si>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</si>
  <si>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</si>
  <si>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</si>
  <si>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</si>
  <si>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</si>
  <si>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</si>
  <si>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</si>
  <si>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</si>
  <si>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</si>
  <si>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</si>
  <si>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</si>
  <si>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</si>
  <si>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</si>
  <si>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</si>
  <si>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</si>
  <si>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</si>
  <si>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</si>
  <si>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</si>
  <si>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</si>
  <si>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</si>
  <si>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</si>
  <si>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</si>
  <si>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</si>
  <si>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</si>
  <si>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</si>
  <si>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</si>
  <si>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</si>
  <si>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</si>
  <si>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</si>
  <si>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</si>
  <si>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</si>
  <si>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</si>
  <si>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</si>
  <si>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</si>
  <si>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</si>
  <si>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</si>
  <si>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</si>
  <si>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</si>
  <si>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</si>
  <si>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</si>
  <si>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</si>
  <si>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</si>
  <si>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</si>
  <si>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</si>
  <si>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</si>
  <si>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</si>
  <si>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</si>
  <si>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</si>
  <si>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</si>
  <si>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</si>
  <si>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</si>
  <si>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</si>
  <si>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</si>
  <si>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</si>
  <si>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</si>
  <si>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</si>
  <si>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</si>
  <si>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</si>
  <si>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</si>
  <si>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</si>
  <si>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</si>
  <si>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</si>
  <si>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</si>
  <si>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</si>
  <si>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</si>
  <si>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</si>
  <si>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</si>
  <si>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</si>
  <si>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</si>
  <si>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</si>
  <si>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</si>
  <si>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</si>
  <si>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</si>
  <si>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</si>
  <si>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</si>
  <si>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</si>
  <si>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</si>
  <si>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</si>
  <si>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</si>
  <si>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</si>
  <si>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</si>
  <si>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</si>
  <si>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</si>
  <si>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</si>
  <si>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</si>
  <si>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</si>
  <si>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</si>
  <si>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</si>
  <si>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</si>
  <si>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</si>
  <si>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</si>
  <si>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</si>
  <si>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</si>
  <si>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</si>
  <si>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</si>
  <si>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</si>
  <si>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</si>
  <si>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</si>
  <si>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</si>
  <si>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</si>
  <si>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</si>
  <si>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</si>
  <si>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</si>
  <si>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</si>
  <si>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</si>
  <si>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</si>
  <si>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</si>
  <si>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</si>
  <si>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</si>
  <si>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</si>
  <si>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</si>
  <si>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</si>
  <si>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</si>
  <si>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</si>
  <si>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</si>
  <si>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</si>
  <si>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</si>
  <si>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</si>
  <si>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</si>
  <si>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</si>
  <si>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</si>
  <si>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</si>
  <si>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</si>
  <si>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</si>
  <si>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</si>
  <si>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</si>
  <si>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</si>
  <si>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</si>
  <si>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</si>
  <si>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</si>
  <si>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</si>
  <si>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</si>
  <si>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</si>
  <si>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</si>
  <si>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</si>
  <si>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</si>
  <si>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</si>
  <si>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</si>
  <si>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</si>
  <si>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</si>
  <si>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</si>
  <si>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</si>
  <si>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</si>
  <si>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</si>
  <si>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</si>
  <si>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</si>
  <si>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</si>
  <si>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</si>
  <si>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</si>
  <si>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</si>
  <si>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</si>
  <si>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</si>
  <si>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</si>
  <si>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</si>
  <si>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</si>
  <si>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</si>
  <si>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</si>
  <si>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</si>
  <si>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</si>
  <si>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</si>
  <si>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</si>
  <si>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</si>
  <si>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</si>
  <si>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</si>
  <si>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</si>
  <si>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</si>
  <si>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</si>
  <si>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</si>
  <si>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</si>
  <si>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</si>
  <si>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</si>
  <si>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</si>
  <si>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</si>
  <si>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</si>
  <si>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</si>
  <si>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</si>
  <si>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</si>
  <si>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</si>
  <si>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</si>
  <si>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</si>
  <si>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</si>
  <si>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</si>
  <si>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</si>
  <si>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</si>
  <si>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</si>
  <si>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</si>
  <si>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</si>
  <si>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</si>
  <si>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</si>
  <si>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</si>
  <si>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</si>
  <si>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</si>
  <si>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</si>
  <si>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</si>
  <si>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</si>
  <si>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</si>
  <si>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</si>
  <si>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</si>
  <si>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</si>
  <si>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</si>
  <si>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</si>
  <si>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</si>
  <si>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</si>
  <si>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</si>
  <si>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</si>
  <si>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</si>
  <si>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</si>
  <si>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</si>
  <si>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</si>
  <si>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</si>
  <si>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</si>
  <si>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</si>
  <si>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</si>
  <si>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</si>
  <si>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</si>
  <si>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</si>
  <si>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</si>
  <si>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</si>
  <si>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</si>
  <si>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</si>
  <si>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</si>
  <si>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</si>
  <si>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</si>
  <si>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</si>
  <si>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</si>
  <si>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</si>
  <si>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</si>
  <si>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</si>
  <si>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</si>
  <si>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</si>
  <si>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</si>
  <si>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</si>
  <si>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</si>
  <si>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</si>
  <si>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</si>
  <si>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</si>
  <si>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</si>
  <si>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</si>
  <si>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</si>
  <si>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</si>
  <si>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</si>
  <si>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</si>
  <si>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</si>
  <si>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</si>
  <si>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</si>
  <si>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</si>
  <si>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</si>
  <si>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</si>
  <si>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</si>
  <si>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</si>
  <si>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</si>
  <si>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</si>
  <si>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</si>
  <si>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</si>
  <si>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</si>
  <si>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</si>
  <si>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</si>
  <si>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</si>
  <si>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</si>
  <si>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</si>
  <si>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</si>
  <si>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</si>
  <si>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</si>
  <si>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</si>
  <si>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</si>
  <si>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</si>
  <si>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</si>
  <si>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</si>
  <si>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</si>
  <si>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</si>
  <si>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</si>
  <si>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</si>
  <si>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</si>
  <si>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</si>
  <si>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</si>
  <si>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</si>
  <si>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</si>
  <si>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</si>
  <si>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</si>
  <si>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</si>
  <si>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</si>
  <si>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</si>
  <si>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</si>
  <si>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</si>
  <si>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</si>
  <si>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</si>
  <si>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</si>
  <si>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</si>
  <si>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</si>
  <si>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</si>
  <si>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</si>
  <si>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</si>
  <si>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</si>
  <si>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</si>
  <si>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</si>
  <si>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</si>
  <si>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</si>
  <si>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</si>
  <si>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</si>
  <si>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</si>
  <si>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</si>
  <si>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</si>
  <si>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</si>
  <si>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</si>
  <si>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</si>
  <si>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</si>
  <si>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</si>
  <si>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</si>
  <si>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</si>
  <si>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</si>
  <si>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</si>
  <si>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</si>
  <si>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</si>
  <si>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</si>
  <si>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</si>
  <si>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</si>
  <si>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</si>
  <si>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</si>
  <si>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</si>
  <si>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</si>
  <si>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</si>
  <si>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</si>
  <si>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</si>
  <si>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</si>
  <si>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</si>
  <si>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</si>
  <si>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</si>
  <si>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</si>
  <si>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</si>
  <si>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</si>
  <si>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</si>
  <si>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</si>
  <si>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</si>
  <si>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</si>
  <si>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</si>
  <si>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</si>
  <si>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</si>
  <si>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</si>
  <si>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</si>
  <si>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</si>
  <si>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</si>
  <si>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</si>
  <si>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</si>
  <si>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</si>
  <si>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</si>
  <si>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</si>
  <si>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</si>
  <si>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</si>
  <si>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</si>
  <si>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</si>
  <si>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</si>
  <si>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</si>
  <si>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</si>
  <si>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</si>
  <si>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</si>
  <si>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</si>
  <si>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</si>
  <si>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</si>
  <si>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</si>
  <si>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</si>
  <si>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</si>
  <si>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</si>
  <si>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</si>
  <si>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</si>
  <si>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</si>
  <si>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</si>
  <si>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</si>
  <si>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</si>
  <si>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</si>
  <si>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</si>
  <si>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</si>
  <si>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</si>
  <si>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</si>
  <si>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</si>
  <si>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</si>
  <si>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</si>
  <si>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</si>
  <si>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</si>
  <si>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</si>
  <si>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</si>
  <si>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</si>
  <si>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</si>
  <si>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</si>
  <si>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</si>
  <si>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</si>
  <si>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</si>
  <si>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</si>
  <si>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</si>
  <si>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</si>
  <si>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</si>
  <si>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</si>
  <si>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</si>
  <si>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</si>
  <si>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</si>
  <si>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</si>
  <si>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</si>
  <si>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</si>
  <si>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</si>
  <si>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</si>
  <si>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</si>
  <si>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</si>
  <si>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</si>
  <si>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</si>
  <si>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</si>
  <si>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</si>
  <si>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</si>
  <si>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</si>
  <si>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</si>
  <si>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</si>
  <si>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</si>
  <si>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</si>
  <si>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</si>
  <si>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</si>
  <si>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</si>
  <si>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</si>
  <si>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</si>
  <si>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</si>
  <si>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</si>
  <si>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</si>
  <si>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</si>
  <si>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</si>
  <si>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</si>
  <si>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</si>
  <si>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</si>
  <si>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</si>
  <si>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</si>
  <si>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</si>
  <si>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</si>
  <si>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</si>
  <si>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</si>
  <si>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</si>
  <si>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</si>
  <si>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</si>
  <si>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</si>
  <si>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</si>
  <si>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</si>
  <si>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</si>
  <si>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</si>
  <si>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</si>
  <si>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</si>
  <si>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</si>
  <si>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</si>
  <si>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</si>
  <si>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</si>
  <si>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</si>
  <si>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</si>
  <si>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</si>
  <si>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</si>
  <si>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</si>
  <si>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</si>
  <si>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</si>
  <si>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</si>
  <si>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</si>
  <si>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</si>
  <si>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</si>
  <si>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</si>
  <si>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</si>
  <si>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</si>
  <si>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</si>
  <si>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</si>
  <si>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</si>
  <si>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</si>
  <si>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</si>
  <si>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</si>
  <si>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</si>
  <si>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</si>
  <si>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</si>
  <si>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</si>
  <si>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</si>
  <si>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</si>
  <si>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</si>
  <si>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</si>
  <si>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</si>
  <si>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</si>
  <si>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</si>
  <si>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</si>
  <si>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</si>
  <si>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</si>
  <si>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</si>
  <si>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</si>
  <si>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</si>
  <si>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</si>
  <si>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</si>
  <si>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</si>
  <si>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</si>
  <si>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</si>
  <si>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</si>
  <si>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</si>
  <si>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</si>
  <si>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</si>
  <si>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</si>
  <si>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</si>
  <si>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</si>
  <si>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</si>
  <si>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</si>
  <si>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</si>
  <si>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</si>
  <si>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</si>
  <si>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</si>
  <si>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</si>
  <si>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</si>
  <si>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</si>
  <si>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</si>
  <si>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</si>
  <si>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</si>
  <si>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</si>
  <si>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</si>
  <si>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</si>
  <si>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</si>
  <si>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</si>
  <si>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</si>
  <si>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</si>
  <si>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</si>
  <si>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</si>
  <si>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</si>
  <si>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</si>
  <si>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</si>
  <si>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</si>
  <si>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</si>
  <si>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</si>
  <si>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</si>
  <si>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</si>
  <si>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</si>
  <si>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</si>
  <si>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</si>
  <si>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</si>
  <si>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</si>
  <si>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</si>
  <si>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</si>
  <si>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</si>
  <si>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</si>
  <si>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</si>
  <si>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</si>
  <si>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</si>
  <si>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</si>
  <si>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</si>
  <si>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</si>
  <si>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</si>
  <si>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</si>
  <si>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</si>
  <si>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</si>
  <si>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</si>
  <si>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</si>
  <si>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</si>
  <si>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</si>
  <si>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</si>
  <si>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</si>
  <si>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</si>
  <si>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</si>
  <si>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</si>
  <si>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</si>
  <si>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</si>
  <si>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</si>
  <si>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</si>
  <si>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</si>
  <si>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</si>
  <si>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</si>
  <si>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</si>
  <si>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</si>
  <si>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</si>
  <si>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</si>
  <si>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</si>
  <si>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</si>
  <si>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</si>
  <si>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</si>
  <si>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</si>
  <si>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</si>
  <si>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</si>
  <si>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</si>
  <si>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</si>
  <si>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</si>
  <si>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</si>
  <si>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</si>
  <si>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</si>
  <si>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</si>
  <si>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</si>
  <si>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</si>
  <si>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</si>
  <si>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</si>
  <si>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</si>
  <si>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</si>
  <si>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</si>
  <si>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</si>
  <si>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</si>
  <si>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</si>
  <si>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</si>
  <si>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</si>
  <si>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</si>
  <si>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</si>
  <si>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</si>
  <si>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</si>
  <si>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</si>
  <si>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</si>
  <si>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</si>
  <si>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</si>
  <si>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</si>
  <si>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</si>
  <si>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</si>
  <si>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</si>
  <si>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</si>
  <si>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</si>
  <si>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</si>
  <si>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</si>
  <si>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</si>
  <si>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</si>
  <si>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</si>
  <si>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</si>
  <si>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</si>
  <si>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</si>
  <si>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</si>
  <si>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</si>
  <si>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</si>
  <si>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</si>
  <si>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</si>
  <si>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</si>
  <si>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</si>
  <si>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</si>
  <si>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</si>
  <si>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</si>
  <si>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</si>
  <si>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</si>
  <si>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</si>
  <si>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</si>
  <si>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</si>
  <si>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</si>
  <si>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</si>
  <si>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</si>
  <si>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</si>
  <si>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</si>
  <si>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</si>
  <si>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</si>
  <si>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</si>
  <si>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</si>
  <si>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</si>
  <si>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</si>
  <si>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</si>
  <si>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</si>
  <si>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</si>
  <si>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</si>
  <si>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</si>
  <si>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</si>
  <si>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</si>
  <si>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</si>
  <si>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</si>
  <si>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</si>
  <si>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</si>
  <si>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</si>
  <si>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</si>
  <si>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</si>
  <si>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</si>
  <si>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</si>
  <si>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</si>
  <si>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</si>
  <si>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</si>
  <si>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</si>
  <si>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</si>
  <si>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</si>
  <si>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</si>
  <si>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</si>
  <si>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</si>
  <si>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</si>
  <si>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</si>
  <si>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</si>
  <si>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</si>
  <si>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</si>
  <si>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</si>
  <si>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</si>
  <si>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</si>
  <si>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</si>
  <si>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</si>
  <si>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</si>
  <si>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</si>
  <si>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</si>
  <si>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</si>
  <si>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</si>
  <si>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</si>
  <si>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</si>
  <si>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</si>
  <si>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</si>
  <si>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</si>
  <si>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</si>
  <si>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</si>
  <si>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</si>
  <si>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</si>
  <si>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</si>
  <si>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</si>
  <si>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</si>
  <si>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</si>
  <si>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</si>
  <si>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</si>
  <si>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</si>
  <si>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</si>
  <si>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</si>
  <si>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</si>
  <si>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</si>
  <si>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</si>
  <si>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</si>
  <si>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</si>
  <si>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</si>
  <si>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</si>
  <si>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</si>
  <si>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</si>
  <si>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</si>
  <si>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</si>
  <si>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</si>
  <si>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</si>
  <si>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</si>
  <si>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</si>
  <si>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</si>
  <si>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</si>
  <si>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</si>
  <si>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</si>
  <si>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</si>
  <si>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</si>
  <si>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</si>
  <si>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</si>
  <si>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</si>
  <si>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</si>
  <si>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</si>
  <si>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</si>
  <si>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</si>
  <si>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</si>
  <si>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</si>
  <si>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</si>
  <si>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</si>
  <si>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</si>
  <si>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</si>
  <si>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</si>
  <si>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</si>
  <si>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</si>
  <si>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</si>
  <si>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</si>
  <si>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</si>
  <si>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</si>
  <si>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</si>
  <si>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</si>
  <si>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</si>
  <si>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</si>
  <si>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</si>
  <si>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</si>
  <si>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</si>
  <si>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</si>
  <si>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</si>
  <si>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</si>
  <si>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</si>
  <si>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</si>
  <si>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</si>
  <si>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</si>
  <si>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</si>
  <si>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</si>
  <si>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</si>
  <si>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</si>
  <si>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</si>
  <si>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</si>
  <si>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</si>
  <si>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</si>
  <si>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</si>
  <si>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</si>
  <si>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</si>
  <si>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</si>
  <si>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</si>
  <si>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</si>
  <si>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</si>
  <si>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</si>
  <si>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</si>
  <si>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</si>
  <si>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</si>
  <si>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</si>
  <si>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</si>
  <si>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</si>
  <si>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</si>
  <si>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</si>
  <si>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</si>
  <si>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</si>
  <si>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</si>
  <si>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</si>
  <si>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</si>
  <si>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</si>
  <si>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</si>
  <si>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</si>
  <si>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</si>
  <si>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</si>
  <si>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</si>
  <si>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</si>
  <si>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</si>
  <si>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</si>
  <si>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</si>
  <si>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</si>
  <si>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</si>
  <si>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</si>
  <si>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</si>
  <si>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</si>
  <si>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</si>
  <si>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</si>
  <si>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</si>
  <si>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</si>
  <si>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</si>
  <si>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</si>
  <si>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</si>
  <si>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</si>
  <si>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</si>
  <si>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</si>
  <si>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</si>
  <si>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</si>
  <si>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</si>
  <si>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</si>
  <si>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</si>
  <si>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</si>
  <si>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</si>
  <si>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</si>
  <si>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</si>
  <si>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</si>
  <si>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</si>
  <si>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</si>
  <si>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</si>
  <si>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</si>
  <si>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</si>
  <si>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</si>
  <si>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</si>
  <si>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</si>
  <si>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</si>
  <si>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</si>
  <si>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</si>
  <si>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</si>
  <si>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</si>
  <si>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</si>
  <si>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</si>
  <si>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</si>
  <si>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</si>
  <si>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</si>
  <si>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</si>
  <si>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</si>
  <si>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</si>
  <si>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</si>
  <si>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</si>
  <si>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</si>
  <si>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</si>
  <si>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</si>
  <si>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</si>
  <si>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</si>
  <si>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</si>
  <si>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</si>
  <si>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</si>
  <si>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</si>
  <si>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</si>
  <si>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</si>
  <si>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</si>
  <si>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</si>
  <si>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</si>
  <si>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</si>
  <si>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</si>
  <si>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</si>
  <si>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</si>
  <si>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</si>
  <si>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</si>
  <si>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</si>
  <si>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</si>
  <si>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</si>
  <si>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</si>
  <si>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</si>
  <si>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</si>
  <si>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</si>
  <si>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</si>
  <si>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</si>
  <si>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</si>
  <si>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</si>
  <si>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</si>
  <si>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</si>
  <si>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</si>
  <si>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</si>
  <si>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</si>
  <si>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</si>
  <si>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</si>
  <si>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</si>
  <si>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</si>
  <si>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</si>
  <si>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</si>
  <si>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</si>
  <si>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</si>
  <si>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</si>
  <si>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</si>
  <si>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</si>
  <si>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</si>
  <si>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</si>
  <si>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</si>
  <si>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</si>
  <si>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</si>
  <si>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</si>
  <si>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</si>
  <si>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</si>
  <si>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</si>
  <si>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</si>
  <si>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</si>
  <si>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</si>
  <si>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</si>
  <si>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</si>
  <si>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</si>
  <si>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</si>
  <si>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</si>
  <si>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</si>
  <si>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</si>
  <si>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</si>
  <si>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</si>
  <si>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</si>
  <si>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</si>
  <si>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</si>
  <si>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</si>
  <si>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</si>
  <si>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</si>
  <si>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</si>
  <si>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</si>
  <si>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</si>
  <si>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</si>
  <si>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</si>
  <si>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</si>
  <si>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</si>
  <si>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</si>
  <si>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</si>
  <si>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</si>
  <si>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</si>
  <si>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</si>
  <si>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</si>
  <si>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</si>
  <si>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</si>
  <si>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</si>
  <si>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</si>
  <si>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</si>
  <si>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</si>
  <si>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</si>
  <si>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</si>
  <si>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</si>
  <si>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</si>
  <si>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</si>
  <si>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</si>
  <si>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</si>
  <si>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</si>
  <si>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</si>
  <si>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</si>
  <si>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</si>
  <si>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</si>
  <si>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</si>
  <si>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</si>
  <si>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</si>
  <si>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</si>
  <si>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</si>
  <si>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</si>
  <si>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</si>
  <si>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</si>
  <si>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</si>
  <si>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</si>
  <si>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</si>
  <si>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</si>
  <si>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</si>
  <si>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</si>
  <si>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</si>
  <si>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</si>
  <si>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</si>
  <si>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</si>
  <si>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</si>
  <si>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</si>
  <si>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</si>
  <si>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</si>
  <si>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</si>
  <si>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</si>
  <si>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</si>
  <si>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</si>
  <si>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</si>
  <si>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</si>
  <si>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</si>
  <si>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</si>
  <si>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</si>
  <si>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</si>
  <si>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</si>
  <si>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</si>
  <si>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</si>
  <si>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</si>
  <si>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</si>
  <si>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</si>
  <si>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</si>
  <si>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</si>
  <si>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</si>
  <si>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</si>
  <si>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</si>
  <si>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</si>
  <si>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</si>
  <si>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</si>
  <si>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</si>
  <si>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</si>
  <si>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</si>
  <si>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</si>
  <si>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</si>
  <si>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</si>
  <si>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</si>
  <si>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</si>
  <si>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</si>
  <si>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</si>
  <si>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</si>
  <si>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</si>
  <si>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</si>
  <si>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</si>
  <si>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</si>
  <si>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</si>
  <si>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</si>
  <si>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</si>
  <si>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</si>
  <si>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</si>
  <si>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</si>
  <si>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</si>
  <si>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</si>
  <si>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</si>
  <si>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</si>
  <si>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</si>
  <si>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</si>
  <si>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</si>
  <si>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</si>
  <si>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</si>
  <si>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</si>
  <si>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</si>
  <si>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</si>
  <si>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</si>
  <si>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</si>
  <si>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</si>
  <si>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</si>
  <si>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</si>
  <si>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</si>
  <si>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</si>
  <si>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</si>
  <si>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</si>
  <si>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</si>
  <si>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</si>
  <si>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</si>
  <si>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</si>
  <si>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</si>
  <si>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</si>
  <si>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</si>
  <si>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</si>
  <si>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</si>
  <si>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</si>
  <si>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</si>
  <si>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</si>
  <si>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</si>
  <si>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</si>
  <si>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</si>
  <si>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</si>
  <si>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</si>
  <si>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</si>
  <si>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</si>
  <si>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</si>
  <si>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</si>
  <si>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</si>
  <si>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</si>
  <si>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</si>
  <si>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</si>
  <si>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</si>
  <si>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</si>
  <si>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</si>
  <si>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</si>
  <si>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</si>
  <si>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</si>
  <si>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</si>
  <si>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</si>
  <si>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</si>
  <si>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</si>
  <si>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</si>
  <si>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</si>
  <si>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</si>
  <si>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</si>
  <si>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</si>
  <si>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</si>
  <si>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</si>
  <si>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</si>
  <si>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</si>
  <si>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</si>
  <si>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</si>
  <si>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</si>
  <si>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</si>
  <si>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</si>
  <si>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</si>
  <si>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</si>
  <si>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</si>
  <si>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</si>
  <si>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</si>
  <si>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</si>
  <si>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</si>
  <si>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</si>
  <si>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</si>
  <si>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</si>
  <si>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</si>
  <si>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</si>
  <si>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</si>
  <si>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</si>
  <si>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</si>
  <si>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</si>
  <si>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</si>
  <si>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</si>
  <si>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</si>
  <si>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</si>
  <si>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</si>
  <si>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</si>
  <si>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</si>
  <si>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</si>
  <si>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</si>
  <si>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</si>
  <si>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</si>
  <si>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</si>
  <si>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</si>
  <si>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</si>
  <si>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</si>
  <si>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</si>
  <si>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</si>
  <si>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</si>
  <si>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</si>
  <si>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</si>
  <si>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</si>
  <si>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</si>
  <si>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</si>
  <si>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</si>
  <si>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</si>
  <si>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</si>
  <si>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</si>
  <si>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</si>
  <si>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</si>
  <si>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</si>
  <si>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</si>
  <si>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</si>
  <si>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</si>
  <si>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</si>
  <si>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</si>
  <si>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</si>
  <si>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</si>
  <si>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</si>
  <si>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</si>
  <si>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</si>
  <si>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</si>
  <si>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</si>
  <si>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</si>
  <si>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</si>
  <si>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</si>
  <si>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</si>
  <si>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</si>
  <si>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</si>
  <si>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</si>
  <si>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</si>
  <si>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</si>
  <si>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</si>
  <si>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</si>
  <si>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</si>
  <si>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</si>
  <si>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</si>
  <si>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</si>
  <si>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</si>
  <si>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</si>
  <si>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</si>
  <si>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</si>
  <si>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</si>
  <si>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</si>
  <si>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</si>
  <si>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</si>
  <si>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</si>
  <si>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</si>
  <si>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</si>
  <si>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</si>
  <si>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</si>
  <si>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</si>
  <si>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</si>
  <si>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</si>
  <si>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</si>
  <si>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</si>
  <si>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</si>
  <si>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</si>
  <si>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</si>
  <si>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</si>
  <si>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</si>
  <si>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</si>
  <si>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</si>
  <si>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</si>
  <si>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</si>
  <si>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</si>
  <si>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</si>
  <si>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</si>
  <si>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</si>
  <si>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</si>
  <si>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</si>
  <si>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</si>
  <si>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</si>
  <si>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</si>
  <si>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</si>
  <si>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</si>
  <si>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</si>
  <si>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</si>
  <si>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</si>
  <si>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</si>
  <si>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</si>
  <si>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</si>
  <si>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</si>
  <si>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</si>
  <si>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</si>
  <si>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</si>
  <si>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</si>
  <si>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</si>
  <si>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</si>
  <si>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</si>
  <si>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</si>
  <si>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</si>
  <si>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</si>
  <si>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</si>
  <si>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</si>
  <si>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</si>
  <si>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</si>
  <si>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</si>
  <si>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</si>
  <si>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</si>
  <si>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</si>
  <si>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</si>
  <si>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</si>
  <si>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</si>
  <si>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</si>
  <si>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</si>
  <si>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</si>
  <si>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</si>
  <si>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</si>
  <si>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</si>
  <si>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</si>
  <si>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</si>
  <si>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</si>
  <si>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</si>
  <si>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</si>
  <si>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</si>
  <si>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</si>
  <si>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</si>
  <si>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</si>
  <si>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</si>
  <si>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</si>
  <si>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</si>
  <si>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</si>
  <si>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</si>
  <si>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</si>
  <si>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</si>
  <si>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</si>
  <si>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</si>
  <si>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</si>
  <si>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</si>
  <si>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</si>
  <si>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</si>
  <si>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</si>
  <si>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</si>
  <si>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</si>
  <si>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</si>
  <si>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</si>
  <si>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</si>
  <si>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</si>
  <si>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</si>
  <si>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</si>
  <si>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</si>
  <si>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</si>
  <si>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</si>
  <si>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</si>
  <si>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</si>
  <si>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</si>
  <si>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</si>
  <si>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</si>
  <si>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</si>
  <si>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</si>
  <si>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</si>
  <si>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</si>
  <si>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</si>
  <si>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</si>
  <si>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</si>
  <si>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</si>
  <si>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</si>
  <si>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</si>
  <si>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</si>
  <si>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</si>
  <si>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</si>
  <si>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</si>
  <si>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</si>
  <si>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</si>
  <si>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</si>
  <si>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</si>
  <si>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</si>
  <si>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</si>
  <si>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</si>
  <si>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</si>
  <si>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</si>
  <si>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</si>
  <si>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</si>
  <si>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</si>
  <si>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</si>
  <si>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</si>
  <si>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</si>
  <si>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</si>
  <si>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</si>
  <si>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</si>
  <si>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</si>
  <si>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</si>
  <si>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</si>
  <si>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</si>
  <si>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</si>
  <si>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</si>
  <si>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</si>
  <si>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</si>
  <si>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</si>
  <si>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</si>
  <si>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</si>
  <si>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</si>
  <si>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</si>
  <si>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</si>
  <si>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</si>
  <si>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</si>
  <si>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</si>
  <si>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</si>
  <si>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</si>
  <si>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</si>
  <si>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</si>
  <si>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</si>
  <si>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</si>
  <si>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</si>
  <si>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</si>
  <si>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</si>
  <si>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</si>
  <si>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</si>
  <si>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</si>
  <si>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</si>
  <si>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</si>
  <si>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</si>
  <si>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</si>
  <si>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</si>
  <si>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</si>
  <si>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</si>
  <si>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</si>
  <si>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</si>
  <si>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</si>
  <si>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</si>
  <si>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</si>
  <si>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</si>
  <si>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</si>
  <si>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</si>
  <si>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</si>
  <si>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</si>
  <si>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</si>
  <si>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</si>
  <si>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</si>
  <si>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</si>
  <si>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</si>
  <si>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</si>
  <si>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</si>
  <si>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</si>
  <si>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</si>
  <si>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</si>
  <si>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</si>
  <si>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</si>
  <si>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</si>
  <si>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</si>
  <si>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</si>
  <si>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</si>
  <si>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</si>
  <si>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</si>
  <si>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</si>
  <si>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</si>
  <si>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</si>
  <si>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</si>
  <si>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</si>
  <si>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</si>
  <si>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</si>
  <si>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</si>
  <si>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</si>
  <si>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</si>
  <si>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</si>
  <si>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</si>
  <si>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</si>
  <si>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</si>
  <si>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</si>
  <si>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</si>
  <si>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</si>
  <si>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</si>
  <si>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</si>
  <si>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</si>
  <si>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</si>
  <si>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</si>
  <si>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</si>
  <si>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</si>
  <si>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</si>
  <si>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</si>
  <si>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</si>
  <si>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</si>
  <si>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Computers&amp;Accessories</t>
  </si>
  <si>
    <t>Accessories&amp;Peripherals</t>
  </si>
  <si>
    <t>Cables&amp;Accessories</t>
  </si>
  <si>
    <t>Cables</t>
  </si>
  <si>
    <t>NetworkingDevices</t>
  </si>
  <si>
    <t>NetworkAdapters</t>
  </si>
  <si>
    <t>WirelessUSBAdapters</t>
  </si>
  <si>
    <t>Electronics</t>
  </si>
  <si>
    <t>HomeTheater,TV&amp;Video</t>
  </si>
  <si>
    <t>Accessories</t>
  </si>
  <si>
    <t>Televisions</t>
  </si>
  <si>
    <t>SmartTelevisions</t>
  </si>
  <si>
    <t>RemoteControls</t>
  </si>
  <si>
    <t>StandardTelevisions</t>
  </si>
  <si>
    <t>TVMounts,Stands&amp;Turntables</t>
  </si>
  <si>
    <t>HomeAudio</t>
  </si>
  <si>
    <t>SpeakerAccessories</t>
  </si>
  <si>
    <t>Mounts</t>
  </si>
  <si>
    <t>Projectors</t>
  </si>
  <si>
    <t>Adapters</t>
  </si>
  <si>
    <t>SatelliteEquipment</t>
  </si>
  <si>
    <t>SatelliteReceivers</t>
  </si>
  <si>
    <t>MediaStreamingDevices</t>
  </si>
  <si>
    <t>StreamingClients</t>
  </si>
  <si>
    <t>AVReceivers&amp;Amplifiers</t>
  </si>
  <si>
    <t>Speakers</t>
  </si>
  <si>
    <t>TowerSpeakers</t>
  </si>
  <si>
    <t>3DGlasses</t>
  </si>
  <si>
    <t>WearableTechnology</t>
  </si>
  <si>
    <t>SmartWatches</t>
  </si>
  <si>
    <t>Mobiles&amp;Accessories</t>
  </si>
  <si>
    <t>MobileAccessories</t>
  </si>
  <si>
    <t>Chargers</t>
  </si>
  <si>
    <t>Smartphones&amp;BasicMobiles</t>
  </si>
  <si>
    <t>Smartphones</t>
  </si>
  <si>
    <t>MemoryCards</t>
  </si>
  <si>
    <t>MicroSD</t>
  </si>
  <si>
    <t>BasicMobiles</t>
  </si>
  <si>
    <t>Headphones,Earbuds&amp;Accessories</t>
  </si>
  <si>
    <t>Headphones</t>
  </si>
  <si>
    <t>In-Ear</t>
  </si>
  <si>
    <t>AutomobileAccessories</t>
  </si>
  <si>
    <t>Cables&amp;Adapters</t>
  </si>
  <si>
    <t>Photo&amp;VideoAccessories</t>
  </si>
  <si>
    <t>Stands</t>
  </si>
  <si>
    <t>CableConnectionProtectors</t>
  </si>
  <si>
    <t>D√©cor</t>
  </si>
  <si>
    <t>Maintenance,Upkeep&amp;Repairs</t>
  </si>
  <si>
    <t>ScreenProtectors</t>
  </si>
  <si>
    <t>StylusPens</t>
  </si>
  <si>
    <t>Cases&amp;Covers</t>
  </si>
  <si>
    <t>On-Ear</t>
  </si>
  <si>
    <t>LaptopAccessories</t>
  </si>
  <si>
    <t>CameraPrivacyCovers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</si>
  <si>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</si>
  <si>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</si>
  <si>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</si>
  <si>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</si>
  <si>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</si>
  <si>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</si>
  <si>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</si>
  <si>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</si>
  <si>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</si>
  <si>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</si>
  <si>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</si>
  <si>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</si>
  <si>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</si>
  <si>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</si>
  <si>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</si>
  <si>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</si>
  <si>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</si>
  <si>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Home&amp;Kitchen</t>
  </si>
  <si>
    <t>CraftMaterials</t>
  </si>
  <si>
    <t>Scrapbooking</t>
  </si>
  <si>
    <t>Tape</t>
  </si>
  <si>
    <t>Keyboard&amp;MouseSets</t>
  </si>
  <si>
    <t>ExternalHardDisks</t>
  </si>
  <si>
    <t>Cameras&amp;Photography</t>
  </si>
  <si>
    <t>VideoCameras</t>
  </si>
  <si>
    <t>Tripods&amp;Monopods</t>
  </si>
  <si>
    <t>OfficeElectronics</t>
  </si>
  <si>
    <t>Calculators</t>
  </si>
  <si>
    <t>Scientific</t>
  </si>
  <si>
    <t>Repeaters&amp;Extenders</t>
  </si>
  <si>
    <t>Printers,Inks&amp;Accessories</t>
  </si>
  <si>
    <t>Inks,Toners&amp;Cartridges</t>
  </si>
  <si>
    <t>InkjetInkCartridges</t>
  </si>
  <si>
    <t>Keyboard&amp;MiceAccessories</t>
  </si>
  <si>
    <t>PCGamingPeripherals</t>
  </si>
  <si>
    <t>GamingMice</t>
  </si>
  <si>
    <t>PaintingMaterials</t>
  </si>
  <si>
    <t>Paints</t>
  </si>
  <si>
    <t>HardDiskBags</t>
  </si>
  <si>
    <t>Flashes</t>
  </si>
  <si>
    <t>Macro&amp;RinglightFlashes</t>
  </si>
  <si>
    <t>Routers</t>
  </si>
  <si>
    <t>Over-Ear</t>
  </si>
  <si>
    <t>BluetoothSpeakers</t>
  </si>
  <si>
    <t>RechargeableBatteries</t>
  </si>
  <si>
    <t>BluetoothAdapters</t>
  </si>
  <si>
    <t>USBtoUSBAdapters</t>
  </si>
  <si>
    <t>Film</t>
  </si>
  <si>
    <t>Monitors</t>
  </si>
  <si>
    <t>USBGadgets</t>
  </si>
  <si>
    <t>Lamps</t>
  </si>
  <si>
    <t>Cleaners</t>
  </si>
  <si>
    <t>SecurityCameras</t>
  </si>
  <si>
    <t>DomeCameras</t>
  </si>
  <si>
    <t>TabletAccessories</t>
  </si>
  <si>
    <t>Gamepads</t>
  </si>
  <si>
    <t>Basic</t>
  </si>
  <si>
    <t>USBHubs</t>
  </si>
  <si>
    <t>Audio&amp;VideoAccessories</t>
  </si>
  <si>
    <t>PCMicrophones</t>
  </si>
  <si>
    <t>OutdoorSpeakers</t>
  </si>
  <si>
    <t>Bags&amp;Sleeves</t>
  </si>
  <si>
    <t>ExternalMemoryCardReaders</t>
  </si>
  <si>
    <t>Components</t>
  </si>
  <si>
    <t>Memory</t>
  </si>
  <si>
    <t>UninterruptedPowerSupplies</t>
  </si>
  <si>
    <t>Cases</t>
  </si>
  <si>
    <t>SecureDigitalCards</t>
  </si>
  <si>
    <t>Webcams&amp;VoIPEquipment</t>
  </si>
  <si>
    <t>CoolingPads</t>
  </si>
  <si>
    <t>HomeImprovement</t>
  </si>
  <si>
    <t>Electrical</t>
  </si>
  <si>
    <t>Adapters&amp;Multi-Outlets</t>
  </si>
  <si>
    <t>Copy&amp;PrintingPaper</t>
  </si>
  <si>
    <t>InternalSolidStateDrives</t>
  </si>
  <si>
    <t>MultimediaSpeakerSystems</t>
  </si>
  <si>
    <t>DataCards&amp;Dongles</t>
  </si>
  <si>
    <t>LaptopChargers&amp;PowerSupplies</t>
  </si>
  <si>
    <t>PCSpeakers</t>
  </si>
  <si>
    <t>Batteries&amp;Chargers</t>
  </si>
  <si>
    <t>Bags,Cases&amp;Sleeves</t>
  </si>
  <si>
    <t>DrawingMaterials</t>
  </si>
  <si>
    <t>DrawingMedia</t>
  </si>
  <si>
    <t>InternalHardDrives</t>
  </si>
  <si>
    <t>Printers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</si>
  <si>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</si>
  <si>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</si>
  <si>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</si>
  <si>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</si>
  <si>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</si>
  <si>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</si>
  <si>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</si>
  <si>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</si>
  <si>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</si>
  <si>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</si>
  <si>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</si>
  <si>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</si>
  <si>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</si>
  <si>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</si>
  <si>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</si>
  <si>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</si>
  <si>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</si>
  <si>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</si>
  <si>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</si>
  <si>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</si>
  <si>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</si>
  <si>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</si>
  <si>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</si>
  <si>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</si>
  <si>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</si>
  <si>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</si>
  <si>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</si>
  <si>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Heating,Cooling&amp;AirQuality</t>
  </si>
  <si>
    <t>RoomHeaters</t>
  </si>
  <si>
    <t>ElectricHeaters</t>
  </si>
  <si>
    <t>FanHeaters</t>
  </si>
  <si>
    <t>Vacuum,Cleaning&amp;Ironing</t>
  </si>
  <si>
    <t>Irons,Steamers&amp;Accessories</t>
  </si>
  <si>
    <t>DigitalKitchenScales</t>
  </si>
  <si>
    <t>Kitchen&amp;Dining</t>
  </si>
  <si>
    <t>KitchenTools</t>
  </si>
  <si>
    <t>ManualChoppers&amp;Chippers</t>
  </si>
  <si>
    <t>InductionCooktop</t>
  </si>
  <si>
    <t>HandBlenders</t>
  </si>
  <si>
    <t>MixerGrinders</t>
  </si>
  <si>
    <t>WaterHeaters&amp;Geysers</t>
  </si>
  <si>
    <t>InstantWaterHeaters</t>
  </si>
  <si>
    <t>StorageWaterHeaters</t>
  </si>
  <si>
    <t>ImmersionRods</t>
  </si>
  <si>
    <t>DeepFatFryers</t>
  </si>
  <si>
    <t>HomeStorage&amp;Organization</t>
  </si>
  <si>
    <t>LaundryOrganization</t>
  </si>
  <si>
    <t>LaundryBaskets</t>
  </si>
  <si>
    <t>JuicerMixerGrinders</t>
  </si>
  <si>
    <t>Vacuums&amp;FloorCare</t>
  </si>
  <si>
    <t>EggBoilers</t>
  </si>
  <si>
    <t>SandwichMakers</t>
  </si>
  <si>
    <t>MiniFoodProcessors&amp;Choppers</t>
  </si>
  <si>
    <t>VacuumSealers</t>
  </si>
  <si>
    <t>Fans</t>
  </si>
  <si>
    <t>CeilingFans</t>
  </si>
  <si>
    <t>PressureWashers,Steam&amp;WindowCleaners</t>
  </si>
  <si>
    <t>HalogenHeaters</t>
  </si>
  <si>
    <t>Pop-upToasters</t>
  </si>
  <si>
    <t>HeatConvectors</t>
  </si>
  <si>
    <t>Coffee,Tea&amp;Espresso</t>
  </si>
  <si>
    <t>CoffeeGrinders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</si>
  <si>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</si>
  <si>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</si>
  <si>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</si>
  <si>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</si>
  <si>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</si>
  <si>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</si>
  <si>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</si>
  <si>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</si>
  <si>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</si>
  <si>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</si>
  <si>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</si>
  <si>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</si>
  <si>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</si>
  <si>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</si>
  <si>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</si>
  <si>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</si>
  <si>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</si>
  <si>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HandMixers</t>
  </si>
  <si>
    <t>Mills&amp;Grinders</t>
  </si>
  <si>
    <t>OvenToasterGrills</t>
  </si>
  <si>
    <t>Juicers</t>
  </si>
  <si>
    <t>Health&amp;PersonalCare</t>
  </si>
  <si>
    <t>HomeMedicalSupplies&amp;Equipment</t>
  </si>
  <si>
    <t>HealthMonitors</t>
  </si>
  <si>
    <t>WeighingScales</t>
  </si>
  <si>
    <t>EspressoMachines</t>
  </si>
  <si>
    <t>TableFans</t>
  </si>
  <si>
    <t>MilkFrothers</t>
  </si>
  <si>
    <t>Humidifiers</t>
  </si>
  <si>
    <t>SmallApplianceParts&amp;Accessories</t>
  </si>
  <si>
    <t>YogurtMakers</t>
  </si>
  <si>
    <t>AirConditioners</t>
  </si>
  <si>
    <t>Split-SystemAirConditioners</t>
  </si>
  <si>
    <t>WaffleMakers&amp;Irons</t>
  </si>
  <si>
    <t>StovetopEspressoPots</t>
  </si>
  <si>
    <t>CoffeeMakerAccessories</t>
  </si>
  <si>
    <t>CoffeePresses</t>
  </si>
  <si>
    <t>RotiMakers</t>
  </si>
  <si>
    <t>Parts&amp;Accessories</t>
  </si>
  <si>
    <t>FanParts&amp;Accessories</t>
  </si>
  <si>
    <t>StandMixers</t>
  </si>
  <si>
    <t>PedestalFans</t>
  </si>
  <si>
    <t>Main Categories</t>
  </si>
  <si>
    <t>Level 2 Categories</t>
  </si>
  <si>
    <t>Level 3 Categories</t>
  </si>
  <si>
    <t>Level 4 Categories</t>
  </si>
  <si>
    <t>Total Potential Revenue</t>
  </si>
  <si>
    <t>Price Range Bucket</t>
  </si>
  <si>
    <t>Grand Total</t>
  </si>
  <si>
    <t>Sum of rating_count</t>
  </si>
  <si>
    <t>Average of discount_percentage</t>
  </si>
  <si>
    <t>Count of product_name</t>
  </si>
  <si>
    <t>Average of actual_price</t>
  </si>
  <si>
    <t>QUESTION 1</t>
  </si>
  <si>
    <t>QUESTION 2</t>
  </si>
  <si>
    <t>QUESTION 3</t>
  </si>
  <si>
    <t>QUESTION 4</t>
  </si>
  <si>
    <t>Average of rating</t>
  </si>
  <si>
    <t>QUESTION 5</t>
  </si>
  <si>
    <t>Sum of Total Potential Revenue</t>
  </si>
  <si>
    <t>₹200-₹500</t>
  </si>
  <si>
    <t>&lt;₹200</t>
  </si>
  <si>
    <t>&gt;₹500</t>
  </si>
  <si>
    <t>QUESTION 10</t>
  </si>
  <si>
    <t>QUESTION 11</t>
  </si>
  <si>
    <t>Max of discount_percentage</t>
  </si>
  <si>
    <t>QUESTION 13</t>
  </si>
  <si>
    <t>&gt;=50% Discount</t>
  </si>
  <si>
    <t>Discount Buckets</t>
  </si>
  <si>
    <t>0-10%</t>
  </si>
  <si>
    <t>11-20%</t>
  </si>
  <si>
    <t>21-30%</t>
  </si>
  <si>
    <t>31-40%</t>
  </si>
  <si>
    <t>41-50%</t>
  </si>
  <si>
    <t>51-60%</t>
  </si>
  <si>
    <t>61-70%</t>
  </si>
  <si>
    <t>71-80%</t>
  </si>
  <si>
    <t>81-90%</t>
  </si>
  <si>
    <t>91-100%</t>
  </si>
  <si>
    <t>NO</t>
  </si>
  <si>
    <t>YES</t>
  </si>
  <si>
    <t>Count of product_id</t>
  </si>
  <si>
    <t>Categories</t>
  </si>
  <si>
    <t>QUESTION 7</t>
  </si>
  <si>
    <t>QUESTION 6</t>
  </si>
  <si>
    <t>&gt;=50%Discount</t>
  </si>
  <si>
    <t>QUESTION 8</t>
  </si>
  <si>
    <t>Under 1000 Reviews</t>
  </si>
  <si>
    <t>Perfomance score</t>
  </si>
  <si>
    <t>Sum of Perfomance score</t>
  </si>
  <si>
    <t>QUESTION 14</t>
  </si>
  <si>
    <t>Product 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</si>
</sst>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_ [$₹-4009]\ * #,##0.00_ ;_ [$₹-4009]\ * \-#,##0.00_ ;_ [$₹-4009]\ * &quot;-&quot;??_ ;_ @_ "/>
    <numFmt numFmtId="166" formatCode="#,###"/>
    <numFmt numFmtId="167" formatCode="#,##0;[Red]#,##0"/>
    <numFmt numFmtId="168" formatCode="_ [$₹-4009]\ * #,##0_ ;_ [$₹-4009]\ * \-#,##0_ ;_ [$₹-4009]\ * &quot;-&quot;_ ;_ @_ "/>
    <numFmt numFmtId="173" formatCode="_ [$₹-4009]\ #,###,"/>
  </numFmts>
  <fonts count="19">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24"/>
      <color theme="7"/>
      <name val="Aptos Narrow"/>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0">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165" fontId="0" fillId="0" borderId="0" xfId="0" applyNumberForma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3" borderId="0" xfId="0" applyFill="1" applyAlignment="1">
      <alignment horizontal="left"/>
    </xf>
    <xf numFmtId="0" fontId="0" fillId="34" borderId="0" xfId="0" applyFill="1" applyAlignment="1">
      <alignment horizontal="left"/>
    </xf>
    <xf numFmtId="0" fontId="18" fillId="0" borderId="0" xfId="0" applyFont="1"/>
    <xf numFmtId="0" fontId="0" fillId="0" borderId="0" xfId="0" applyAlignment="1">
      <alignment horizontal="right"/>
    </xf>
    <xf numFmtId="2" fontId="0" fillId="0" borderId="0" xfId="0" applyNumberFormat="1"/>
    <xf numFmtId="166" fontId="0" fillId="0" borderId="0" xfId="0" applyNumberFormat="1"/>
    <xf numFmtId="167" fontId="0" fillId="0" borderId="0" xfId="0" applyNumberFormat="1"/>
    <xf numFmtId="168" fontId="0" fillId="0" borderId="0" xfId="0" applyNumberFormat="1"/>
    <xf numFmtId="173"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75" formatCode="_ [$₹-4009]\ * #,_ ;_ [$₹-4009]\ * \-#,##0.00_ ;_ [$₹-4009]\ * &quot;-&quot;??_ ;_ @_ "/>
    </dxf>
    <dxf>
      <numFmt numFmtId="173" formatCode="_ [$₹-4009]\ #,###,"/>
    </dxf>
    <dxf>
      <numFmt numFmtId="165" formatCode="_ [$₹-4009]\ * #,##0.00_ ;_ [$₹-4009]\ * \-#,##0.00_ ;_ [$₹-4009]\ * &quot;-&quot;??_ ;_ @_ "/>
    </dxf>
    <dxf>
      <numFmt numFmtId="165" formatCode="_ [$₹-4009]\ * #,##0.00_ ;_ [$₹-4009]\ * \-#,##0.00_ ;_ [$₹-4009]\ * &quot;-&quot;??_ ;_ @_ "/>
    </dxf>
    <dxf>
      <numFmt numFmtId="175" formatCode="_ [$₹-4009]\ * #,_ ;_ [$₹-4009]\ * \-#,##0.00_ ;_ [$₹-4009]\ * &quot;-&quot;??_ ;_ @_ "/>
    </dxf>
    <dxf>
      <numFmt numFmtId="174" formatCode="##,&quot;bn&quot;"/>
    </dxf>
    <dxf>
      <numFmt numFmtId="165" formatCode="_ [$₹-4009]\ * #,##0.00_ ;_ [$₹-4009]\ * \-#,##0.00_ ;_ [$₹-4009]\ * &quot;-&quot;??_ ;_ @_ "/>
    </dxf>
    <dxf>
      <numFmt numFmtId="165" formatCode="_ [$₹-4009]\ * #,##0.00_ ;_ [$₹-4009]\ * \-#,##0.00_ ;_ [$₹-4009]\ * &quot;-&quot;??_ ;_ @_ "/>
    </dxf>
    <dxf>
      <numFmt numFmtId="174" formatCode="##,&quot;bn&quot;"/>
    </dxf>
    <dxf>
      <numFmt numFmtId="173" formatCode="_ [$₹-4009]\ #,###,"/>
    </dxf>
    <dxf>
      <numFmt numFmtId="165" formatCode="_ [$₹-4009]\ * #,##0.00_ ;_ [$₹-4009]\ * \-#,##0.00_ ;_ [$₹-4009]\ * &quot;-&quot;??_ ;_ @_ "/>
    </dxf>
    <dxf>
      <numFmt numFmtId="165" formatCode="_ [$₹-4009]\ * #,##0.00_ ;_ [$₹-4009]\ * \-#,##0.00_ ;_ [$₹-4009]\ * &quot;-&quot;??_ ;_ @_ "/>
    </dxf>
    <dxf>
      <numFmt numFmtId="173" formatCode="_ [$₹-4009]\ #,###,"/>
    </dxf>
    <dxf>
      <numFmt numFmtId="172" formatCode="_ [$₹-4009]\ * #,###"/>
    </dxf>
    <dxf>
      <numFmt numFmtId="165" formatCode="_ [$₹-4009]\ * #,##0.00_ ;_ [$₹-4009]\ * \-#,##0.00_ ;_ [$₹-4009]\ * &quot;-&quot;??_ ;_ @_ "/>
    </dxf>
    <dxf>
      <numFmt numFmtId="165" formatCode="_ [$₹-4009]\ * #,##0.00_ ;_ [$₹-4009]\ * \-#,##0.00_ ;_ [$₹-4009]\ * &quot;-&quot;??_ ;_ @_ "/>
    </dxf>
    <dxf>
      <numFmt numFmtId="172" formatCode="_ [$₹-4009]\ * #,###"/>
    </dxf>
    <dxf>
      <numFmt numFmtId="165" formatCode="_ [$₹-4009]\ * #,##0.00_ ;_ [$₹-4009]\ * \-#,##0.00_ ;_ [$₹-4009]\ * &quot;-&quot;??_ ;_ @_ "/>
    </dxf>
    <dxf>
      <numFmt numFmtId="165" formatCode="_ [$₹-4009]\ * #,##0.00_ ;_ [$₹-4009]\ * \-#,##0.00_ ;_ [$₹-4009]\ * &quot;-&quot;??_ ;_ @_ "/>
    </dxf>
    <dxf>
      <numFmt numFmtId="168" formatCode="_ [$₹-4009]\ * #,##0_ ;_ [$₹-4009]\ * \-#,##0_ ;_ [$₹-4009]\ * &quot;-&quot;_ ;_ @_ "/>
    </dxf>
    <dxf>
      <numFmt numFmtId="165" formatCode="_ [$₹-4009]\ * #,##0.00_ ;_ [$₹-4009]\ * \-#,##0.00_ ;_ [$₹-4009]\ * &quot;-&quot;??_ ;_ @_ "/>
    </dxf>
    <dxf>
      <numFmt numFmtId="165" formatCode="_ [$₹-4009]\ * #,##0.00_ ;_ [$₹-4009]\ * \-#,##0.00_ ;_ [$₹-4009]\ * &quot;-&quot;??_ ;_ @_ "/>
    </dxf>
    <dxf>
      <numFmt numFmtId="2" formatCode="0.00"/>
    </dxf>
    <dxf>
      <numFmt numFmtId="165" formatCode="_ [$₹-4009]\ * #,##0.00_ ;_ [$₹-4009]\ * \-#,##0.00_ ;_ [$₹-4009]\ * &quot;-&quot;??_ ;_ @_ "/>
    </dxf>
    <dxf>
      <numFmt numFmtId="165" formatCode="_ [$₹-4009]\ * #,##0.00_ ;_ [$₹-4009]\ * \-#,##0.00_ ;_ [$₹-4009]\ * &quot;-&quot;??_ ;_ @_ "/>
    </dxf>
    <dxf>
      <numFmt numFmtId="167" formatCode="#,##0;[Red]#,##0"/>
    </dxf>
    <dxf>
      <font>
        <b val="0"/>
        <i val="0"/>
        <strike val="0"/>
        <condense val="0"/>
        <extend val="0"/>
        <outline val="0"/>
        <shadow val="0"/>
        <u val="none"/>
        <vertAlign val="baseline"/>
        <sz val="12"/>
        <color theme="1"/>
        <name val="Aptos Narrow"/>
        <family val="2"/>
        <scheme val="minor"/>
      </font>
      <numFmt numFmtId="165" formatCode="_ [$₹-4009]\ * #,##0.00_ ;_ [$₹-4009]\ * \-#,##0.00_ ;_ [$₹-4009]\ * &quot;-&quot;??_ ;_ @_ "/>
    </dxf>
    <dxf>
      <font>
        <b val="0"/>
        <i val="0"/>
        <strike val="0"/>
        <condense val="0"/>
        <extend val="0"/>
        <outline val="0"/>
        <shadow val="0"/>
        <u val="none"/>
        <vertAlign val="baseline"/>
        <sz val="12"/>
        <color theme="1"/>
        <name val="Aptos Narrow"/>
        <family val="2"/>
        <scheme val="minor"/>
      </font>
      <numFmt numFmtId="164" formatCode="_(* #,##0_);_(* \(#,##0\);_(* &quot;-&quot;??_);_(@_)"/>
    </dxf>
    <dxf>
      <font>
        <b val="0"/>
        <i val="0"/>
        <strike val="0"/>
        <condense val="0"/>
        <extend val="0"/>
        <outline val="0"/>
        <shadow val="0"/>
        <u val="none"/>
        <vertAlign val="baseline"/>
        <sz val="12"/>
        <color theme="1"/>
        <name val="Aptos Narrow"/>
        <family val="2"/>
        <scheme val="minor"/>
      </font>
      <numFmt numFmtId="164" formatCode="_(* #,##0_);_(* \(#,##0\);_(* &quot;-&quot;??_);_(@_)"/>
    </dxf>
    <dxf>
      <numFmt numFmtId="13" formatCode="0%"/>
    </dxf>
    <dxf>
      <numFmt numFmtId="13" formatCode="0%"/>
    </dxf>
    <dxf>
      <numFmt numFmtId="13" formatCode="0%"/>
    </dxf>
    <dxf>
      <numFmt numFmtId="13" formatCode="0%"/>
    </dxf>
    <dxf>
      <numFmt numFmtId="165" formatCode="_ [$₹-4009]\ * #,##0.00_ ;_ [$₹-4009]\ * \-#,##0.00_ ;_ [$₹-4009]\ * &quot;-&quot;??_ ;_ @_ "/>
    </dxf>
    <dxf>
      <numFmt numFmtId="0" formatCode="General"/>
    </dxf>
    <dxf>
      <numFmt numFmtId="165" formatCode="_ [$₹-4009]\ * #,##0.00_ ;_ [$₹-4009]\ * \-#,##0.00_ ;_ [$₹-4009]\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 1 clean.xlsx]pivot!PivotTable12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Perfomance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pivot!$A$52:$A$57</c:f>
              <c:strCache>
                <c:ptCount val="5"/>
                <c:pt idx="0">
                  <c:v>Amazon Basics High-Speed HDMI Cable, 6 Feet (2-Pack),Black</c:v>
                </c:pt>
                <c:pt idx="1">
                  <c:v>Amazon Basics High-Speed HDMI Cable, 6 Feet - Supports Ethernet, 3D, 4K video,Black</c:v>
                </c:pt>
                <c:pt idx="2">
                  <c:v>AmazonBasics Flexible Premium HDMI Cable (Black, 4K@60Hz, 18Gbps), 3-Foot</c:v>
                </c:pt>
                <c:pt idx="3">
                  <c:v>boAt Bassheads 100 in Ear Wired Earphones with Mic(Taffy Pink)</c:v>
                </c:pt>
                <c:pt idx="4">
                  <c:v>boAt Bassheads 100 in Ear Wired Earphones with Mic(Furious Red)</c:v>
                </c:pt>
              </c:strCache>
            </c:strRef>
          </c:cat>
          <c:val>
            <c:numRef>
              <c:f>pivot!$B$52:$B$57</c:f>
              <c:numCache>
                <c:formatCode>#,##0</c:formatCode>
                <c:ptCount val="5"/>
                <c:pt idx="0">
                  <c:v>1878681.2000000002</c:v>
                </c:pt>
                <c:pt idx="1">
                  <c:v>1878681.2000000002</c:v>
                </c:pt>
                <c:pt idx="2">
                  <c:v>1878681.2000000002</c:v>
                </c:pt>
                <c:pt idx="3">
                  <c:v>1491223.2999999998</c:v>
                </c:pt>
                <c:pt idx="4">
                  <c:v>1491223.2999999998</c:v>
                </c:pt>
              </c:numCache>
            </c:numRef>
          </c:val>
          <c:extLst>
            <c:ext xmlns:c16="http://schemas.microsoft.com/office/drawing/2014/chart" uri="{C3380CC4-5D6E-409C-BE32-E72D297353CC}">
              <c16:uniqueId val="{00000000-259A-4996-BFF8-A6AE2F34E097}"/>
            </c:ext>
          </c:extLst>
        </c:ser>
        <c:dLbls>
          <c:dLblPos val="outEnd"/>
          <c:showLegendKey val="0"/>
          <c:showVal val="1"/>
          <c:showCatName val="0"/>
          <c:showSerName val="0"/>
          <c:showPercent val="0"/>
          <c:showBubbleSize val="0"/>
        </c:dLbls>
        <c:gapWidth val="219"/>
        <c:overlap val="-27"/>
        <c:axId val="1782803295"/>
        <c:axId val="1782807455"/>
      </c:barChart>
      <c:catAx>
        <c:axId val="178280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07455"/>
        <c:crosses val="autoZero"/>
        <c:auto val="1"/>
        <c:lblAlgn val="ctr"/>
        <c:lblOffset val="100"/>
        <c:noMultiLvlLbl val="0"/>
      </c:catAx>
      <c:valAx>
        <c:axId val="1782807455"/>
        <c:scaling>
          <c:orientation val="minMax"/>
        </c:scaling>
        <c:delete val="1"/>
        <c:axPos val="l"/>
        <c:numFmt formatCode="#,##0" sourceLinked="1"/>
        <c:majorTickMark val="none"/>
        <c:minorTickMark val="none"/>
        <c:tickLblPos val="nextTo"/>
        <c:crossAx val="1782803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 1 clean.xlsx]pivot!PivotTable9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Range Bucket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pivot!$G$27:$G$30</c:f>
              <c:strCache>
                <c:ptCount val="3"/>
                <c:pt idx="0">
                  <c:v>₹200-₹500</c:v>
                </c:pt>
                <c:pt idx="1">
                  <c:v>&lt;₹200</c:v>
                </c:pt>
                <c:pt idx="2">
                  <c:v>&gt;₹500</c:v>
                </c:pt>
              </c:strCache>
            </c:strRef>
          </c:cat>
          <c:val>
            <c:numRef>
              <c:f>pivot!$H$27:$H$30</c:f>
              <c:numCache>
                <c:formatCode>General</c:formatCode>
                <c:ptCount val="3"/>
                <c:pt idx="0">
                  <c:v>342</c:v>
                </c:pt>
                <c:pt idx="1">
                  <c:v>159</c:v>
                </c:pt>
                <c:pt idx="2">
                  <c:v>850</c:v>
                </c:pt>
              </c:numCache>
            </c:numRef>
          </c:val>
          <c:extLst>
            <c:ext xmlns:c16="http://schemas.microsoft.com/office/drawing/2014/chart" uri="{C3380CC4-5D6E-409C-BE32-E72D297353CC}">
              <c16:uniqueId val="{00000000-8395-416B-B7E4-06455662B018}"/>
            </c:ext>
          </c:extLst>
        </c:ser>
        <c:dLbls>
          <c:dLblPos val="outEnd"/>
          <c:showLegendKey val="0"/>
          <c:showVal val="1"/>
          <c:showCatName val="0"/>
          <c:showSerName val="0"/>
          <c:showPercent val="0"/>
          <c:showBubbleSize val="0"/>
        </c:dLbls>
        <c:gapWidth val="219"/>
        <c:overlap val="-27"/>
        <c:axId val="1773129983"/>
        <c:axId val="1773127903"/>
      </c:barChart>
      <c:catAx>
        <c:axId val="177312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127903"/>
        <c:crosses val="autoZero"/>
        <c:auto val="1"/>
        <c:lblAlgn val="ctr"/>
        <c:lblOffset val="100"/>
        <c:noMultiLvlLbl val="0"/>
      </c:catAx>
      <c:valAx>
        <c:axId val="1773127903"/>
        <c:scaling>
          <c:orientation val="minMax"/>
        </c:scaling>
        <c:delete val="1"/>
        <c:axPos val="l"/>
        <c:numFmt formatCode="General" sourceLinked="1"/>
        <c:majorTickMark val="none"/>
        <c:minorTickMark val="none"/>
        <c:tickLblPos val="nextTo"/>
        <c:crossAx val="177312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 1 clean.xlsx]pivot!PivotTable10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pivot!$A$37:$A$47</c:f>
              <c:strCache>
                <c:ptCount val="10"/>
                <c:pt idx="0">
                  <c:v>0-10%</c:v>
                </c:pt>
                <c:pt idx="1">
                  <c:v>11-20%</c:v>
                </c:pt>
                <c:pt idx="2">
                  <c:v>21-30%</c:v>
                </c:pt>
                <c:pt idx="3">
                  <c:v>31-40%</c:v>
                </c:pt>
                <c:pt idx="4">
                  <c:v>41-50%</c:v>
                </c:pt>
                <c:pt idx="5">
                  <c:v>51-60%</c:v>
                </c:pt>
                <c:pt idx="6">
                  <c:v>61-70%</c:v>
                </c:pt>
                <c:pt idx="7">
                  <c:v>71-80%</c:v>
                </c:pt>
                <c:pt idx="8">
                  <c:v>81-90%</c:v>
                </c:pt>
                <c:pt idx="9">
                  <c:v>91-100%</c:v>
                </c:pt>
              </c:strCache>
            </c:strRef>
          </c:cat>
          <c:val>
            <c:numRef>
              <c:f>pivot!$B$37:$B$47</c:f>
              <c:numCache>
                <c:formatCode>0.00</c:formatCode>
                <c:ptCount val="10"/>
                <c:pt idx="0">
                  <c:v>4.2048780487804871</c:v>
                </c:pt>
                <c:pt idx="1">
                  <c:v>4.0925531914893618</c:v>
                </c:pt>
                <c:pt idx="2">
                  <c:v>4.1531249999999975</c:v>
                </c:pt>
                <c:pt idx="3">
                  <c:v>4.0994082840236707</c:v>
                </c:pt>
                <c:pt idx="4">
                  <c:v>4.0907563025210045</c:v>
                </c:pt>
                <c:pt idx="5">
                  <c:v>4.0502164502164506</c:v>
                </c:pt>
                <c:pt idx="6">
                  <c:v>4.1010638297872353</c:v>
                </c:pt>
                <c:pt idx="7">
                  <c:v>4.0173913043478287</c:v>
                </c:pt>
                <c:pt idx="8">
                  <c:v>3.9400000000000017</c:v>
                </c:pt>
                <c:pt idx="9">
                  <c:v>4.2166666666666668</c:v>
                </c:pt>
              </c:numCache>
            </c:numRef>
          </c:val>
          <c:extLst>
            <c:ext xmlns:c16="http://schemas.microsoft.com/office/drawing/2014/chart" uri="{C3380CC4-5D6E-409C-BE32-E72D297353CC}">
              <c16:uniqueId val="{00000000-EE6A-419A-A32A-5CA72CA476AC}"/>
            </c:ext>
          </c:extLst>
        </c:ser>
        <c:dLbls>
          <c:dLblPos val="outEnd"/>
          <c:showLegendKey val="0"/>
          <c:showVal val="1"/>
          <c:showCatName val="0"/>
          <c:showSerName val="0"/>
          <c:showPercent val="0"/>
          <c:showBubbleSize val="0"/>
        </c:dLbls>
        <c:gapWidth val="219"/>
        <c:overlap val="-27"/>
        <c:axId val="1773137055"/>
        <c:axId val="1773124159"/>
      </c:barChart>
      <c:catAx>
        <c:axId val="177313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124159"/>
        <c:crosses val="autoZero"/>
        <c:auto val="1"/>
        <c:lblAlgn val="ctr"/>
        <c:lblOffset val="100"/>
        <c:noMultiLvlLbl val="0"/>
      </c:catAx>
      <c:valAx>
        <c:axId val="1773124159"/>
        <c:scaling>
          <c:orientation val="minMax"/>
        </c:scaling>
        <c:delete val="1"/>
        <c:axPos val="l"/>
        <c:numFmt formatCode="0.00" sourceLinked="1"/>
        <c:majorTickMark val="none"/>
        <c:minorTickMark val="none"/>
        <c:tickLblPos val="nextTo"/>
        <c:crossAx val="1773137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 1 clean.xlsx]pivot!PivotTable11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of discount_percentage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pivot!$D$44:$D$53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pivot!$E$44:$E$53</c:f>
              <c:numCache>
                <c:formatCode>General</c:formatCode>
                <c:ptCount val="9"/>
                <c:pt idx="0">
                  <c:v>0.42</c:v>
                </c:pt>
                <c:pt idx="1">
                  <c:v>0.94</c:v>
                </c:pt>
                <c:pt idx="2">
                  <c:v>0.91</c:v>
                </c:pt>
                <c:pt idx="3">
                  <c:v>0.53</c:v>
                </c:pt>
                <c:pt idx="4">
                  <c:v>0.9</c:v>
                </c:pt>
                <c:pt idx="5">
                  <c:v>0.57999999999999996</c:v>
                </c:pt>
                <c:pt idx="6">
                  <c:v>0.6</c:v>
                </c:pt>
                <c:pt idx="7">
                  <c:v>0.75</c:v>
                </c:pt>
                <c:pt idx="8">
                  <c:v>0</c:v>
                </c:pt>
              </c:numCache>
            </c:numRef>
          </c:val>
          <c:extLst>
            <c:ext xmlns:c16="http://schemas.microsoft.com/office/drawing/2014/chart" uri="{C3380CC4-5D6E-409C-BE32-E72D297353CC}">
              <c16:uniqueId val="{00000000-19BE-489C-8916-D11709756BCC}"/>
            </c:ext>
          </c:extLst>
        </c:ser>
        <c:dLbls>
          <c:dLblPos val="outEnd"/>
          <c:showLegendKey val="0"/>
          <c:showVal val="1"/>
          <c:showCatName val="0"/>
          <c:showSerName val="0"/>
          <c:showPercent val="0"/>
          <c:showBubbleSize val="0"/>
        </c:dLbls>
        <c:gapWidth val="219"/>
        <c:overlap val="-27"/>
        <c:axId val="1697918335"/>
        <c:axId val="1697928319"/>
      </c:barChart>
      <c:catAx>
        <c:axId val="1697918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928319"/>
        <c:crosses val="autoZero"/>
        <c:auto val="1"/>
        <c:lblAlgn val="ctr"/>
        <c:lblOffset val="100"/>
        <c:noMultiLvlLbl val="0"/>
      </c:catAx>
      <c:valAx>
        <c:axId val="1697928319"/>
        <c:scaling>
          <c:orientation val="minMax"/>
        </c:scaling>
        <c:delete val="1"/>
        <c:axPos val="l"/>
        <c:numFmt formatCode="General" sourceLinked="1"/>
        <c:majorTickMark val="none"/>
        <c:minorTickMark val="none"/>
        <c:tickLblPos val="nextTo"/>
        <c:crossAx val="1697918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 1 clean.xlsx]pivot!PivotTable12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Perfomance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pivot!$A$52:$A$57</c:f>
              <c:strCache>
                <c:ptCount val="5"/>
                <c:pt idx="0">
                  <c:v>Amazon Basics High-Speed HDMI Cable, 6 Feet (2-Pack),Black</c:v>
                </c:pt>
                <c:pt idx="1">
                  <c:v>Amazon Basics High-Speed HDMI Cable, 6 Feet - Supports Ethernet, 3D, 4K video,Black</c:v>
                </c:pt>
                <c:pt idx="2">
                  <c:v>AmazonBasics Flexible Premium HDMI Cable (Black, 4K@60Hz, 18Gbps), 3-Foot</c:v>
                </c:pt>
                <c:pt idx="3">
                  <c:v>boAt Bassheads 100 in Ear Wired Earphones with Mic(Taffy Pink)</c:v>
                </c:pt>
                <c:pt idx="4">
                  <c:v>boAt Bassheads 100 in Ear Wired Earphones with Mic(Furious Red)</c:v>
                </c:pt>
              </c:strCache>
            </c:strRef>
          </c:cat>
          <c:val>
            <c:numRef>
              <c:f>pivot!$B$52:$B$57</c:f>
              <c:numCache>
                <c:formatCode>#,##0</c:formatCode>
                <c:ptCount val="5"/>
                <c:pt idx="0">
                  <c:v>1878681.2000000002</c:v>
                </c:pt>
                <c:pt idx="1">
                  <c:v>1878681.2000000002</c:v>
                </c:pt>
                <c:pt idx="2">
                  <c:v>1878681.2000000002</c:v>
                </c:pt>
                <c:pt idx="3">
                  <c:v>1491223.2999999998</c:v>
                </c:pt>
                <c:pt idx="4">
                  <c:v>1491223.2999999998</c:v>
                </c:pt>
              </c:numCache>
            </c:numRef>
          </c:val>
          <c:extLst>
            <c:ext xmlns:c16="http://schemas.microsoft.com/office/drawing/2014/chart" uri="{C3380CC4-5D6E-409C-BE32-E72D297353CC}">
              <c16:uniqueId val="{00000000-C559-4819-B5E5-F0D6D6720A91}"/>
            </c:ext>
          </c:extLst>
        </c:ser>
        <c:dLbls>
          <c:dLblPos val="outEnd"/>
          <c:showLegendKey val="0"/>
          <c:showVal val="1"/>
          <c:showCatName val="0"/>
          <c:showSerName val="0"/>
          <c:showPercent val="0"/>
          <c:showBubbleSize val="0"/>
        </c:dLbls>
        <c:gapWidth val="219"/>
        <c:overlap val="-27"/>
        <c:axId val="1782803295"/>
        <c:axId val="1782807455"/>
      </c:barChart>
      <c:catAx>
        <c:axId val="178280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07455"/>
        <c:crosses val="autoZero"/>
        <c:auto val="1"/>
        <c:lblAlgn val="ctr"/>
        <c:lblOffset val="100"/>
        <c:noMultiLvlLbl val="0"/>
      </c:catAx>
      <c:valAx>
        <c:axId val="1782807455"/>
        <c:scaling>
          <c:orientation val="minMax"/>
        </c:scaling>
        <c:delete val="1"/>
        <c:axPos val="l"/>
        <c:numFmt formatCode="#,##0" sourceLinked="1"/>
        <c:majorTickMark val="none"/>
        <c:minorTickMark val="none"/>
        <c:tickLblPos val="nextTo"/>
        <c:crossAx val="1782803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 1 clean.xlsx]pivot!PivotTable1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discount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355424321959745E-2"/>
          <c:y val="0.18560185185185185"/>
          <c:w val="0.88075568678915139"/>
          <c:h val="0.44514873140857392"/>
        </c:manualLayout>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pivot!$A$4:$A$13</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pivot!$B$4:$B$13</c:f>
              <c:numCache>
                <c:formatCode>0.00</c:formatCode>
                <c:ptCount val="9"/>
                <c:pt idx="0">
                  <c:v>0.57499999999999996</c:v>
                </c:pt>
                <c:pt idx="1">
                  <c:v>0.53224000000000027</c:v>
                </c:pt>
                <c:pt idx="2">
                  <c:v>0.53</c:v>
                </c:pt>
                <c:pt idx="3">
                  <c:v>0.49906122448979578</c:v>
                </c:pt>
                <c:pt idx="4">
                  <c:v>0.45999999999999996</c:v>
                </c:pt>
                <c:pt idx="5">
                  <c:v>0.42</c:v>
                </c:pt>
                <c:pt idx="6">
                  <c:v>0.40120535714285754</c:v>
                </c:pt>
                <c:pt idx="7">
                  <c:v>0.1235483870967742</c:v>
                </c:pt>
                <c:pt idx="8">
                  <c:v>0</c:v>
                </c:pt>
              </c:numCache>
            </c:numRef>
          </c:val>
          <c:extLst>
            <c:ext xmlns:c16="http://schemas.microsoft.com/office/drawing/2014/chart" uri="{C3380CC4-5D6E-409C-BE32-E72D297353CC}">
              <c16:uniqueId val="{00000000-660B-44F2-ADE8-6539B826C50F}"/>
            </c:ext>
          </c:extLst>
        </c:ser>
        <c:dLbls>
          <c:dLblPos val="outEnd"/>
          <c:showLegendKey val="0"/>
          <c:showVal val="1"/>
          <c:showCatName val="0"/>
          <c:showSerName val="0"/>
          <c:showPercent val="0"/>
          <c:showBubbleSize val="0"/>
        </c:dLbls>
        <c:gapWidth val="219"/>
        <c:overlap val="-27"/>
        <c:axId val="1750185152"/>
        <c:axId val="1750185568"/>
      </c:barChart>
      <c:catAx>
        <c:axId val="175018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185568"/>
        <c:crosses val="autoZero"/>
        <c:auto val="1"/>
        <c:lblAlgn val="ctr"/>
        <c:lblOffset val="100"/>
        <c:noMultiLvlLbl val="0"/>
      </c:catAx>
      <c:valAx>
        <c:axId val="1750185568"/>
        <c:scaling>
          <c:orientation val="minMax"/>
        </c:scaling>
        <c:delete val="1"/>
        <c:axPos val="l"/>
        <c:numFmt formatCode="0.00" sourceLinked="1"/>
        <c:majorTickMark val="none"/>
        <c:minorTickMark val="none"/>
        <c:tickLblPos val="nextTo"/>
        <c:crossAx val="175018515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 1 clean.xlsx]pivot!PivotTable2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product_name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pivot!$D$4:$D$13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pivot!$E$4:$E$13</c:f>
              <c:numCache>
                <c:formatCode>General</c:formatCode>
                <c:ptCount val="9"/>
                <c:pt idx="0">
                  <c:v>1</c:v>
                </c:pt>
                <c:pt idx="1">
                  <c:v>375</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00-E8B0-4FC9-9166-C5F148645ACB}"/>
            </c:ext>
          </c:extLst>
        </c:ser>
        <c:dLbls>
          <c:dLblPos val="outEnd"/>
          <c:showLegendKey val="0"/>
          <c:showVal val="1"/>
          <c:showCatName val="0"/>
          <c:showSerName val="0"/>
          <c:showPercent val="0"/>
          <c:showBubbleSize val="0"/>
        </c:dLbls>
        <c:gapWidth val="219"/>
        <c:overlap val="-27"/>
        <c:axId val="1862488272"/>
        <c:axId val="1862486608"/>
      </c:barChart>
      <c:catAx>
        <c:axId val="186248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486608"/>
        <c:crosses val="autoZero"/>
        <c:auto val="1"/>
        <c:lblAlgn val="ctr"/>
        <c:lblOffset val="100"/>
        <c:noMultiLvlLbl val="0"/>
      </c:catAx>
      <c:valAx>
        <c:axId val="1862486608"/>
        <c:scaling>
          <c:orientation val="minMax"/>
        </c:scaling>
        <c:delete val="1"/>
        <c:axPos val="l"/>
        <c:numFmt formatCode="General" sourceLinked="1"/>
        <c:majorTickMark val="none"/>
        <c:minorTickMark val="none"/>
        <c:tickLblPos val="nextTo"/>
        <c:crossAx val="186248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 1 clean.xlsx]pivot!PivotTable3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rating_count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355424321959759E-2"/>
          <c:y val="0.14905405405405409"/>
          <c:w val="0.88075568678915139"/>
          <c:h val="0.46014471164077464"/>
        </c:manualLayout>
      </c:layout>
      <c:barChart>
        <c:barDir val="col"/>
        <c:grouping val="clustered"/>
        <c:varyColors val="0"/>
        <c:ser>
          <c:idx val="0"/>
          <c:order val="0"/>
          <c:tx>
            <c:strRef>
              <c:f>pivot!$H$3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pivot!$G$4:$G$13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pivot!$H$4:$H$13</c:f>
              <c:numCache>
                <c:formatCode>#,##0;[Red]#,##0</c:formatCode>
                <c:ptCount val="9"/>
                <c:pt idx="0">
                  <c:v>1118</c:v>
                </c:pt>
                <c:pt idx="1">
                  <c:v>6335177</c:v>
                </c:pt>
                <c:pt idx="2">
                  <c:v>14208406</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00-2FE9-48A0-BB7E-3034685263DE}"/>
            </c:ext>
          </c:extLst>
        </c:ser>
        <c:dLbls>
          <c:dLblPos val="outEnd"/>
          <c:showLegendKey val="0"/>
          <c:showVal val="1"/>
          <c:showCatName val="0"/>
          <c:showSerName val="0"/>
          <c:showPercent val="0"/>
          <c:showBubbleSize val="0"/>
        </c:dLbls>
        <c:gapWidth val="219"/>
        <c:overlap val="-27"/>
        <c:axId val="1750186816"/>
        <c:axId val="1750195968"/>
      </c:barChart>
      <c:catAx>
        <c:axId val="175018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195968"/>
        <c:crosses val="autoZero"/>
        <c:auto val="1"/>
        <c:lblAlgn val="ctr"/>
        <c:lblOffset val="100"/>
        <c:noMultiLvlLbl val="0"/>
      </c:catAx>
      <c:valAx>
        <c:axId val="1750195968"/>
        <c:scaling>
          <c:orientation val="minMax"/>
        </c:scaling>
        <c:delete val="1"/>
        <c:axPos val="l"/>
        <c:numFmt formatCode="#,##0;[Red]#,##0" sourceLinked="1"/>
        <c:majorTickMark val="none"/>
        <c:minorTickMark val="none"/>
        <c:tickLblPos val="nextTo"/>
        <c:crossAx val="175018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 1 clean.xlsx]pivot!PivotTable4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pivot!$A$18:$A$27</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pivot!$B$18:$B$27</c:f>
              <c:numCache>
                <c:formatCode>0.00</c:formatCode>
                <c:ptCount val="9"/>
                <c:pt idx="0">
                  <c:v>3.8</c:v>
                </c:pt>
                <c:pt idx="1">
                  <c:v>4.1538666666666622</c:v>
                </c:pt>
                <c:pt idx="2">
                  <c:v>4.0777551020408129</c:v>
                </c:pt>
                <c:pt idx="3">
                  <c:v>4</c:v>
                </c:pt>
                <c:pt idx="4">
                  <c:v>4.0316964285714239</c:v>
                </c:pt>
                <c:pt idx="5">
                  <c:v>4.25</c:v>
                </c:pt>
                <c:pt idx="6">
                  <c:v>3.9</c:v>
                </c:pt>
                <c:pt idx="7">
                  <c:v>4.3096774193548377</c:v>
                </c:pt>
                <c:pt idx="8">
                  <c:v>4.3</c:v>
                </c:pt>
              </c:numCache>
            </c:numRef>
          </c:val>
          <c:extLst>
            <c:ext xmlns:c16="http://schemas.microsoft.com/office/drawing/2014/chart" uri="{C3380CC4-5D6E-409C-BE32-E72D297353CC}">
              <c16:uniqueId val="{00000000-76D5-4938-B951-EE60EEE9943B}"/>
            </c:ext>
          </c:extLst>
        </c:ser>
        <c:dLbls>
          <c:dLblPos val="outEnd"/>
          <c:showLegendKey val="0"/>
          <c:showVal val="1"/>
          <c:showCatName val="0"/>
          <c:showSerName val="0"/>
          <c:showPercent val="0"/>
          <c:showBubbleSize val="0"/>
        </c:dLbls>
        <c:gapWidth val="219"/>
        <c:overlap val="-27"/>
        <c:axId val="1865976704"/>
        <c:axId val="1865957984"/>
      </c:barChart>
      <c:catAx>
        <c:axId val="1865976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957984"/>
        <c:crosses val="autoZero"/>
        <c:auto val="1"/>
        <c:lblAlgn val="ctr"/>
        <c:lblOffset val="100"/>
        <c:noMultiLvlLbl val="0"/>
      </c:catAx>
      <c:valAx>
        <c:axId val="1865957984"/>
        <c:scaling>
          <c:orientation val="minMax"/>
        </c:scaling>
        <c:delete val="1"/>
        <c:axPos val="l"/>
        <c:numFmt formatCode="0.00" sourceLinked="1"/>
        <c:majorTickMark val="none"/>
        <c:minorTickMark val="none"/>
        <c:tickLblPos val="nextTo"/>
        <c:crossAx val="186597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 1 clean.xlsx]pivot!PivotTable5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of actual_price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pivot!$D$18:$D$27</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pivot!$E$18:$E$27</c:f>
              <c:numCache>
                <c:formatCode>_ [$₹-4009]\ * #,##0_ ;_ [$₹-4009]\ * \-#,##0_ ;_ [$₹-4009]\ * "-"_ ;_ @_ </c:formatCode>
                <c:ptCount val="9"/>
                <c:pt idx="0">
                  <c:v>4000</c:v>
                </c:pt>
                <c:pt idx="1">
                  <c:v>1857.7456533333334</c:v>
                </c:pt>
                <c:pt idx="2">
                  <c:v>10418.083673469388</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0-3272-4C11-AB32-70EA3F90571F}"/>
            </c:ext>
          </c:extLst>
        </c:ser>
        <c:dLbls>
          <c:dLblPos val="outEnd"/>
          <c:showLegendKey val="0"/>
          <c:showVal val="1"/>
          <c:showCatName val="0"/>
          <c:showSerName val="0"/>
          <c:showPercent val="0"/>
          <c:showBubbleSize val="0"/>
        </c:dLbls>
        <c:gapWidth val="219"/>
        <c:overlap val="-27"/>
        <c:axId val="1865965056"/>
        <c:axId val="1865977952"/>
      </c:barChart>
      <c:catAx>
        <c:axId val="186596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977952"/>
        <c:crosses val="autoZero"/>
        <c:auto val="1"/>
        <c:lblAlgn val="ctr"/>
        <c:lblOffset val="100"/>
        <c:noMultiLvlLbl val="0"/>
      </c:catAx>
      <c:valAx>
        <c:axId val="1865977952"/>
        <c:scaling>
          <c:orientation val="minMax"/>
        </c:scaling>
        <c:delete val="1"/>
        <c:axPos val="l"/>
        <c:numFmt formatCode="_ [$₹-4009]\ * #,##0_ ;_ [$₹-4009]\ * \-#,##0_ ;_ [$₹-4009]\ * &quot;-&quot;_ ;_ @_ " sourceLinked="1"/>
        <c:majorTickMark val="none"/>
        <c:minorTickMark val="none"/>
        <c:tickLblPos val="nextTo"/>
        <c:crossAx val="186596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 1 clean.xlsx]pivot!PivotTable6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rating_count by product (Top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70133193931673E-2"/>
          <c:y val="0.16438171156609691"/>
          <c:w val="0.93888888888888888"/>
          <c:h val="0.46660433070866142"/>
        </c:manualLayout>
      </c:layout>
      <c:barChart>
        <c:barDir val="col"/>
        <c:grouping val="clustered"/>
        <c:varyColors val="0"/>
        <c:ser>
          <c:idx val="0"/>
          <c:order val="0"/>
          <c:tx>
            <c:strRef>
              <c:f>pivot!$H$17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pivot!$G$18:$G$23</c:f>
              <c:strCache>
                <c:ptCount val="5"/>
                <c:pt idx="0">
                  <c:v>Amazon Basics High-Speed HDMI Cable, 6 Feet - Supports Ethernet, 3D, 4K video,Black</c:v>
                </c:pt>
                <c:pt idx="1">
                  <c:v>Amazon Basics High-Speed HDMI Cable, 6 Feet (2-Pack),Black</c:v>
                </c:pt>
                <c:pt idx="2">
                  <c:v>AmazonBasics Flexible Premium HDMI Cable (Black, 4K@60Hz, 18Gbps), 3-Foot</c:v>
                </c:pt>
                <c:pt idx="3">
                  <c:v>boAt Bassheads 100 in Ear Wired Earphones with Mic(Furious Red)</c:v>
                </c:pt>
                <c:pt idx="4">
                  <c:v>boAt Bassheads 100 in Ear Wired Earphones with Mic(Taffy Pink)</c:v>
                </c:pt>
              </c:strCache>
            </c:strRef>
          </c:cat>
          <c:val>
            <c:numRef>
              <c:f>pivot!$H$18:$H$23</c:f>
              <c:numCache>
                <c:formatCode>#,###</c:formatCode>
                <c:ptCount val="5"/>
                <c:pt idx="0">
                  <c:v>426973</c:v>
                </c:pt>
                <c:pt idx="1">
                  <c:v>426973</c:v>
                </c:pt>
                <c:pt idx="2">
                  <c:v>426973</c:v>
                </c:pt>
                <c:pt idx="3">
                  <c:v>363713</c:v>
                </c:pt>
                <c:pt idx="4">
                  <c:v>363713</c:v>
                </c:pt>
              </c:numCache>
            </c:numRef>
          </c:val>
          <c:extLst>
            <c:ext xmlns:c16="http://schemas.microsoft.com/office/drawing/2014/chart" uri="{C3380CC4-5D6E-409C-BE32-E72D297353CC}">
              <c16:uniqueId val="{00000000-F698-418C-AD24-D5E2BFFC35CC}"/>
            </c:ext>
          </c:extLst>
        </c:ser>
        <c:dLbls>
          <c:dLblPos val="outEnd"/>
          <c:showLegendKey val="0"/>
          <c:showVal val="1"/>
          <c:showCatName val="0"/>
          <c:showSerName val="0"/>
          <c:showPercent val="0"/>
          <c:showBubbleSize val="0"/>
        </c:dLbls>
        <c:gapWidth val="219"/>
        <c:overlap val="-27"/>
        <c:axId val="1862485360"/>
        <c:axId val="1862490352"/>
      </c:barChart>
      <c:catAx>
        <c:axId val="186248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490352"/>
        <c:crosses val="autoZero"/>
        <c:auto val="1"/>
        <c:lblAlgn val="ctr"/>
        <c:lblOffset val="100"/>
        <c:noMultiLvlLbl val="0"/>
      </c:catAx>
      <c:valAx>
        <c:axId val="1862490352"/>
        <c:scaling>
          <c:orientation val="minMax"/>
        </c:scaling>
        <c:delete val="1"/>
        <c:axPos val="l"/>
        <c:numFmt formatCode="#,###" sourceLinked="1"/>
        <c:majorTickMark val="none"/>
        <c:minorTickMark val="none"/>
        <c:tickLblPos val="nextTo"/>
        <c:crossAx val="186248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 1 clean.xlsx]pivot!PivotTable7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product_id &gt;=50%Discount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pivot!$A$31:$A$33</c:f>
              <c:strCache>
                <c:ptCount val="2"/>
                <c:pt idx="0">
                  <c:v>NO</c:v>
                </c:pt>
                <c:pt idx="1">
                  <c:v>YES</c:v>
                </c:pt>
              </c:strCache>
            </c:strRef>
          </c:cat>
          <c:val>
            <c:numRef>
              <c:f>pivot!$B$31:$B$33</c:f>
              <c:numCache>
                <c:formatCode>General</c:formatCode>
                <c:ptCount val="2"/>
                <c:pt idx="0">
                  <c:v>689</c:v>
                </c:pt>
                <c:pt idx="1">
                  <c:v>662</c:v>
                </c:pt>
              </c:numCache>
            </c:numRef>
          </c:val>
          <c:extLst>
            <c:ext xmlns:c16="http://schemas.microsoft.com/office/drawing/2014/chart" uri="{C3380CC4-5D6E-409C-BE32-E72D297353CC}">
              <c16:uniqueId val="{00000000-A9E9-4919-BB95-23E7A3E7F2A7}"/>
            </c:ext>
          </c:extLst>
        </c:ser>
        <c:dLbls>
          <c:dLblPos val="outEnd"/>
          <c:showLegendKey val="0"/>
          <c:showVal val="1"/>
          <c:showCatName val="0"/>
          <c:showSerName val="0"/>
          <c:showPercent val="0"/>
          <c:showBubbleSize val="0"/>
        </c:dLbls>
        <c:gapWidth val="219"/>
        <c:overlap val="-27"/>
        <c:axId val="1696251487"/>
        <c:axId val="1696256895"/>
      </c:barChart>
      <c:catAx>
        <c:axId val="169625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256895"/>
        <c:crosses val="autoZero"/>
        <c:auto val="1"/>
        <c:lblAlgn val="ctr"/>
        <c:lblOffset val="100"/>
        <c:noMultiLvlLbl val="0"/>
      </c:catAx>
      <c:valAx>
        <c:axId val="1696256895"/>
        <c:scaling>
          <c:orientation val="minMax"/>
        </c:scaling>
        <c:delete val="1"/>
        <c:axPos val="l"/>
        <c:numFmt formatCode="General" sourceLinked="1"/>
        <c:majorTickMark val="none"/>
        <c:minorTickMark val="none"/>
        <c:tickLblPos val="nextTo"/>
        <c:crossAx val="1696251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[Amazon_case_study 1 clean.xlsx]pivot!PivotTable8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Total Potential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274719098186741E-2"/>
          <c:y val="0.1902314814814815"/>
          <c:w val="0.90082118026681335"/>
          <c:h val="0.44514873140857392"/>
        </c:manualLayout>
      </c:layout>
      <c:barChart>
        <c:barDir val="col"/>
        <c:grouping val="clustered"/>
        <c:varyColors val="0"/>
        <c:ser>
          <c:idx val="0"/>
          <c:order val="0"/>
          <c:tx>
            <c:strRef>
              <c:f>pivot!$E$30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pivot!$D$31:$D$40</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pivot!$E$31:$E$40</c:f>
              <c:numCache>
                <c:formatCode>_ [$₹-4009]\ #,###,</c:formatCode>
                <c:ptCount val="9"/>
                <c:pt idx="0">
                  <c:v>4472000</c:v>
                </c:pt>
                <c:pt idx="1">
                  <c:v>11628224482.380001</c:v>
                </c:pt>
                <c:pt idx="2">
                  <c:v>91323918321</c:v>
                </c:pt>
                <c:pt idx="3">
                  <c:v>6959700</c:v>
                </c:pt>
                <c:pt idx="4">
                  <c:v>10459722337</c:v>
                </c:pt>
                <c:pt idx="5">
                  <c:v>6163434</c:v>
                </c:pt>
                <c:pt idx="6">
                  <c:v>151117062</c:v>
                </c:pt>
                <c:pt idx="7">
                  <c:v>60778817</c:v>
                </c:pt>
                <c:pt idx="8">
                  <c:v>2380050</c:v>
                </c:pt>
              </c:numCache>
            </c:numRef>
          </c:val>
          <c:extLst>
            <c:ext xmlns:c16="http://schemas.microsoft.com/office/drawing/2014/chart" uri="{C3380CC4-5D6E-409C-BE32-E72D297353CC}">
              <c16:uniqueId val="{00000000-0D33-4E4A-8FE4-5CCFE310D303}"/>
            </c:ext>
          </c:extLst>
        </c:ser>
        <c:dLbls>
          <c:dLblPos val="outEnd"/>
          <c:showLegendKey val="0"/>
          <c:showVal val="1"/>
          <c:showCatName val="0"/>
          <c:showSerName val="0"/>
          <c:showPercent val="0"/>
          <c:showBubbleSize val="0"/>
        </c:dLbls>
        <c:gapWidth val="219"/>
        <c:overlap val="-27"/>
        <c:axId val="1692992655"/>
        <c:axId val="1696248159"/>
      </c:barChart>
      <c:catAx>
        <c:axId val="169299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248159"/>
        <c:crosses val="autoZero"/>
        <c:auto val="1"/>
        <c:lblAlgn val="ctr"/>
        <c:lblOffset val="100"/>
        <c:noMultiLvlLbl val="0"/>
      </c:catAx>
      <c:valAx>
        <c:axId val="1696248159"/>
        <c:scaling>
          <c:orientation val="minMax"/>
        </c:scaling>
        <c:delete val="1"/>
        <c:axPos val="l"/>
        <c:numFmt formatCode="_ [$₹-4009]\ #,###," sourceLinked="1"/>
        <c:majorTickMark val="none"/>
        <c:minorTickMark val="none"/>
        <c:tickLblPos val="nextTo"/>
        <c:crossAx val="169299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chart" Target="../charts/chart13.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1266436</xdr:colOff>
      <xdr:row>39</xdr:row>
      <xdr:rowOff>120326</xdr:rowOff>
    </xdr:from>
    <xdr:to>
      <xdr:col>4</xdr:col>
      <xdr:colOff>1911803</xdr:colOff>
      <xdr:row>53</xdr:row>
      <xdr:rowOff>142097</xdr:rowOff>
    </xdr:to>
    <xdr:graphicFrame macro="">
      <xdr:nvGraphicFramePr>
        <xdr:cNvPr id="7" name="Chart 6">
          <a:extLst>
            <a:ext uri="{FF2B5EF4-FFF2-40B4-BE49-F238E27FC236}">
              <a16:creationId xmlns:a16="http://schemas.microsoft.com/office/drawing/2014/main" id="{756125F0-F12A-431C-8AE0-55C272347F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19050</xdr:rowOff>
    </xdr:from>
    <xdr:to>
      <xdr:col>11</xdr:col>
      <xdr:colOff>28575</xdr:colOff>
      <xdr:row>1</xdr:row>
      <xdr:rowOff>114300</xdr:rowOff>
    </xdr:to>
    <xdr:sp macro="" textlink="">
      <xdr:nvSpPr>
        <xdr:cNvPr id="2" name="Rectangle 1">
          <a:extLst>
            <a:ext uri="{FF2B5EF4-FFF2-40B4-BE49-F238E27FC236}">
              <a16:creationId xmlns:a16="http://schemas.microsoft.com/office/drawing/2014/main" id="{50EC81E6-D9DF-4E7C-B2E4-8794A24F9118}"/>
            </a:ext>
          </a:extLst>
        </xdr:cNvPr>
        <xdr:cNvSpPr/>
      </xdr:nvSpPr>
      <xdr:spPr>
        <a:xfrm>
          <a:off x="723900" y="19050"/>
          <a:ext cx="7648575" cy="47625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ctr"/>
          <a:r>
            <a:rPr lang="en-US" sz="2400" b="1">
              <a:solidFill>
                <a:srgbClr val="C00000"/>
              </a:solidFill>
            </a:rPr>
            <a:t>AMAZON</a:t>
          </a:r>
          <a:r>
            <a:rPr lang="en-US" sz="2400">
              <a:solidFill>
                <a:srgbClr val="C00000"/>
              </a:solidFill>
            </a:rPr>
            <a:t>  </a:t>
          </a:r>
          <a:r>
            <a:rPr lang="en-US" sz="2400" b="1">
              <a:solidFill>
                <a:srgbClr val="C00000"/>
              </a:solidFill>
            </a:rPr>
            <a:t>CASE</a:t>
          </a:r>
          <a:r>
            <a:rPr lang="en-US" sz="2400">
              <a:solidFill>
                <a:srgbClr val="C00000"/>
              </a:solidFill>
            </a:rPr>
            <a:t> </a:t>
          </a:r>
          <a:r>
            <a:rPr lang="en-US" sz="2400" b="1">
              <a:solidFill>
                <a:srgbClr val="C00000"/>
              </a:solidFill>
            </a:rPr>
            <a:t>STUDY</a:t>
          </a:r>
          <a:r>
            <a:rPr lang="en-US" sz="2400">
              <a:solidFill>
                <a:srgbClr val="C00000"/>
              </a:solidFill>
            </a:rPr>
            <a:t>  </a:t>
          </a:r>
          <a:r>
            <a:rPr lang="en-US" sz="2400" b="1">
              <a:solidFill>
                <a:srgbClr val="C00000"/>
              </a:solidFill>
            </a:rPr>
            <a:t>DASHBOARD</a:t>
          </a:r>
        </a:p>
      </xdr:txBody>
    </xdr:sp>
    <xdr:clientData/>
  </xdr:twoCellAnchor>
  <xdr:twoCellAnchor>
    <xdr:from>
      <xdr:col>1</xdr:col>
      <xdr:colOff>19051</xdr:colOff>
      <xdr:row>1</xdr:row>
      <xdr:rowOff>171450</xdr:rowOff>
    </xdr:from>
    <xdr:to>
      <xdr:col>5</xdr:col>
      <xdr:colOff>323851</xdr:colOff>
      <xdr:row>16</xdr:row>
      <xdr:rowOff>114300</xdr:rowOff>
    </xdr:to>
    <xdr:graphicFrame macro="">
      <xdr:nvGraphicFramePr>
        <xdr:cNvPr id="3" name="Chart 2">
          <a:extLst>
            <a:ext uri="{FF2B5EF4-FFF2-40B4-BE49-F238E27FC236}">
              <a16:creationId xmlns:a16="http://schemas.microsoft.com/office/drawing/2014/main" id="{DD845531-1430-4CAF-9C80-039C63B6F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333375</xdr:colOff>
      <xdr:row>1</xdr:row>
      <xdr:rowOff>171450</xdr:rowOff>
    </xdr:from>
    <xdr:to>
      <xdr:col>9</xdr:col>
      <xdr:colOff>247650</xdr:colOff>
      <xdr:row>16</xdr:row>
      <xdr:rowOff>123825</xdr:rowOff>
    </xdr:to>
    <xdr:graphicFrame macro="">
      <xdr:nvGraphicFramePr>
        <xdr:cNvPr id="4" name="Chart 3">
          <a:extLst>
            <a:ext uri="{FF2B5EF4-FFF2-40B4-BE49-F238E27FC236}">
              <a16:creationId xmlns:a16="http://schemas.microsoft.com/office/drawing/2014/main" id="{051EF143-0C26-4FE1-9C10-E1F98F7B3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257175</xdr:colOff>
      <xdr:row>1</xdr:row>
      <xdr:rowOff>171450</xdr:rowOff>
    </xdr:from>
    <xdr:to>
      <xdr:col>15</xdr:col>
      <xdr:colOff>257175</xdr:colOff>
      <xdr:row>16</xdr:row>
      <xdr:rowOff>133350</xdr:rowOff>
    </xdr:to>
    <xdr:graphicFrame macro="">
      <xdr:nvGraphicFramePr>
        <xdr:cNvPr id="6" name="Chart 5">
          <a:extLst>
            <a:ext uri="{FF2B5EF4-FFF2-40B4-BE49-F238E27FC236}">
              <a16:creationId xmlns:a16="http://schemas.microsoft.com/office/drawing/2014/main" id="{837E4D34-1C33-46FF-8A4A-4BDDC357A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18</xdr:row>
      <xdr:rowOff>57150</xdr:rowOff>
    </xdr:from>
    <xdr:to>
      <xdr:col>5</xdr:col>
      <xdr:colOff>247650</xdr:colOff>
      <xdr:row>32</xdr:row>
      <xdr:rowOff>76200</xdr:rowOff>
    </xdr:to>
    <xdr:graphicFrame macro="">
      <xdr:nvGraphicFramePr>
        <xdr:cNvPr id="7" name="Chart 6">
          <a:extLst>
            <a:ext uri="{FF2B5EF4-FFF2-40B4-BE49-F238E27FC236}">
              <a16:creationId xmlns:a16="http://schemas.microsoft.com/office/drawing/2014/main" id="{241BB88F-5A8A-486A-9F84-7C2EB3C13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257175</xdr:colOff>
      <xdr:row>18</xdr:row>
      <xdr:rowOff>57150</xdr:rowOff>
    </xdr:from>
    <xdr:to>
      <xdr:col>9</xdr:col>
      <xdr:colOff>571500</xdr:colOff>
      <xdr:row>32</xdr:row>
      <xdr:rowOff>76200</xdr:rowOff>
    </xdr:to>
    <xdr:graphicFrame macro="">
      <xdr:nvGraphicFramePr>
        <xdr:cNvPr id="8" name="Chart 7">
          <a:extLst>
            <a:ext uri="{FF2B5EF4-FFF2-40B4-BE49-F238E27FC236}">
              <a16:creationId xmlns:a16="http://schemas.microsoft.com/office/drawing/2014/main" id="{827B2B9B-2774-42E3-AAC0-1D36E9154B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581025</xdr:colOff>
      <xdr:row>18</xdr:row>
      <xdr:rowOff>76200</xdr:rowOff>
    </xdr:from>
    <xdr:to>
      <xdr:col>15</xdr:col>
      <xdr:colOff>600075</xdr:colOff>
      <xdr:row>32</xdr:row>
      <xdr:rowOff>76200</xdr:rowOff>
    </xdr:to>
    <xdr:graphicFrame macro="">
      <xdr:nvGraphicFramePr>
        <xdr:cNvPr id="10" name="Chart 9">
          <a:extLst>
            <a:ext uri="{FF2B5EF4-FFF2-40B4-BE49-F238E27FC236}">
              <a16:creationId xmlns:a16="http://schemas.microsoft.com/office/drawing/2014/main" id="{6D3BE27D-5486-4E38-A6CC-183EA72B2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33</xdr:row>
      <xdr:rowOff>19049</xdr:rowOff>
    </xdr:from>
    <xdr:to>
      <xdr:col>4</xdr:col>
      <xdr:colOff>647700</xdr:colOff>
      <xdr:row>47</xdr:row>
      <xdr:rowOff>47624</xdr:rowOff>
    </xdr:to>
    <xdr:graphicFrame macro="">
      <xdr:nvGraphicFramePr>
        <xdr:cNvPr id="9" name="Chart 8">
          <a:extLst>
            <a:ext uri="{FF2B5EF4-FFF2-40B4-BE49-F238E27FC236}">
              <a16:creationId xmlns:a16="http://schemas.microsoft.com/office/drawing/2014/main" id="{7FA0CDD0-30B0-4937-9028-33E1AC56E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647700</xdr:colOff>
      <xdr:row>33</xdr:row>
      <xdr:rowOff>0</xdr:rowOff>
    </xdr:from>
    <xdr:to>
      <xdr:col>11</xdr:col>
      <xdr:colOff>478583</xdr:colOff>
      <xdr:row>47</xdr:row>
      <xdr:rowOff>76200</xdr:rowOff>
    </xdr:to>
    <xdr:graphicFrame macro="">
      <xdr:nvGraphicFramePr>
        <xdr:cNvPr id="12" name="Chart 11">
          <a:extLst>
            <a:ext uri="{FF2B5EF4-FFF2-40B4-BE49-F238E27FC236}">
              <a16:creationId xmlns:a16="http://schemas.microsoft.com/office/drawing/2014/main" id="{FAB71620-F095-492B-A739-30269749B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495300</xdr:colOff>
      <xdr:row>32</xdr:row>
      <xdr:rowOff>190499</xdr:rowOff>
    </xdr:from>
    <xdr:to>
      <xdr:col>16</xdr:col>
      <xdr:colOff>514350</xdr:colOff>
      <xdr:row>47</xdr:row>
      <xdr:rowOff>28574</xdr:rowOff>
    </xdr:to>
    <xdr:graphicFrame macro="">
      <xdr:nvGraphicFramePr>
        <xdr:cNvPr id="13" name="Chart 12">
          <a:extLst>
            <a:ext uri="{FF2B5EF4-FFF2-40B4-BE49-F238E27FC236}">
              <a16:creationId xmlns:a16="http://schemas.microsoft.com/office/drawing/2014/main" id="{87BE179C-8C09-4562-BFB9-461F127C5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180975</xdr:colOff>
      <xdr:row>47</xdr:row>
      <xdr:rowOff>180975</xdr:rowOff>
    </xdr:from>
    <xdr:to>
      <xdr:col>6</xdr:col>
      <xdr:colOff>758307</xdr:colOff>
      <xdr:row>62</xdr:row>
      <xdr:rowOff>66675</xdr:rowOff>
    </xdr:to>
    <xdr:graphicFrame macro="">
      <xdr:nvGraphicFramePr>
        <xdr:cNvPr id="14" name="Chart 13">
          <a:extLst>
            <a:ext uri="{FF2B5EF4-FFF2-40B4-BE49-F238E27FC236}">
              <a16:creationId xmlns:a16="http://schemas.microsoft.com/office/drawing/2014/main" id="{6DF30E3C-79B1-4F11-96C4-228F48028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48</xdr:row>
      <xdr:rowOff>0</xdr:rowOff>
    </xdr:from>
    <xdr:to>
      <xdr:col>13</xdr:col>
      <xdr:colOff>0</xdr:colOff>
      <xdr:row>62</xdr:row>
      <xdr:rowOff>76200</xdr:rowOff>
    </xdr:to>
    <xdr:graphicFrame macro="">
      <xdr:nvGraphicFramePr>
        <xdr:cNvPr id="15" name="Chart 14">
          <a:extLst>
            <a:ext uri="{FF2B5EF4-FFF2-40B4-BE49-F238E27FC236}">
              <a16:creationId xmlns:a16="http://schemas.microsoft.com/office/drawing/2014/main" id="{83A12257-E8AC-442B-93BE-E5925BDF3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19050</xdr:colOff>
      <xdr:row>47</xdr:row>
      <xdr:rowOff>180975</xdr:rowOff>
    </xdr:from>
    <xdr:to>
      <xdr:col>19</xdr:col>
      <xdr:colOff>689688</xdr:colOff>
      <xdr:row>62</xdr:row>
      <xdr:rowOff>66675</xdr:rowOff>
    </xdr:to>
    <xdr:graphicFrame macro="">
      <xdr:nvGraphicFramePr>
        <xdr:cNvPr id="16" name="Chart 15">
          <a:extLst>
            <a:ext uri="{FF2B5EF4-FFF2-40B4-BE49-F238E27FC236}">
              <a16:creationId xmlns:a16="http://schemas.microsoft.com/office/drawing/2014/main" id="{4E63D7B6-46BF-4C6F-8D86-31DAFE258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37.607327199075" createdVersion="7" refreshedVersion="7" minRefreshableVersion="3" recordCount="1351" xr:uid="{B37641E7-EEBC-476C-B8C0-A1998CEE2E43}">
  <cacheSource type="worksheet">
    <worksheetSource name="Table2"/>
  </cacheSource>
  <cacheFields count="25">
    <cacheField name="product_id" numFmtId="0">
      <sharedItems count="1351">
        <s v="B07KSMBL2H"/>
        <s v="B014I8SSD0"/>
        <s v="B014I8SX4Y"/>
        <s v="B07GPXXNNG"/>
        <s v="B07GQD4K6L"/>
        <s v="B071Z8M4KX"/>
        <s v="B09GFPVD9Y"/>
        <s v="B09GFLXVH9"/>
        <s v="B09GFM8CGS"/>
        <s v="B09GFPN6TP"/>
        <s v="B01MF8MB65"/>
        <s v="B01LWYDEQ7"/>
        <s v="B005FYNT3G"/>
        <s v="B09X7DY7Q4"/>
        <s v="B01DEWVZ2C"/>
        <s v="B01N6LU1VF"/>
        <s v="B01DF26V7A"/>
        <s v="B008IFXQFU"/>
        <s v="B002SZEOLG"/>
        <s v="B0088TKTY2"/>
        <s v="B07DC4RZPY"/>
        <s v="B08HV83HL3"/>
        <s v="B08HVL8QN3"/>
        <s v="B08HVJCW95"/>
        <s v="B08JQN8DGZ"/>
        <s v="B07S9S86BF"/>
        <s v="B08H9Z3XQW"/>
        <s v="B00A0VCJPI"/>
        <s v="B09MT84WV5"/>
        <s v="B09MT6XSFW"/>
        <s v="B08TV2P1N8"/>
        <s v="B09N3ZNHTY"/>
        <s v="B09V2Q4QVQ"/>
        <s v="B09V2PZDX8"/>
        <s v="B09YDFDVNS"/>
        <s v="B09YDFKJF8"/>
        <s v="B07WMS7TWB"/>
        <s v="B01HGCLUH6"/>
        <s v="B07CD2BN46"/>
        <s v="B00NH11KIK"/>
        <s v="B092X94QNQ"/>
        <s v="B07PR1CL3S"/>
        <s v="B01FSYQ2A4"/>
        <s v="B083T5G5PM"/>
        <s v="B08HDJ86NZ"/>
        <s v="B098K3H92Z"/>
        <s v="B0789LZTCJ"/>
        <s v="B08HDH26JX"/>
        <s v="B07CRL2GY6"/>
        <s v="B07LG59NPV"/>
        <s v="B07XLML2YS"/>
        <s v="B07232M876"/>
        <s v="B07G3YNLJB"/>
        <s v="B0711PVX6Z"/>
        <s v="B078W65FJ7"/>
        <s v="B07KY3FNQP"/>
        <s v="B08HV25BBQ"/>
        <s v="B07YY1BY5B"/>
        <s v="B07JQKQ91F"/>
        <s v="B01EZ0X3L8"/>
        <s v="B00NH13Q8W"/>
        <s v="B00NH11PEY"/>
        <s v="B08FB2LNSZ"/>
        <s v="B08MTLLSL8"/>
        <s v="B01D5H8LDM"/>
        <s v="B07TCN5VR9"/>
        <s v="B07VTFN6HM"/>
        <s v="B07XJWTYM2"/>
        <s v="B08L5FM4JC"/>
        <s v="B08GYG6T12"/>
        <s v="B085W8CFLH"/>
        <s v="B09MQSCJQ1"/>
        <s v="B0759QMF85"/>
        <s v="B076B8G5D8"/>
        <s v="B0BDYW3RN3"/>
        <s v="B097R25DP7"/>
        <s v="B0BDRVFDKP"/>
        <s v="B0BDYVC5TD"/>
        <s v="B08L5HMJVW"/>
        <s v="B07YNTJ8ZM"/>
        <s v="B01L8ZNWN2"/>
        <s v="B07B88KQZ8"/>
        <s v="B01MQZ7J8K"/>
        <s v="B01J0XWYKQ"/>
        <s v="B07JJFSG2B"/>
        <s v="B08444S68L"/>
        <s v="B009VCGPSY"/>
        <s v="B0BD3T6Z1D"/>
        <s v="B0819ZZK5K"/>
        <s v="B07L8KNP5F"/>
        <s v="B004IO5BMQ"/>
        <s v="B08D77XZX5"/>
        <s v="B01GFTEV5Y"/>
        <s v="B0BR4F878Q"/>
        <s v="B07DFYJRQV"/>
        <s v="B0856HY85J"/>
        <s v="B08ZJDWTJ1"/>
        <s v="B09QS8V5N8"/>
        <s v="B09QS9X9L8"/>
        <s v="B09QS9X16F"/>
        <s v="B09QS9CWLV"/>
        <s v="B094QZLJQ6"/>
        <s v="B00KXULGJQ"/>
        <s v="B096VF5YYF"/>
        <s v="B086WMSCN3"/>
        <s v="B008YW8M0G"/>
        <s v="B07GXHC691"/>
        <s v="B09F9YQQ7B"/>
        <s v="B09RFC46VP"/>
        <s v="B08Y55LPBF"/>
        <s v="B07VQGVL68"/>
        <s v="B09CYTJV3N"/>
        <s v="B00GG59HU2"/>
        <s v="B08GTYFC37"/>
        <s v="B098NS6PVG"/>
        <s v="B082LZGK39"/>
        <s v="B082LSVT4B"/>
        <s v="B0756K5DYZ"/>
        <s v="B0746JGVDS"/>
        <s v="B0873L7J6X"/>
        <s v="B082T6GVG9"/>
        <s v="B07NC12T2R"/>
        <s v="B0972BQ2RS"/>
        <s v="B00HVXS7WC"/>
        <s v="B09X5C9VLK"/>
        <s v="B00N3XLDW0"/>
        <s v="B07S851WX5"/>
        <s v="B00EDJJ7FS"/>
        <s v="B09BNXQ6BR"/>
        <s v="B094JB13XL"/>
        <s v="B06XSK3XL6"/>
        <s v="B008QTK47Q"/>
        <s v="B08G28Z33M"/>
        <s v="B008YW3CYM"/>
        <s v="B075ZTJ9XR"/>
        <s v="B07GVR9TG7"/>
        <s v="B00ABMASXG"/>
        <s v="B01HJI0FS2"/>
        <s v="B078V8R9BS"/>
        <s v="B08HF4W2CT"/>
        <s v="B08B42LWKN"/>
        <s v="B09Q5SWVBJ"/>
        <s v="B09Q5P2MT3"/>
        <s v="B01M72LILF"/>
        <s v="B07X963JNS"/>
        <s v="B077T3BG5L"/>
        <s v="B09T3H12GV"/>
        <s v="B07DWFX9YS"/>
        <s v="B01J1CFO5I"/>
        <s v="B0856HNMR7"/>
        <s v="B00V9NHDI4"/>
        <s v="B08VB34KJ1"/>
        <s v="B08VB2CMR3"/>
        <s v="B0B6F7LX4C"/>
        <s v="B0B6F98KJJ"/>
        <s v="B0B6F8HHR6"/>
        <s v="B09HQSV46W"/>
        <s v="B0B8CXTTG3"/>
        <s v="B09RKFBCV7"/>
        <s v="B09LHYZ3GJ"/>
        <s v="B09LJ116B5"/>
        <s v="B09LHZSMRR"/>
        <s v="B07VNFP3C2"/>
        <s v="B00E3DVQFS"/>
        <s v="B01F25X6RQ"/>
        <s v="B01F262EUU"/>
        <s v="B003L62T7W"/>
        <s v="B00YMJ0OI8"/>
        <s v="B07YTNKVJQ"/>
        <s v="B09FKDH6FS"/>
        <s v="B07DJLFMPS"/>
        <s v="B08DDRGWTJ"/>
        <s v="B07Q4QV1DL"/>
        <s v="B09TBCVJS3"/>
        <s v="B088ZFJY82"/>
        <s v="B07SLMR1K6"/>
        <s v="B0974H97TJ"/>
        <s v="B08NCKT9FG"/>
        <s v="B005LJQMCK"/>
        <s v="B005LJQMZC"/>
        <s v="B01GGKZ0V6"/>
        <s v="B01GGKZ4NU"/>
        <s v="B07W6VWZ8C"/>
        <s v="B00ZYLMQH0"/>
        <s v="B09YV3K34W"/>
        <s v="B09YV4MW2T"/>
        <s v="B095RTJH1M"/>
        <s v="B09NVPSCQT"/>
        <s v="B09PNKXSKF"/>
        <s v="B09NVPJ3P4"/>
        <s v="B08Y5QJXSR"/>
        <s v="B0B3RS9DNF"/>
        <s v="B014SZO90Y"/>
        <s v="B08VB57558"/>
        <s v="B0B3RRWSF6"/>
        <s v="B0B3RSDSZ3"/>
        <s v="B015OW3M1W"/>
        <s v="B084872DQY"/>
        <s v="B07N42JB4S"/>
        <s v="B07BRKK9JQ"/>
        <s v="B003B00484"/>
        <s v="B09JPC82QC"/>
        <s v="B082FTPRSK"/>
        <s v="B073BRXPZX"/>
        <s v="B07TR5HSR9"/>
        <s v="B00LVMTA2A"/>
        <s v="B01GZSQJPA"/>
        <s v="B08HQL67D6"/>
        <s v="B08C4Z69LN"/>
        <s v="B00W56GLOQ"/>
        <s v="B075DB1F13"/>
        <s v="B01J8S6X2I"/>
        <s v="B0949SBKMP"/>
        <s v="B0756CLQWL"/>
        <s v="B09T39K9YL"/>
        <s v="B09T2WRLJJ"/>
        <s v="B09T2S8X9C"/>
        <s v="B012MQS060"/>
        <s v="B07XCM6T4N"/>
        <s v="B017PDR9N0"/>
        <s v="B07DGD4Z4C"/>
        <s v="B08D11DZ2W"/>
        <s v="B07W7Z6DVL"/>
        <s v="B06XDKWLJH"/>
        <s v="B07JW9H4J1"/>
        <s v="B07JW1Y6XV"/>
        <s v="B07LGT55SJ"/>
        <s v="B07JH1C41D"/>
        <s v="B07P681N66"/>
        <s v="B0859M539M"/>
        <s v="B01IBRHE3E"/>
        <s v="B07JGDB5M1"/>
        <s v="B07JH1CBGW"/>
        <s v="B084PJSSQ1"/>
        <s v="B01C8P29N0"/>
        <s v="B08Y1TFSP6"/>
        <s v="B08Y1SJVV5"/>
        <s v="B01C8P29T4"/>
        <s v="B083GKDRKR"/>
        <s v="B08Y5KXR6Z"/>
        <s v="B01KK0HU3Y"/>
        <s v="B07M69276N"/>
        <s v="B00C3GBCIS"/>
        <s v="B09YV463SW"/>
        <s v="B09YV42QHZ"/>
        <s v="B09YV4RG4D"/>
        <s v="B08CFCK6CW"/>
        <s v="B00MUTWLW4"/>
        <s v="B00V4BGDKU"/>
        <s v="B08FYB5HHK"/>
        <s v="B0085IATT6"/>
        <s v="B09TWHTBKQ"/>
        <s v="B09TWH8YHM"/>
        <s v="B0B14MR9L1"/>
        <s v="B085CZ3SR1"/>
        <s v="B077Z65HSD"/>
        <s v="B0974G5Q2Y"/>
        <s v="B071SDRGWL"/>
        <s v="B097R2V1W8"/>
        <s v="B0B2DD66GS"/>
        <s v="B08D9NDZ1Y"/>
        <s v="B0B3MWYCHQ"/>
        <s v="B07WGMMQGP"/>
        <s v="B07WHQBZLS"/>
        <s v="B07WJWRNVK"/>
        <s v="B09MJ77786"/>
        <s v="B09RWQ7YR6"/>
        <s v="B00NNQMYNE"/>
        <s v="B01GGKYKQM"/>
        <s v="B075JJ5NQC"/>
        <s v="B09V12K8NT"/>
        <s v="B09V17S2BG"/>
        <s v="B09V175NP7"/>
        <s v="B0083T231O"/>
        <s v="B08LPJZSSW"/>
        <s v="B008QS9J6Y"/>
        <s v="B017NC2IPM"/>
        <s v="B07WDKLDRX"/>
        <s v="B07JF9B592"/>
        <s v="B06XR9PR5X"/>
        <s v="B01M0505SJ"/>
        <s v="B086JTMRYL"/>
        <s v="B08MZQBFLN"/>
        <s v="B08F47T4X5"/>
        <s v="B07WGPKMP5"/>
        <s v="B07WJV6P1R"/>
        <s v="B07WDKLRM4"/>
        <s v="B07WHQWXL7"/>
        <s v="B07WDK3ZS6"/>
        <s v="B07WGPKTS4"/>
        <s v="B0B4F2XCK3"/>
        <s v="B0B4F3QNDM"/>
        <s v="B0B4F2TTTS"/>
        <s v="B0B4F52B5X"/>
        <s v="B0B4F5L738"/>
        <s v="B0B4F2ZWL3"/>
        <s v="B0B4F1YC3J"/>
        <s v="B0B4F4QZ1H"/>
        <s v="B07T5DKR5D"/>
        <s v="B083342NKJ"/>
        <s v="B07RD611Z8"/>
        <s v="B08JD36C6H"/>
        <s v="B07GNC2592"/>
        <s v="B07VX71FZP"/>
        <s v="B07YC8JHMB"/>
        <s v="B00A7PLVU6"/>
        <s v="B08JMC1988"/>
        <s v="B0B3NDPCS9"/>
        <s v="B0819HZPXL"/>
        <s v="B072J83V9W"/>
        <s v="B0B3N7LR6K"/>
        <s v="B09KGV7WSV"/>
        <s v="B08CF3B7N1"/>
        <s v="B07N8RQ6W7"/>
        <s v="B01DJJVFPC"/>
        <s v="B07WGPBXY9"/>
        <s v="B0B3CPQ5PF"/>
        <s v="B0B3CQBRB4"/>
        <s v="B0B3D39RKV"/>
        <s v="B00CEQEGPI"/>
        <s v="B0798PJPCL"/>
        <s v="B07KR5P3YD"/>
        <s v="B01N6IJG0F"/>
        <s v="B088ZTJT2R"/>
        <s v="B00EYW1U68"/>
        <s v="B0B5CGTBKV"/>
        <s v="B0B5B6PQCT"/>
        <s v="B0B5DDJNH4"/>
        <s v="B0B5D39BCD"/>
        <s v="B07TMCXRFV"/>
        <s v="B08D75R3Z1"/>
        <s v="B07DKZCZ89"/>
        <s v="B09F6S8BT6"/>
        <s v="B08PV1X771"/>
        <s v="B08K4PSZ3V"/>
        <s v="B0883KDSXC"/>
        <s v="B0148NPH9I"/>
        <s v="B09YLWT89W"/>
        <s v="B08MC57J31"/>
        <s v="B00DJ5N9VK"/>
        <s v="B08CHZ3ZQ7"/>
        <s v="B016XVRKZM"/>
        <s v="B08K4RDQ71"/>
        <s v="B00NW4UWN6"/>
        <s v="B01EY310UM"/>
        <s v="B095PWLLY6"/>
        <s v="B087FXHB6J"/>
        <s v="B013B2WGT6"/>
        <s v="B075K76YW1"/>
        <s v="B07H3WDC4X"/>
        <s v="B08WRWPM22"/>
        <s v="B074CWD7MS"/>
        <s v="B00NM6MO26"/>
        <s v="B01LONQBDG"/>
        <s v="B0765B3TH7"/>
        <s v="B07PFJ5W31"/>
        <s v="B09WMTJPG7"/>
        <s v="B07PFJ5VQD"/>
        <s v="B00N1U9AJS"/>
        <s v="B01I1LDZGA"/>
        <s v="B07QCWY5XV"/>
        <s v="B07XLCFSSN"/>
        <s v="B0B8SRZ5SV"/>
        <s v="B0B8SSC5D9"/>
        <s v="B078G6ZF5Z"/>
        <s v="B08GSQXLJ2"/>
        <s v="B09BN2NPBD"/>
        <s v="B07SRM58TP"/>
        <s v="B00YQLG7GK"/>
        <s v="B0BF57RN3K"/>
        <s v="B08H21B6V7"/>
        <s v="B079S811J3"/>
        <s v="B0BF54972T"/>
        <s v="B0BF563HB4"/>
        <s v="B07Y5FDPKV"/>
        <s v="B00O24PUO6"/>
        <s v="B08CFJBZRK"/>
        <s v="B07YR26BJ3"/>
        <s v="B00BN5SNF0"/>
        <s v="B07222HQKP"/>
        <s v="B0BF4YBLPX"/>
        <s v="B0BF54LXW6"/>
        <s v="B08SCCG9D4"/>
        <s v="B089WB69Y1"/>
        <s v="B08CF3D7QR"/>
        <s v="B00Y4ORQ46"/>
        <s v="B00URH5E34"/>
        <s v="B07WG8PDCW"/>
        <s v="B09NR6G588"/>
        <s v="B08ZN4B121"/>
        <s v="B098R25TGC"/>
        <s v="B078HRR1XV"/>
        <s v="B00935MD1C"/>
        <s v="B01D5H8ZI8"/>
        <s v="B00H47GVGY"/>
        <s v="B086X18Q71"/>
        <s v="B00H3H03Q4"/>
        <s v="B09RMQYHLH"/>
        <s v="B07JNVF678"/>
        <s v="B00HZIOGXW"/>
        <s v="B07RX42D3D"/>
        <s v="B07JPJJZ2H"/>
        <s v="B01MY839VW"/>
        <s v="B08WRBG3XW"/>
        <s v="B00MFPCY5C"/>
        <s v="B006LW0WDQ"/>
        <s v="B00O2R38C4"/>
        <s v="B07T9FV9YP"/>
        <s v="B01M4GGIVU"/>
        <s v="B078HG2ZPS"/>
        <s v="B01M5967SY"/>
        <s v="B09XB8GFBQ"/>
        <s v="B09XB7DPW1"/>
        <s v="B09XB7SRQ5"/>
        <s v="B07W9KYT62"/>
        <s v="B08FY4FG5X"/>
        <s v="B01MQ2A86A"/>
        <s v="B01EJ5MM5M"/>
        <s v="B00AXHBBXU"/>
        <s v="B08MCD9JFY"/>
        <s v="B07Z1YVP72"/>
        <s v="B07KRCW6LZ"/>
        <s v="B09Y5MP7C4"/>
        <s v="B08DPLCM6T"/>
        <s v="B01892MIPA"/>
        <s v="B07H3N8RJH"/>
        <s v="B078JDNZJ8"/>
        <s v="B0188KPKB2"/>
        <s v="B08YDFX7Y1"/>
        <s v="B08HLZ28QC"/>
        <s v="B015ZXUDD0"/>
        <s v="B07MKMFKPG"/>
        <s v="B009DA69W6"/>
        <s v="B0116MIKKC"/>
        <s v="B07RZZ1QSW"/>
        <s v="B07FL3WRX5"/>
        <s v="B08KHM9VBJ"/>
        <s v="B096NTB9XT"/>
        <s v="B09NBZ36F7"/>
        <s v="B0747VDH9L"/>
        <s v="B09MKG4ZCM"/>
        <s v="B086394NY5"/>
        <s v="B09WRMNJ9G"/>
        <s v="B09PL79D2X"/>
        <s v="B07Z53L5QL"/>
        <s v="B07TXCY3YK"/>
        <s v="B09ND94ZRG"/>
        <s v="B085194JFL"/>
        <s v="B00NH12R1O"/>
        <s v="B00E9G8KOY"/>
        <s v="B08BQ947H3"/>
        <s v="B09P22HXH6"/>
        <s v="B00NFD0ETQ"/>
        <s v="B0814ZY6FP"/>
        <s v="B07GVGTSLN"/>
        <s v="B07JB2Y4SR"/>
        <s v="B07F1P8KNV"/>
        <s v="B07X2L5Z8C"/>
        <s v="B08FGNPQ9X"/>
        <s v="B0B5LVS732"/>
        <s v="B08LT9BMPP"/>
        <s v="B088Z1YWBC"/>
        <s v="B0BHYJ8CVF"/>
        <s v="B00JBNZPFM"/>
        <s v="B07Z1X6VFC"/>
        <s v="B07JGCGNDG"/>
        <s v="B07S7DCJKS"/>
        <s v="B0B2X35B1K"/>
        <s v="B07Z1Z77ZZ"/>
        <s v="B00LY1FN1K"/>
        <s v="B01IOZUHRS"/>
        <s v="B0B3X2BY3M"/>
        <s v="B083J64CBB"/>
        <s v="B07JPX9CR7"/>
        <s v="B07ZKD8T1Q"/>
        <s v="B009P2L7CO"/>
        <s v="B07P1BR7L8"/>
        <s v="B01D5H90L4"/>
        <s v="B083P71WKK"/>
        <s v="B01LYU3BZF"/>
        <s v="B00UGZWM2I"/>
        <s v="B07H1S7XW8"/>
        <s v="B07WDK3ZS2"/>
        <s v="B07WHSJXLF"/>
        <s v="B07WFPMGQQ"/>
        <s v="B00LY12TH6"/>
        <s v="B09GP6FBZT"/>
        <s v="B09NHVCHS9"/>
        <s v="B09NJN8L25"/>
        <s v="B09NKZXMWJ"/>
        <s v="B0B3N8VG24"/>
        <s v="B0B3MQXNFB"/>
        <s v="B08P9RYPLR"/>
        <s v="B08N1WL9XW"/>
        <s v="B09JS562TP"/>
        <s v="B09JS94MBV"/>
        <s v="B09NL4DJ2Z"/>
        <s v="B07SPVMSC6"/>
        <s v="B0832W3B7Q"/>
        <s v="B0B31BYXQQ"/>
        <s v="B0073QGKAS"/>
        <s v="B00GZLB57U"/>
        <s v="B0123P3PWE"/>
        <s v="B0B23LW7NV"/>
        <s v="B0141EZMAI"/>
        <s v="B09SPTNG58"/>
        <s v="B071R3LHFM"/>
        <s v="B08BJN4MP3"/>
        <s v="B00P93X0VO"/>
        <s v="B08VFF6JQ8"/>
        <s v="B09YV575RK"/>
        <s v="B07N2MGB3G"/>
        <s v="B09XJ5LD6L"/>
        <s v="B097XJQZ8H"/>
        <s v="B0B8SSZ76F"/>
        <s v="B08W56G1K9"/>
        <s v="B08D64C9FN"/>
        <s v="B00LZLQ624"/>
        <s v="B07L5L4GTB"/>
        <s v="B0752LL57V"/>
        <s v="B08VS3YLRK"/>
        <s v="B082T6V3DT"/>
        <s v="B07GLNJC25"/>
        <s v="B07PLHTTB4"/>
        <s v="B07WJXCTG9"/>
        <s v="B002PD61Y4"/>
        <s v="B07WHS7MZ1"/>
        <s v="B08JW1GVS7"/>
        <s v="B07QDSN9V6"/>
        <s v="B07HZ2QCGR"/>
        <s v="B01JOFKL0A"/>
        <s v="B083RCTXLL"/>
        <s v="B09GFWJDY1"/>
        <s v="B08461VC1Z"/>
        <s v="B07XJYYH7L"/>
        <s v="B097JQ1J5G"/>
        <s v="B01DGVKBC6"/>
        <s v="B00LHZW3XY"/>
        <s v="B00J5DYCCA"/>
        <s v="B07SLNG3LW"/>
        <s v="B097MKZHNV"/>
        <s v="B071VNHMX2"/>
        <s v="B01M5B0TPW"/>
        <s v="B08R69VDHT"/>
        <s v="B08R69WBN7"/>
        <s v="B0BBN4DZBD"/>
        <s v="B0BBN56J5H"/>
        <s v="B0BBN3WF7V"/>
        <s v="B00KIDSU8S"/>
        <s v="B00SMFPJG0"/>
        <s v="B096MSW6CT"/>
        <s v="B07YL54NVJ"/>
        <s v="B08CDKQ8T6"/>
        <s v="B08CNLYKW5"/>
        <s v="B07W14CHV8"/>
        <s v="B008LN8KDM"/>
        <s v="B07YZG8PPY"/>
        <s v="B08235JZFB"/>
        <s v="B07YWS9SP9"/>
        <s v="B09PLFJ7ZW"/>
        <s v="B09P18XVW6"/>
        <s v="B08VF8V79P"/>
        <s v="B00N1U7JXM"/>
        <s v="B09CTRPSJR"/>
        <s v="B08K9PX15C"/>
        <s v="B07J2BQZD6"/>
        <s v="B084MZXJN6"/>
        <s v="B084N1BM9L"/>
        <s v="B0B6BLTGTT"/>
        <s v="B0B3MMYHYW"/>
        <s v="B09VCHLSJF"/>
        <s v="B01LY9W8AF"/>
        <s v="B01N4EV2TL"/>
        <s v="B071113J7M"/>
        <s v="B00P0R95EA"/>
        <s v="B009UORDX4"/>
        <s v="B0993BB11X"/>
        <s v="B09MZCQYHZ"/>
        <s v="B009LJ2BXA"/>
        <s v="B00LXTFMRS"/>
        <s v="B08CYPB15D"/>
        <s v="B0B244R4KB"/>
        <s v="B08ZHYNTM1"/>
        <s v="B07V82W5CN"/>
        <s v="B0B15CPR37"/>
        <s v="B092BJMT8Q"/>
        <s v="B0B15GSPQW"/>
        <s v="B092BL5DCX"/>
        <s v="B082T6GVLJ"/>
        <s v="B01486F4G6"/>
        <s v="B0756KCV5K"/>
        <s v="B095JQVC7N"/>
        <s v="B095JPKPH3"/>
        <s v="B07L3NDN24"/>
        <s v="B0162K34H2"/>
        <s v="B08B6XWQ1C"/>
        <s v="B09MKP344P"/>
        <s v="B09T3KB6JZ"/>
        <s v="B09PNR6F8Q"/>
        <s v="B00K57MR22"/>
        <s v="B07GXPDLYQ"/>
        <s v="B00LZLPYHW"/>
        <s v="B0187F2IOK"/>
        <s v="B08KDBLMQP"/>
        <s v="B07J2NGB69"/>
        <s v="B07L1N3TJX"/>
        <s v="B07LDN9Q2P"/>
        <s v="B07R99NBVB"/>
        <s v="B07QHHCB27"/>
        <s v="B081FG1QYX"/>
        <s v="B081FJWN52"/>
        <s v="B097R45BH8"/>
        <s v="B08KRMK9LZ"/>
        <s v="B08PZ6HZLT"/>
        <s v="B00S2SEV7K"/>
        <s v="B088GXTJM3"/>
        <s v="B08BCKN299"/>
        <s v="B08CS3BT4L"/>
        <s v="B0085W2MUQ"/>
        <s v="B07CVR2L5K"/>
        <s v="B082T6GXS5"/>
        <s v="B08MTCKDYN"/>
        <s v="B00935MGHS"/>
        <s v="B08TDJNM3G"/>
        <s v="B09WN3SRC7"/>
        <s v="B095XCRDQW"/>
        <s v="B07ZJND9B9"/>
        <s v="B07FJNNZCJ"/>
        <s v="B00KIE28X0"/>
        <s v="B07NPBG1B4"/>
        <s v="B08WRKSF9D"/>
        <s v="B09NC2TY11"/>
        <s v="B07KCMR8D6"/>
        <s v="B0846D5CBP"/>
        <s v="B07YNHCW6N"/>
        <s v="B07Z3K96FR"/>
        <s v="B00LM4W1N2"/>
        <s v="B07CWNJLPC"/>
        <s v="B07CWDX49D"/>
        <s v="B0B19VJXQZ"/>
        <s v="B07MSLTW8Z"/>
        <s v="B0162LYSFS"/>
        <s v="B08J4PL1Z3"/>
        <s v="B07YFWVRCM"/>
        <s v="B08HLC7Z3G"/>
        <s v="B00F159RIK"/>
        <s v="B0814P4L98"/>
        <s v="B08SBH499M"/>
        <s v="B08MXJYB2V"/>
        <s v="B09ZQK9X8G"/>
        <s v="B07WKB69RS"/>
        <s v="B09BCNQ9R2"/>
        <s v="B08QJJCY2Q"/>
        <s v="B07VZH6ZBB"/>
        <s v="B07Y9PY6Y1"/>
        <s v="B01F7B2JCI"/>
        <s v="B07K2HVKLL"/>
        <s v="B07L9FW9GF"/>
        <s v="B00VA7YYUO"/>
        <s v="B08G8H8DPL"/>
        <s v="B0971DWFDT"/>
        <s v="B08LHTJTBB"/>
        <s v="B01LYLJ99X"/>
        <s v="B09DG9VNWB"/>
        <s v="B086Q3QMFS"/>
        <s v="B08MWJTST6"/>
        <s v="B07989VV5K"/>
        <s v="B00R1P3B4O"/>
        <s v="B07S9M8YTY"/>
        <s v="B07DJ5KYDZ"/>
        <s v="B00LY17RHI"/>
        <s v="B09J2SCVQT"/>
        <s v="B08M66K48D"/>
        <s v="B01NCVJMKX"/>
        <s v="B00B3VFJY2"/>
        <s v="B08H673XKN"/>
        <s v="B08498D67S"/>
        <s v="B07GWTWFS2"/>
        <s v="B0B1YVCJ2Y"/>
        <s v="B0B1YZX72F"/>
        <s v="B0B1YY6JJL"/>
        <s v="B0B1YZ9CB8"/>
        <s v="B0BC9BW512"/>
        <s v="B09KLVMZ3B"/>
        <s v="B08CRRQK6Z"/>
        <s v="B0117H7GZ6"/>
        <s v="B097C564GC"/>
        <s v="B06XMZV7RH"/>
        <s v="B0883LQJ6B"/>
        <s v="B012ELCYUG"/>
        <s v="B08CYNJ5KY"/>
        <s v="B0B53DS4TF"/>
        <s v="B00P93X6EK"/>
        <s v="B08WLY8V9S"/>
        <s v="B00K32PEW4"/>
        <s v="B09SJ1FTYV"/>
        <s v="B0994GP1CX"/>
        <s v="B08LW31NQ6"/>
        <s v="B0763K5HLQ"/>
        <s v="B09BW334ML"/>
        <s v="B08FN6WGDQ"/>
        <s v="B08VJFYH6N"/>
        <s v="B07Z51CGGH"/>
        <s v="B07SBGFDX9"/>
        <s v="B06XFTHCNY"/>
        <s v="B06XPYRWV5"/>
        <s v="B00PVT30YI"/>
        <s v="B08CTQP51L"/>
        <s v="B086199CWG"/>
        <s v="B08D9MNH4B"/>
        <s v="B07LDPLSZC"/>
        <s v="B01L6MT7E0"/>
        <s v="B08GJ57MKL"/>
        <s v="B08TGG316Z"/>
        <s v="B01M6453MB"/>
        <s v="B06Y36JKC3"/>
        <s v="B09GYBZPHF"/>
        <s v="B0811VCGL5"/>
        <s v="B078WB1VWJ"/>
        <s v="B09GB5B4BK"/>
        <s v="B07MKFNHKG"/>
        <s v="B07MDRGHWQ"/>
        <s v="B01M69WCZ6"/>
        <s v="B083RC4WFJ"/>
        <s v="B07GLS2563"/>
        <s v="B08XNL93PL"/>
        <s v="B07NCKMXVZ"/>
        <s v="B084DTMYWK"/>
        <s v="B008P7IF02"/>
        <s v="B00LHZWD0C"/>
        <s v="B00A328ENA"/>
        <s v="B08SJVD8QD"/>
        <s v="B08VGFX2B6"/>
        <s v="B00LZPQVMK"/>
        <s v="B07BKSSDR2"/>
        <s v="B07W4HTS8Q"/>
        <s v="B09F5Z694W"/>
        <s v="B0B53QFZPY"/>
        <s v="B09LD3116F"/>
        <s v="B0B9XLX8VR"/>
        <s v="B0BC8BQ432"/>
        <s v="B014HDJ7ZE"/>
        <s v="B0B53NXFFR"/>
        <s v="B07KSB1MLX"/>
        <s v="B07RCGTZ4M"/>
        <s v="B00TDD0YM4"/>
        <s v="B0B53QLB9H"/>
        <s v="B09P858DK8"/>
        <s v="B01CS4A5V4"/>
        <s v="B075TJHWVC"/>
        <s v="B087JWLZ2K"/>
        <s v="B0B217Z5VK"/>
        <s v="B099SD8PRP"/>
        <s v="B08VRMK55F"/>
        <s v="B083RD1J99"/>
        <s v="B094YFFSMY"/>
        <s v="B09TMZ1MF8"/>
        <s v="B07GMFY9QM"/>
        <s v="B08MV82R99"/>
        <s v="B08TDJ5BVF"/>
        <s v="B097R3XH9R"/>
        <s v="B08L4SBJRY"/>
        <s v="B07YSJ7FF1"/>
        <s v="B00LP9RFSU"/>
        <s v="B083M7WPZD"/>
        <s v="B08H5L8V1L"/>
        <s v="B0B1F6GQPS"/>
        <s v="B00RGLI0ZS"/>
        <s v="B09NS5TKPN"/>
        <s v="B07SY4C3TD"/>
        <s v="B09M869Z5V"/>
        <s v="B09TP5KBN7"/>
        <s v="B07TC9F7PN"/>
        <s v="B07LG96SDB"/>
        <s v="B08N6P8G5K"/>
        <s v="B00J4YG0PC"/>
        <s v="B07FXLC2G2"/>
        <s v="B07DZ986Q2"/>
        <s v="B098QXR9X2"/>
        <s v="B0B56YRBNT"/>
        <s v="B08FTFXNNB"/>
        <s v="B00LM4X0KU"/>
        <s v="B0B5V47VK4"/>
        <s v="B08FD2VSD9"/>
        <s v="B072NCN9M4"/>
        <s v="B00LM4X3XE"/>
        <s v="B08SMJT55F"/>
        <s v="B0BP89YBC1"/>
        <s v="B00SMJPA9C"/>
        <s v="B00GE55L22"/>
        <s v="B07NTKGW45"/>
        <s v="B09QGZFBPM"/>
        <s v="B097RJ867P"/>
        <s v="B09QGZM8QB"/>
        <s v="B08WKG2MWT"/>
        <s v="B08WKFSN84"/>
        <s v="B08TR61BVK"/>
        <s v="B092JHPL72"/>
        <s v="B01M5F614J"/>
        <s v="B07WNK1FFN"/>
        <s v="B09XXZXQC1"/>
        <s v="B0989W6J2F"/>
        <s v="B08CF4SCNP"/>
        <s v="B08QDPB1SL"/>
        <s v="B07GLSKXS1"/>
        <s v="B00S9BSJC8"/>
        <s v="B09G5TSGXV"/>
        <s v="B07ZR4S1G4"/>
        <s v="B079Y6JZC8"/>
        <s v="B098JYT4SY"/>
        <s v="B06XGWRKYT"/>
        <s v="B08CTNJ985"/>
        <s v="B00SH18114"/>
        <s v="B094JNXNPV"/>
        <s v="B078JT7LTD"/>
        <s v="B08CT62BM1"/>
        <s v="B08243SKCK"/>
        <s v="B07D8VBYB4"/>
        <s v="B078KRFWQB"/>
        <s v="B07966M8XH"/>
        <s v="B01L7C4IU2"/>
        <s v="B09B9SPC7F"/>
        <s v="B01NBX5RSB"/>
        <s v="B07F6GXNPB"/>
        <s v="B09J2MM5C6"/>
        <s v="B08WJ86PV2"/>
        <s v="B08PSQRW2T"/>
        <s v="B08PSVBB2X"/>
        <s v="B07VV37FT4"/>
        <s v="B08J82K4GX"/>
        <s v="B00LUGTJGO"/>
        <s v="B078XFKBZL"/>
        <s v="B01N90RZ4M"/>
        <s v="B08TT63N58"/>
        <s v="B0BM9H2NY9"/>
        <s v="B09F6VHQXB"/>
        <s v="B08YRMBK9R"/>
        <s v="B092R48XXB"/>
        <s v="B07KNM95JK"/>
        <s v="B07WKBD37W"/>
        <s v="B00TI8E7BI"/>
        <s v="B0B25LQQPC"/>
        <s v="B0746N6WML"/>
        <s v="B0926V9CTV"/>
        <s v="B091V8HK8Z"/>
        <s v="B09VZBGL1N"/>
        <s v="B09Y14JLP3"/>
        <s v="B08JKPVDKL"/>
        <s v="B00LOD70SC"/>
        <s v="B0B5GJRTHB"/>
        <s v="B009P2LK08"/>
        <s v="B085DTN6R2"/>
        <s v="B07JZSG42Y"/>
        <s v="B08Y7MXFMK"/>
        <s v="B09BF8JBWX"/>
        <s v="B07F366Z51"/>
        <s v="B08HD7JQHX"/>
        <s v="B00GGGOYEK"/>
        <s v="B08497Z1MQ"/>
        <s v="B09SGGRKV8"/>
        <s v="B08H6CZSHT"/>
        <s v="B07R679HTT"/>
        <s v="B07924P3C5"/>
        <s v="B0949FPSFY"/>
        <s v="B01MUAUOCX"/>
        <s v="B09YLFHFDW"/>
        <s v="B084BR3QX8"/>
        <s v="B07T4D9FNY"/>
        <s v="B07NRTCDS5"/>
        <s v="B08L879JSN"/>
        <s v="B09XX51X2G"/>
        <s v="B0BBFJ9M3X"/>
        <s v="B0BBFJLP21"/>
        <s v="B07RX14W1Q"/>
        <s v="B09NL4DCXK"/>
        <s v="B085LPT5F4"/>
        <s v="B09T37CKQ5"/>
        <s v="B095244Q22"/>
        <s v="B07NKNBTT3"/>
        <s v="B09M8888DM"/>
        <s v="B09Z6WH2N1"/>
        <s v="B08S6RKT4L"/>
        <s v="B07DXRGWDJ"/>
        <s v="B014SZPBM4"/>
        <s v="B0B8ZWNR5T"/>
        <s v="B08VGM3YMF"/>
        <s v="B00OFM6PEO"/>
        <s v="B01KCSGBU2"/>
        <s v="B07B275VN9"/>
        <s v="B0BM4KTNL1"/>
        <s v="B08ZXZ362Z"/>
        <s v="B08GM5S4CQ"/>
        <s v="B093QCY6YJ"/>
        <s v="B09CTWFV5W"/>
        <s v="B08H6B3G96"/>
        <s v="B084MZXJNK"/>
        <s v="B071VMP1Z4"/>
        <s v="B084N133Y7"/>
        <s v="B09MDCZJXS"/>
        <s v="B08S7V8YTN"/>
        <s v="B09CMM3VGK"/>
        <s v="B07LFQLKFZ"/>
        <s v="B08RZ5K9YH"/>
        <s v="B08XLR6DSB"/>
        <s v="B07D2NMTTV"/>
        <s v="B0B61DSF17"/>
        <s v="B0762HXMTF"/>
        <s v="B0B31FR4Y2"/>
        <s v="B076VQS87V"/>
        <s v="B07TTSS5MP"/>
        <s v="B08TTRVWKY"/>
        <s v="B08WKCTFF3"/>
        <s v="B0B1NX6JTN"/>
        <s v="B09ZPL5VYM"/>
        <s v="B09RWZRCP1"/>
        <s v="B09RX1FK54"/>
        <s v="B09GFN8WZL"/>
        <s v="B07B5XJ572"/>
        <s v="B08YD264ZS"/>
        <s v="B00KRCBA6E"/>
        <s v="B08CGW4GYR"/>
        <s v="B097R4D42G"/>
        <s v="B09NNHFSSF"/>
        <s v="B082KVTRW8"/>
        <s v="B08J7VCT12"/>
        <s v="B0B12K5BPM"/>
        <s v="B09KH58JZR"/>
        <s v="B009P2LITG"/>
        <s v="B08XXF5V6G"/>
        <s v="B0B9BD2YL4"/>
        <s v="B09FFK1PQG"/>
        <s v="B09KPXTZXN"/>
        <s v="B086PXQ2R4"/>
        <s v="B08LVVTGZK"/>
        <s v="B0B2931FCV"/>
        <s v="B09163Q5CD"/>
        <s v="B082ZQ4479"/>
        <s v="B07MP21WJD"/>
        <s v="B0B21XL94T"/>
        <s v="B09CKSYBLR"/>
        <s v="B07QMRHWJD"/>
        <s v="B0B7DHSKS7"/>
        <s v="B0B9959XF3"/>
        <s v="B0B997FBZT"/>
        <s v="B07Q4NJQC5"/>
        <s v="B09ZK6THRR"/>
        <s v="B0B296NTFV"/>
        <s v="B00H0B29DI"/>
        <s v="B07KKJPTWB"/>
        <s v="B0B2C5MJN6"/>
        <s v="B07VVXJ2P5"/>
        <s v="B0B2PQL5N3"/>
        <s v="B07DL1KC3H"/>
        <s v="B07VZYMQNZ"/>
        <s v="B09MY4W73Q"/>
        <s v="B09PLD9TCD"/>
        <s v="B09DSXK8JX"/>
        <s v="B09Q8WQ5QJ"/>
        <s v="B09F6KL23R"/>
        <s v="B08K36NZSV"/>
        <s v="B094DQWV9B"/>
        <s v="B096TWZRJC"/>
        <s v="B08KS2KQTK"/>
        <s v="B07P434WJY"/>
        <s v="B08CZHGHKH"/>
        <s v="B09YLXYP7Y"/>
        <s v="B09YLYB9PB"/>
        <s v="B09YLX91QR"/>
        <s v="B09MT94QLL"/>
        <s v="B075S9FVRY"/>
        <s v="B099Z83VRC"/>
        <s v="B00GGGOYEU"/>
        <s v="B07WVQG8WZ"/>
        <s v="B01MRARGBW"/>
        <s v="B09L835C3V"/>
        <s v="B0B3XY5YT4"/>
        <s v="B0B3XXSB1K"/>
        <s v="B09HSKYMB3"/>
        <s v="B09HK9JH4F"/>
        <s v="B085HY1DGR"/>
        <s v="B0814LP6S9"/>
        <s v="B09X1M3DHX"/>
        <s v="B08PPHFXG3"/>
        <s v="B09XBJ1CTN"/>
        <s v="B0994GFWBH"/>
        <s v="B0B4G2MWSB"/>
        <s v="B08RDWBYCQ"/>
        <s v="B099K9ZX65"/>
        <s v="B0B9RN5X8B"/>
        <s v="B08TM71L54"/>
        <s v="B09BVCVTBC"/>
        <s v="B0B2DJ5RVQ"/>
        <s v="B00P93X2H6"/>
        <s v="B00RFWNJMC"/>
        <s v="B091KNVNS9"/>
        <s v="B0BNDRK886"/>
        <s v="B0758F7KK7"/>
        <s v="B08WD18LJZ"/>
        <s v="B07HK53XM4"/>
        <s v="B083GQGT3Z"/>
        <s v="B015GX9Y0W"/>
        <s v="B09FZ89DK6"/>
        <s v="B081NHWT6Z"/>
        <s v="B07RY2X9MP"/>
        <s v="B091JF2TFD"/>
        <s v="B09MZ6WZ6V"/>
        <s v="B07Y1RCCW5"/>
        <s v="B00GHL8VP2"/>
        <s v="B07LFWP97N"/>
        <s v="B0912WJ87V"/>
        <s v="B089BDBDGM"/>
        <s v="B00B7GKXMG"/>
        <s v="B09P564ZTJ"/>
        <s v="B09LQH3SD9"/>
        <s v="B08L7J3T31"/>
        <s v="B08D6RCM3Q"/>
        <s v="B09ZDVL7L8"/>
        <s v="B08CHKQ8D4"/>
        <s v="B09HV71RL1"/>
        <s v="B0B5RP43VN"/>
        <s v="B09Z28BQZT"/>
        <s v="B0B4HJNPV4"/>
        <s v="B096YCN3SD"/>
        <s v="B09R83SFYV"/>
        <s v="B0B4HKH19N"/>
        <s v="B088WCFPQF"/>
        <s v="B0B4T6MR8N"/>
        <s v="B0B4T8RSJ1"/>
        <s v="B08QSC1XY8"/>
        <s v="B08QSDKFGQ"/>
        <s v="B09YL9SN9B"/>
        <s v="B09NTHQRW3"/>
        <s v="B08SKZ2RMG"/>
        <s v="B09939XJX8"/>
        <s v="B093ZNQZ2Y"/>
        <s v="B08LKS3LSP"/>
        <s v="B09VKWGZD7"/>
        <s v="B01N1XVVLC"/>
        <s v="B09DSQXCM8"/>
        <s v="B08RP2L2NL"/>
        <s v="B0B7B9V9QP"/>
        <s v="B09JFR8H3Q"/>
        <s v="B0718ZN31Q"/>
        <s v="B08PFSZ7FH"/>
        <s v="B0BQ3K23Y1"/>
        <s v="B08C7TYHPB"/>
        <s v="B0BK1K598K"/>
        <s v="B09N3BFP4M"/>
        <s v="B0BCKJJN8R"/>
        <s v="B097RN7BBK"/>
        <s v="B08NW8GHCJ"/>
        <s v="B09C6HXFC1"/>
        <s v="B08V9C4B1J"/>
        <s v="B084N18QZY"/>
        <s v="B0B3G5XZN5"/>
        <s v="B0841KQR1Z"/>
        <s v="B084MZYBTV"/>
        <s v="B0BNXFDTZ2"/>
        <s v="B09C635BMM"/>
        <s v="B09LQQYNZQ"/>
        <s v="B09LH32678"/>
        <s v="B0981XSZJ7"/>
        <s v="B08XMG618K"/>
        <s v="B09F3PDDRF"/>
        <s v="B0B5YBGCKD"/>
        <s v="B08QX1CC14"/>
        <s v="B0B5GF6DQD"/>
        <s v="B08HDCWDXD"/>
        <s v="B078JBK4GX"/>
        <s v="B07Q7561HD"/>
        <s v="B09VGS66FV"/>
        <s v="B07SYYVP69"/>
        <s v="B09J4YQYX3"/>
        <s v="B09Q3M3WLJ"/>
        <s v="B018SJJ0GE"/>
        <s v="B08Y5QJTVK"/>
        <s v="B0B4DT8MKT"/>
        <s v="B09SFRNKSR"/>
        <s v="B0B2CPVXHX"/>
        <s v="B0B25DJ352"/>
        <s v="B0B8CHJLWJ"/>
        <s v="B0BPBG712X"/>
        <s v="B09MTLG4TP"/>
        <s v="B00ZRBWPA0"/>
        <s v="B08TZD7FQN"/>
        <s v="B09PDZNSBG"/>
        <s v="B086GVRP63"/>
        <s v="B09X76VL5L"/>
        <s v="B095K14P86"/>
        <s v="B09CMP1SC8"/>
        <s v="B09XRBJ94N"/>
        <s v="B0B72BSW7K"/>
        <s v="B0B16KD737"/>
        <s v="B09NNGHG22"/>
        <s v="B081B1JL35"/>
        <s v="B0977CGNJJ"/>
        <s v="B0B7FJNSZR"/>
        <s v="B08Y57TPDM"/>
        <s v="B0B9XN9S3W"/>
        <s v="B09RZS1NQT"/>
        <s v="B09W9V2PXG"/>
        <s v="B095X38CJS"/>
        <s v="B01M265AAK"/>
        <s v="B008FWZGSG"/>
        <s v="B0B8VQ7KDS"/>
        <s v="B09G2VTHQM"/>
        <s v="B09TT6BFDX"/>
        <s v="B09LHXNZLR"/>
        <s v="B09P182Z2H"/>
        <s v="B08X77LM8C"/>
        <s v="B0B8ZKWGKD"/>
        <s v="B0BCYQY9X5"/>
        <s v="B08JV91JTK"/>
        <s v="B0BG62HMDJ"/>
        <s v="B09H3BXWTK"/>
        <s v="B0B3TBY2YX"/>
        <s v="B098LCVYPW"/>
        <s v="B0B4SJKRDF"/>
        <s v="B09CMQRQM6"/>
        <s v="B0B2DJDCPX"/>
        <s v="B0B9LDCX89"/>
        <s v="B08BG4M4N7"/>
        <s v="B07YCBSCYB"/>
        <s v="B0B82YGCF6"/>
        <s v="B07J9KXQCC"/>
        <s v="B0BCVJ3PVP"/>
        <s v="B078JF6X9B"/>
        <s v="B09C6HWG18"/>
        <s v="B08DCVRW98"/>
        <s v="B08XMSKKMM"/>
        <s v="B099S26HWG"/>
        <s v="B09C6H53KH"/>
        <s v="B09474JWN6"/>
        <s v="B08YK7BBD2"/>
        <s v="B09MM6P76N"/>
        <s v="B0BMGB3CH9"/>
        <s v="B0BMGB2TPR"/>
        <s v="B0BMGG6NKT"/>
        <s v="B09N6TTHT6"/>
        <s v="B09Q8HMKZX"/>
        <s v="B0B2CWRDB1"/>
        <s v="B08GJNM9N7"/>
        <s v="B09L8DSSFH"/>
        <s v="B08498H13H"/>
        <s v="B0BCKWZ884"/>
        <s v="B09VT6JKRP"/>
        <s v="B0B298D54H"/>
        <s v="B09HCH3JZG"/>
        <s v="B09RFB2SJQ"/>
        <s v="B0B935YNR7"/>
        <s v="B0BBMPH39N"/>
        <s v="B09ZPM4C2C"/>
        <s v="B09FPP3R1D"/>
        <s v="B07V5YF4ND"/>
        <s v="B07F1T31ZZ"/>
        <s v="B09127FZCK"/>
        <s v="B0B4KPCBSH"/>
        <s v="B08S74GTBT"/>
        <s v="B0BDS8MY8J"/>
        <s v="B097ZQTDVZ"/>
        <s v="B09C6FML9B"/>
        <s v="B09BL2KHQW"/>
        <s v="B09VC2D2WG"/>
        <s v="B09DL9978Y"/>
        <s v="B09Y358DZQ"/>
        <s v="B09JKNF147"/>
        <s v="B0B466C3G4"/>
        <s v="B0BBW521YC"/>
        <s v="B0BJ6P3LSK"/>
        <s v="B08MZNT7GP"/>
        <s v="B0BFWGBX61"/>
        <s v="B07YQ5SN4H"/>
        <s v="B0BBWJFK5C"/>
        <s v="B09XHXXCFH"/>
        <s v="B0B2DD8BQ8"/>
        <s v="B09J2QCKKM"/>
        <s v="B08CKW1KH9"/>
        <s v="B09L8DT7D6"/>
        <s v="B0836JGZ74"/>
        <s v="B09B125CFJ"/>
        <s v="B0B5ZF3NRK"/>
        <s v="B099FDW2ZF"/>
        <s v="B08W9BK4MD"/>
        <s v="B09BW2GP18"/>
        <s v="B0B9BXKBC7"/>
        <s v="B08MVXPTDG"/>
        <s v="B0B7NWGXS6"/>
        <s v="B09RF2QXGX"/>
        <s v="B09HS1NDRQ"/>
        <s v="B0978V2CP6"/>
        <s v="B09SB6SJB4"/>
        <s v="B09KNMLH4Y"/>
        <s v="B09MFR93KS"/>
        <s v="B09LV1CMGH"/>
        <s v="B07G147SZD"/>
        <s v="B0BMVWKZ8G"/>
        <s v="B09NL7LBWT"/>
        <s v="B0B8ZM9RVV"/>
        <s v="B08RWCZ6SY"/>
        <s v="B09NNZ1GF7"/>
        <s v="B08VGDBF3B"/>
        <s v="B0B2RBP83P"/>
        <s v="B0B5F3YZY4"/>
        <s v="B09H39KTTB"/>
        <s v="B09CGLY5CX"/>
        <s v="B0B8CB7MHW"/>
        <s v="B09H7JDJCW"/>
        <s v="B09FHHTL8L"/>
        <s v="B07QZ3CZ48"/>
        <s v="B0B2DZ5S6R"/>
        <s v="B0B4PPD89B"/>
        <s v="B0BB3CBFBM"/>
        <s v="B07H5PBN54"/>
        <s v="B09MMD1FDN"/>
        <s v="B09W5XR9RT"/>
        <s v="B0BDG6QDYD"/>
        <s v="B0BLV1GNLN"/>
        <s v="B09P8M18QM"/>
        <s v="B098TV3L96"/>
        <s v="B08WWKM5HQ"/>
        <s v="B09HN7LD5L"/>
        <s v="B08RHPDNVV"/>
        <s v="B077BTLQ67"/>
        <s v="B08G43CCLC"/>
        <s v="B07VJ9ZTXS"/>
        <s v="B09PTT8DZF"/>
        <s v="B09SZ5TWHW"/>
        <s v="B09GBBJV72"/>
        <s v="B09JSW16QD"/>
        <s v="B0B86CDHL1"/>
        <s v="B0B1MDZV9C"/>
        <s v="B09KRHXTLN"/>
        <s v="B0BL11S5QK"/>
        <s v="B09X5HD5T1"/>
        <s v="B09NY6TRXG"/>
        <s v="B09XTQFFCG"/>
        <s v="B0BNV7JM5Y"/>
        <s v="B0BNVBJW2S"/>
        <s v="B08YXJJW8H"/>
        <s v="B09MQ9PDHR"/>
        <s v="B08QHLXWV3"/>
        <s v="B081RLM75M"/>
        <s v="B09X79PP8F"/>
        <s v="B08G1RW2Q3"/>
        <s v="B09YHLPQYT"/>
        <s v="B0BMXMLSMM"/>
        <s v="B0B8XNPQPN"/>
        <s v="B09JN37WBX"/>
        <s v="B0BD92GDQH"/>
        <s v="B09SDDQQKP"/>
        <s v="B0BJ966M5K"/>
        <s v="B09VPH38JS"/>
        <s v="B08PKBMJKS"/>
        <s v="B0BDZWMGZ1"/>
        <s v="B09VL9KFDB"/>
        <s v="B0B21C4BMX"/>
        <s v="B0B2CZTCL2"/>
        <s v="B094G9L9LT"/>
        <s v="B08XXVXP3J"/>
        <s v="B09LRZYBH1"/>
        <s v="B0B84KSH3X"/>
        <s v="B09XB1R2F3"/>
        <s v="B07K19NYZ8"/>
        <s v="B09H34V36W"/>
        <s v="B0BBLHTRM9"/>
        <s v="B0B54Y2SNX"/>
        <s v="B08RZ12GKR"/>
        <s v="B0B467CCB9"/>
        <s v="B09NY7W8YD"/>
        <s v="B0B9RZ4G4W"/>
        <s v="B0B3DV7S9B"/>
        <s v="B08MVSGXMY"/>
        <s v="B0B61GCHC1"/>
        <s v="B099PR2GQJ"/>
        <s v="B09Z7YGV3R"/>
        <s v="B09Y5FZK9N"/>
        <s v="B0B59K1C8F"/>
        <s v="B009P2LK80"/>
        <s v="B0BN6M3TCM"/>
        <s v="B0B9JZW1SQ"/>
        <s v="B0B61HYR92"/>
        <s v="B09M3F4HGB"/>
        <s v="B0BP18W8TM"/>
        <s v="B09F6D21BY"/>
        <s v="B0B5KZ3C53"/>
        <s v="B0BNDGL26T"/>
        <s v="B0BPBXNQQT"/>
        <s v="B09RQRZW2X"/>
        <s v="B09NNJ9WYM"/>
        <s v="B0BHVPTM2C"/>
        <s v="B0B694PXQJ"/>
        <s v="B098T9CJVQ"/>
        <s v="B09ZPJT8B2"/>
        <s v="B0BLC2BYPX"/>
        <s v="B0BHNHMR3H"/>
        <s v="B09WF4Q7B3"/>
        <s v="B09DDCQFMT"/>
        <s v="B0BBVKRP7B"/>
        <s v="B0B65MJ45G"/>
        <s v="B009P2LIL4"/>
        <s v="B09LMMFW3S"/>
        <s v="B0B65P827P"/>
        <s v="B08T8KWNQ9"/>
        <s v="B0B3RHX6B6"/>
        <s v="B09R1YFL6S"/>
        <s v="B0B97D658R"/>
        <s v="B0BBMGLQDW"/>
        <s v="B0BNQMF152"/>
        <s v="B0B84QN4CN"/>
        <s v="B09VH568H7"/>
        <s v="B0BPCJM7TB"/>
        <s v="B0BL3R4RGS"/>
        <s v="B0BMM7R92G"/>
        <s v="B097JVLW3L"/>
        <s v="B0BJYSCWFQ"/>
        <s v="B09MB3DKG1"/>
        <s v="B0941392C8"/>
        <s v="B0BHZCNC4P"/>
        <s v="B0BHYLCL19"/>
        <s v="B0BCZCQTJX"/>
        <s v="B09ZHCJDP1"/>
        <s v="B0BGSV43WY"/>
        <s v="B09NFSHCWN"/>
        <s v="B016MDK4F4"/>
        <s v="B07VSG5SXZ"/>
        <s v="B07H8W9PB6"/>
        <s v="B08QW937WV"/>
        <s v="B0BMZ6SY89"/>
        <s v="B09LV13JFB"/>
        <s v="B09VGKFM7Y"/>
        <s v="B09XJ1LM7R"/>
        <s v="B09TY4MSH3"/>
        <s v="B0B9F9PT8R"/>
        <s v="B0BMTZ4T1D"/>
        <s v="B09P1MFKG1"/>
        <s v="B09ZVJXN5L"/>
        <s v="B08RX8G496"/>
        <s v="B0BMFD94VD"/>
        <s v="B09ZTZ9N3Q"/>
        <s v="B0BNDD9TN6"/>
        <s v="B0BFBNXS94"/>
        <s v="B0BP7XLX48"/>
        <s v="B0BN2576GQ"/>
        <s v="B0BGPN4GGH"/>
        <s v="B0BNLFQDG2"/>
        <s v="B0B3JSWG81"/>
        <s v="B0BQRJ3C47"/>
        <s v="B0B7L86YCB"/>
        <s v="B0B94JPY2N"/>
        <s v="B0BPJBTB3F"/>
        <s v="B08L12N5H1"/>
      </sharedItems>
    </cacheField>
    <cacheField name="product_name" numFmtId="0">
      <sharedItems count="1337" longText="1">
        <s v="AmazonBasics Flexible Premium HDMI Cable (Black, 4K@60Hz, 18Gbps), 3-Foot"/>
        <s v="Amazon Basics High-Speed HDMI Cable, 6 Feet - Supports Ethernet, 3D, 4K video,Black"/>
        <s v="Amazon Basics High-Speed HDMI Cable, 6 Feet (2-Pack),Black"/>
        <s v="boAt Bassheads 100 in Ear Wired Earphones with Mic(Taffy Pink)"/>
        <s v="boAt Bassheads 100 in Ear Wired Earphones with Mic(Furious Red)"/>
        <s v="boAt BassHeads 100 in-Ear Wired Headphones with Mic (Black)"/>
        <s v="Redmi 9 Activ (Carbon Black, 4GB RAM, 64GB Storage) | Octa-core Helio G35 | 5000 mAh Battery"/>
        <s v="Redmi 9A Sport (Coral Green, 2GB RAM, 32GB Storage) | 2GHz Octa-core Helio G25 Processor | 5000 mAh Battery"/>
        <s v="Redmi 9A Sport (Carbon Black, 2GB RAM, 32GB Storage) | 2GHz Octa-core Helio G25 Processor | 5000 mAh Battery"/>
        <s v="Redmi 9A Sport (Coral Green, 3GB RAM, 32GB Storage) | 2GHz Octa-core Helio G25 Processor | 5000 mAh Battery"/>
        <s v="boAt Bassheads 225 in Ear Wired Earphones with Mic(Blue)"/>
        <s v="Pigeon Polypropylene Mini Handy and Compact Chopper with 3 Blades for Effortlessly Chopping Vegetables and Fruits for Your Kitchen (12420, Green, 400 ml)"/>
        <s v="SanDisk Cruzer Blade 32GB USB Flash Drive"/>
        <s v="SanDisk Extreme SD UHS I 64GB Card for 4K Video for DSLR and Mirrorless Cameras 170MB/s Read &amp; 80MB/s Write"/>
        <s v="JBL C100SI Wired In Ear Headphones with Mic, JBL Pure Bass Sound, One Button Multi-function Remote, Angled Buds for Comfort fit (Black)"/>
        <s v="SanDisk Ultra Dual 64 GB USB 3.0 OTG Pen Drive (Black)"/>
        <s v="JBL C100SI Wired In Ear Headphones with Mic, JBL Pure Bass Sound, One Button Multi-function Remote, Premium Metallic Finish, Angled Buds for Comfort fit (Red)"/>
        <s v="TP-Link USB WiFi Adapter for PC(TL-WN725N), N150 Wireless Network Adapter for Desktop - Nano Size WiFi Dongle Compatible with Windows 11/10/7/8/8.1/XP/ Mac OS 10.9-10.15 Linux Kernel 2.6.18-4.4.3"/>
        <s v="TP-Link Nano USB WiFi Dongle 150Mbps High Gain Wireless Network Wi-Fi Adapter for PC Desktop and Laptops, Supports Windows 10/8.1/8/7/XP, Linux, Mac OS X (TL-WN722N)"/>
        <s v="TP-LINK WiFi Dongle 300 Mbps Mini Wireless Network USB Wi-Fi Adapter for PC Desktop Laptop(Supports Windows 11/10/8.1/8/7/XP, Mac OS 10.9-10.15 and Linux, WPS, Soft AP Mode, USB 2.0) (TL-WN823N),Black"/>
        <s v="Amazon Basics USB A to Lightning MFi Certified Charging Cable (White, 1.2 meter)"/>
        <s v="MI Power Bank 3i 20000mAh Lithium Polymer 18W Fast Power Delivery Charging | Input- Type C | Micro USB| Triple Output | Sandstone Black"/>
        <s v="Mi 10000mAH Li-Polymer, Micro-USB and Type C Input Port, Power Bank 3i with 18W Fast Charging (Midnight Black)"/>
        <s v="MI 10000mAh 3i Lithium Polymer Power Bank Dual Input(Micro-USB and Type C) and Output Ports 18W Fast Charging (Metallic Blue)"/>
        <s v="boAt Airdopes 121v2 in-Ear True Wireless Earbuds with Upto 14 Hours Playback, 8MM Drivers, Battery Indicators, Lightweight Earbuds &amp; Multifunction Controls (Active Black, with Mic)"/>
        <s v="boAt Bassheads 242 in Ear Wired Earphones with Mic(Active Black)"/>
        <s v="boAt Bassheads 242 in Ear Wired Earphones with Mic(Blue)"/>
        <s v="TP-Link TL-WA850RE Single_Band 300Mbps RJ45 Wireless Range Extender, Broadband/Wi-Fi Extender, Wi-Fi Booster/Hotspot with 1 Ethernet Port, Plug and Play, Built-in Access Point Mode, White"/>
        <s v="Samsung EVO Plus 128GB microSDXC UHS-I U3 130MB/s Full HD &amp; 4K UHD Memory Card with Adapter (MB-MC128KA), Blue"/>
        <s v="Samsung EVO Plus 64GB microSDXC UHS-I U1 130MB/s Full HD &amp; 4K UHD Memory Card with Adapter (MB-MC64KA), Blue"/>
        <s v="boAt Rockerz 255 Pro+ in-Ear Bluetooth Neckband with Upto 40 Hours Playback, ASAP  Charge, IPX7, Dual Pairing, BT v5.0, with Mic (Active Black)"/>
        <s v="boAt Airdopes 141 Bluetooth Truly Wireless in Ear Earbuds with mic, 42H Playtime, Beast Mode(Low Latency Upto 80ms) for Gaming, ENx Tech, ASAP Charge, IWP, IPX4 Water Resistance (Bold Black)"/>
        <s v="Nokia 105 Single SIM, Keypad Mobile Phone with Wireless FM Radio | Charcoal"/>
        <s v="Nokia 105 Single SIM, Keypad Mobile Phone with Wireless FM Radio | Blue"/>
        <s v="Nokia 105 Plus Single SIM, Keypad Mobile Phone with Wireless FM Radio, Memory Card Slot and MP3 Player | Red"/>
        <s v="Nokia 105 Plus Single SIM, Keypad Mobile Phone with Wireless FM Radio, Memory Card Slot and MP3 Player | Charcoal"/>
        <s v="Pigeon by Stovekraft Amaze Plus Electric Kettle (14289) with Stainless Steel Body, 1.5 litre, used for boiling Water, making tea and coffee, instant noodles, soup etc. 1500 Watt (Silver)"/>
        <s v="TP-link N300 WiFi Wireless Router TL-WR845N | 300Mbps Wi-Fi Speed | Three 5dBi high gain Antennas | IPv6 Compatible | AP/RE/WISP Mode | Parental Control | Guest Network"/>
        <s v="Xiaomi Mi Wired in Ear Earphones with Mic Basic with Ultra Deep Bass &amp; Aluminum Alloy Sound Chamber (Black)"/>
        <s v="AmazonBasics USB 2.0 Cable - A-Male to B-Male - for Personal Computer, Printer- 6 Feet (1.8 Meters), Black"/>
        <s v="boAt Rockerz 330 in-Ear Bluetooth Neckband with Upto 30 Hours Playtime, ASAP  Charge, Signature Sound, Dual Pairing &amp; IPX5 with Mic (Active Black)"/>
        <s v="boAt Rockerz 450 Bluetooth On Ear Headphones with Mic, Upto 15 Hours Playback, 40MM Drivers, Padded Ear Cushions, Integrated Controls and Dual Modes(Luscious Black)"/>
        <s v="boAt Rockerz 400 Bluetooth On Ear Headphones With Mic With Upto 8 Hours Playback &amp; Soft Padded Ear Cushions(Grey/Green)"/>
        <s v="Sennheiser CX 80S in-Ear Wired Headphones with in-line One-Button Smart Remote with Microphone Black"/>
        <s v="boAt Deuce USB 300 2 in 1 Type-C &amp; Micro USB Stress Resistant, Tangle-Free, Sturdy Cable with 3A Fast Charging &amp; 480mbps Data Transmission, 10000+ Bends Lifespan and Extended 1.5m Length(Martian Red)"/>
        <s v="TP-Link USB Bluetooth Adapter for PC, 5.0 Bluetooth Dongle Receiver (UB500) Supports Windows 11/10/8.1/7 for Desktop, Laptop, Mouse, Keyboard, Printers, Headsets, Speakers, PS4/ Xbox Controllers"/>
        <s v="boAt Rugged v3 Extra Tough Unbreakable Braided Micro USB Cable 1.5 Meter (Black)"/>
        <s v="boAt Deuce USB 300 2 in 1 Type-C &amp; Micro USB Stress Resistant, Sturdy Cable with 3A Fast Charging &amp; 480mbps Data Transmission, 10000+ Bends Lifespan and Extended 1.5m Length(Mercurial Black)"/>
        <s v="boAt Rugged V3 Braided Micro USB Cable (Pearl White)"/>
        <s v="Boult Audio Probass Curve Bluetooth Wireless in Ear Earphones with Mic with Ipx5 Water Resistant, 12H Battery Life &amp; Extra Bass (Black)"/>
        <s v="TP-Link Tapo 360¬∞ 2MP 1080p Full HD Pan/Tilt Home Security Wi-Fi Smart Camera| Alexa Enabled| 2-Way Audio| Night Vision| Motion Detection| Sound and Light Alarm| Indoor CCTV (Tapo C200) White"/>
        <s v="Amazonbasics Micro Usb Fast Charging Cable For Android Smartphone,Personal Computer,Printer With Gold Plated Connectors (6 Feet, Black)"/>
        <s v="Crucial BX500 240GB 3D NAND SATA 6.35 cm (2.5-inch) SSD (CT240BX500SSD1)"/>
        <s v="AmazonBasics Micro USB Fast Charging Cable for Android Phones with Gold Plated Connectors (3 Feet, Black)"/>
        <s v="boAt BassHeads 900 On-Ear Wired Headphones with Mic (White)"/>
        <s v="boAt Bassheads 152 in Ear Wired Earphones with Mic(Active Black)"/>
        <s v="Noise ColorFit Pro 2 Full Touch Control Smart Watch with 35g Weight &amp; Upgraded LCD Display (Deep Wine)"/>
        <s v="Noise ColorFit Pro 2 Full Touch Control Smart Watch with 35g Weight &amp; Upgraded LCD Display,IP68 Waterproof,Heart Rate Monitor,Sleep &amp; Step Tracker,Call &amp; Message Alerts &amp; Long Battery Life (Jet Black)"/>
        <s v="JBL C50HI, Wired in Ear Headphones with Mic, One Button Multi-Function Remote, Lightweight &amp; Comfortable fit (Black)"/>
        <s v="SanDisk Ultra 64 GB USB Pen Drives (SDDDC2-064G-I35, Black, Silver)"/>
        <s v="AmazonBasics USB 2.0 Extension Cable for Personal Computer, Printer, 2-Pack - A-Male to A-Female - 3.3 Feet (1 Meter, Black)"/>
        <s v="AmazonBasics USB 2.0 - A-Male to A-Female Extension Cable for Personal Computer, Printer (Black, 9.8 Feet/3 Meters)"/>
        <s v="JBL Tune 215BT, 16 Hrs Playtime with Quick Charge, in Ear Bluetooth Wireless Earphones with Mic, 12.5mm Premium Earbuds with Pure Bass, BT 5.0, Dual Pairing, Type C &amp; Voice Assistant Support (Black)"/>
        <s v="boAt Bassheads 102 Wired in Ear Earphones with Mic (Mint Green)"/>
        <s v="AmazonBasics 3.5mm to 2-Male RCA Adapter Cable For Tablet, Smartphone (Black, 15 feet)"/>
        <s v="Boult Audio BassBuds X1 in-Ear Wired Earphones with 10mm Extra Bass Driver and HD Sound with mic(Black)"/>
        <s v="Western Digital WD 2TB My Passport Portable Hard Disk Drive, USB 3.0 with¬† Automatic Backup, 256 Bit AES Hardware Encryption,Password Protection,Compatible with Windows and Mac, External HDD-Black"/>
        <s v="realme Buds Wireless in Ear Bluetooth Earphones with mic, 11.2mm Bass Boost Driver, Magnetic Fast Pair, Fast Charging and 12 Hrs Playtime (Yellow)"/>
        <s v="SanDisk Ultra microSD UHS-I Card 64GB, 120MB/s R"/>
        <s v="SanDisk Ultra SDHC UHS-I Card 32GB 120MB/s R for DSLR Cameras, for Full HD Recording, 10Y Warranty"/>
        <s v="PTron Tangent Lite Bluetooth 5.0 Earphones with Mic, Hi-Fi Stereo Sound Neckband, 8Hrs Playtime, Lightweight Snug-fit in-Ear Headphones, IPX4 Water Resistant, Fast Charge &amp; Voice Assistant (Black)"/>
        <s v="boAt Xtend Smartwatch with Alexa Built-in, 1.69‚Äù HD Display, Multiple Watch Faces, Stress Monitor, Heart &amp; SpO2 Monitoring, 14 Sports Modes, Sleep Monitor, 5 ATM &amp; 7 Days Battery(Charcoal Black)"/>
        <s v="TP-Link AC750 Dual Band Wireless Cable Router, 4 10/100 LAN + 10/100 WAN Ports, Support Guest Network and Parental Control, 750Mbps Speed Wi-Fi, 3 Antennas (Archer C20) Blue, 2.4 GHz"/>
        <s v="Boya ByM1 Auxiliary Omnidirectional Lavalier Condenser Microphone with 20ft Audio Cable (Black)"/>
        <s v="SanDisk Ultra¬Æ microSDXC‚Ñ¢ UHS-I Card, 256GB, 150MB/s R, 10 Y Warranty, for Smartphones"/>
        <s v="Noise ColorFit Pulse Smartwatch with 3.56 cm (1.4&quot;) Full Touch HD Display, SpO2, Heart Rate, Sleep Monitors &amp; 10-Day Battery - Jet Black"/>
        <s v="SanDisk Ultra¬Æ microSDXC‚Ñ¢ UHS-I Card, 64GB, 140MB/s R, 10 Y Warranty, for Smartphones"/>
        <s v="SanDisk Ultra¬Æ microSDXC‚Ñ¢ UHS-I Card, 128GB, 140MB/s R, 10 Y Warranty, for Smartphones"/>
        <s v="SanDisk Ultra microSD UHS-I Card 32GB, 120MB/s R"/>
        <s v="Zebronics ZEB-COUNTY 3W Wireless Bluetooth Portable Speaker With Supporting Carry Handle, USB, SD Card, AUX, FM &amp; Call Function. (Green)"/>
        <s v="HP v236w USB 2.0 64GB Pen Drive, Metal"/>
        <s v="JBL Go 2, Wireless Portable Bluetooth Speaker with Mic, JBL Signature Sound, Vibrant Color Options with IPX7 Waterproof &amp; AUX (Blue)"/>
        <s v="Prestige Electric Kettle PKOSS - 1500watts, Steel (1.5Ltr), Black"/>
        <s v="Logitech B170 Wireless Mouse, 2.4 GHz with USB Nano Receiver, Optical Tracking, 12-Months Battery Life, Ambidextrous, PC/Mac/Laptop - Black"/>
        <s v="SanDisk Ultra 128 GB USB 3.0 Pen Drive (Black)"/>
        <s v="OPPO A31 (Mystery Black, 6GB RAM, 128GB Storage) with No Cost EMI/Additional Exchange Offers"/>
        <s v="HP X1000 Wired USB Mouse with 3 Handy Buttons, Fast-Moving Scroll Wheel and Optical Sensor works on most Surfaces (H2C21AA, Black/Grey)"/>
        <s v="Samsung Galaxy M32 Prime Edition (Light Blue, 4GB RAM, 64GB)"/>
        <s v="SanDisk Ultra Dual Drive Go USB Type C Pendrive for Mobile (Black, 128 GB, 5Y - SDDDC3-128G-I35)"/>
        <s v="ZEBRONICS Zeb-Thunder Bluetooth Wireless Over Ear Headphone FM, mSD, 9 hrs Playback with Mic (Black)"/>
        <s v="Logitech M235 Wireless Mouse, 1000 DPI Optical Tracking, 12 Month Life Battery, Compatible with Windows, Mac, Chromebook/PC/Laptop"/>
        <s v="PTron Tangentbeat in-Ear Bluetooth 5.0 Wireless Headphones with Mic, Enhanced Bass, 10mm Drivers, Clear Calls, Snug-Fit, Fast Charging, Magnetic Buds, Voice Assistant &amp; IPX4 Wireless Neckband (Black)"/>
        <s v="Pigeon by Stovekraft Cruise 1800 watt Induction Cooktop (Black)"/>
        <s v="Swiffer Instant Electric Water Heater Faucet Tap Home-Kitchen Instantaneous Water Heater Tank less for Tap, LED Electric Head Water Heaters Tail Gallon Comfort(3000W) ((Pack of 1))"/>
        <s v="JBL C200SI, Premium in Ear Wired Earphones with Mic, Signature Sound, One Button Multi-Function Remote, Angled Earbuds for Comfort fit (Blue)"/>
        <s v="boAt Rockerz 550 Over Ear Bluetooth Headphones with Upto 20 Hours Playback, 50MM Drivers, Soft Padded Ear Cushions and Physical Noise Isolation, Without Mic (Black)"/>
        <s v="Seagate Expansion 1TB External HDD - USB 3.0 for Windows and Mac with 3 yr Data Recovery Services, Portable Hard Drive (STKM1000400)"/>
        <s v="Redmi Note 11 (Space Black, 4GB RAM, 64GB Storage)|90Hz FHD+ AMOLED Display | Qualcomm¬Æ Snapdragon‚Ñ¢ 680-6nm | 33W Charger Included"/>
        <s v="Redmi Note 11 (Horizon Blue, 6GB RAM, 64GB Storage)|90Hz FHD+ AMOLED Display | Qualcomm¬Æ Snapdragon‚Ñ¢ 680-6nm | 33W Charger Included"/>
        <s v="Redmi Note 11 (Space Black, 6GB RAM, 64GB Storage) | 90Hz FHD+ AMOLED Display | Qualcomm¬Æ Snapdragon‚Ñ¢ 680-6nm | 33W Charger Included"/>
        <s v="Seagate One Touch 2TB External HDD with Password Protection ‚Äì Black, for Windows and Mac, with 3 yr Data Recovery Services, and 4 Months Adobe CC Photography (STKY2000400)"/>
        <s v="TP-Link AC750 Wifi Range Extender | Up to 750Mbps | Dual Band WiFi Extender, Repeater, Wifi Signal Booster, Access Point| Easy Set-Up | Extends Wifi to Smart Home &amp; Alexa Devices (RE200)"/>
        <s v="boAt Xtend Smartwatch with Alexa Built-in, 1.69‚Äù HD Display, Multiple Watch Faces, Stress Monitor, Heart &amp; SpO2 Monitoring, 14 Sports Modes, Sleep Monitor, 5 ATM &amp; 7 Days Battery(Pitch Black)"/>
        <s v="boAt Airdopes 171 in Ear Bluetooth True Wireless Earbuds with Upto 13 Hours Battery, IPX4, Bluetooth v5.0, Dual Tone Finish with Mic (Mysterious Blue)"/>
        <s v="Bajaj DX-7 1000W Dry Iron with Advance Soleplate and Anti-bacterial German Coating Technology, White"/>
        <s v="STRIFF PS2_01 Multi Angle Mobile/Tablet Tabletop Stand. Phone Holder for iPhone, Android, Samsung, OnePlus, Xiaomi. Portable, Foldable Cell Phone Stand. Perfect for Bed, Office, Home &amp; Desktop (Black)"/>
        <s v="Redmi 80 cm (32 inches) Android 11 Series HD Ready Smart LED TV | L32M6-RA/L32M7-RA (Black)"/>
        <s v="Redmi 108 cm (43 inches) 4K Ultra HD Android Smart LED TV X43 | L43R7-7AIN (Black)"/>
        <s v="Redmi 126 cm (50 inches) 4K Ultra HD Android Smart LED TV X50 | L50M6-RA (Black)"/>
        <s v="Glun Multipurpose Portable Electronic Digital Weighing Scale Weight Machine (10 Kg - with Back Light)"/>
        <s v="MI 360¬∞ Home Security Wireless Camera 2K Pro with Bluetooth Gateway BLE 4.2 l Dual Band Wi-fi Connection l 3 Million 1296p| Full Color in Low-Light | AI Human Detection, White"/>
        <s v="BlueRigger High Speed HDMI Cable with Ethernet - Supports 3D, 4K 60Hz and Audio Return - Latest Version (3 Feet / 0.9 Meter)"/>
        <s v="SanDisk 1TB Extreme Portable SSD 1050MB/s R, 1000MB/s W,Upto 2 Meter Drop Protection with IP55 Water/dust Resistance, HW Encryption, PC,MAC &amp; TypeC Smartphone Compatible, 5Y Warranty, External SSD"/>
        <s v="Ambrane Unbreakable 60W / 3A Fast Charging 1.5m Braided Type C Cable for Smartphones, Tablets, Laptops &amp; other Type C devices, PD Technology, 480Mbps Data Sync, Quick Charge 3.0 (RCT15A, Black)"/>
        <s v="Ambrane Unbreakable 60W / 3A Fast Charging 1.5m Braided Micro USB Cable for Smartphones, Tablets, Laptops &amp; Other Micro USB Devices, 480Mbps Data Sync, Quick Charge 3.0 (RCM15, Black)"/>
        <s v="Ambrane Unbreakable 60W / 3A Fast Charging 1.5m Braided Type C to Type C Cable for Smartphones, Tablets, Laptops &amp; Other Type C Devices, PD Technology, 480Mbps Data Sync (RCTT15, Black)"/>
        <s v="Prestige Iris 750 Watt Mixer Grinder with 3 Stainless Steel Jar + 1 Juicer Jar (White and Blue)"/>
        <s v="ELV Car Mount Adjustable Car Phone Holder Universal Long Arm, Windshield for Smartphones - Black"/>
        <s v="Infinity (JBL Glide 510, 72 Hrs Playtime with Quick Charge, Wireless On Ear Headphone with Mic, Deep Bass, Dual Equalizer, Bluetooth 5.0 with Voice Assistant Support (Black)"/>
        <s v="AmazonBasics New Release ABS USB-A to Lightning Cable Cord, Fast Charging MFi Certified Charger for Apple iPhone, iPad Tablet (3-Ft, White)"/>
        <s v="boAt Stone 650 10W Bluetooth Speaker with Upto 7 Hours Playback, IPX5 and Integrated Controls (Blue)"/>
        <s v="Fire-Boltt India's No 1 Smartwatch Brand Ring Bluetooth Calling with SpO2 &amp; 1.7‚Äù Metal Body with Blood Oxygen Monitoring, Continuous Heart Rate, Full Touch &amp; Multiple Watch Faces"/>
        <s v="Bajaj Rex 500W Mixer Grinder with Nutri-Pro Feature, 3 Jars, White"/>
        <s v="Lifelong LLMG23 Power Pro 500-Watt Mixer Grinder with 3 Jars (Liquidizing, Wet Grinding and Chutney Jar), Stainless Steel blades, 1 Year Warranty (Black)"/>
        <s v="ENVIE ECR-20 Charger for AA &amp; AAA Rechargeable Batteries"/>
        <s v="Prestige Sandwich Maker PGMFD 01, Black"/>
        <s v="Philips Viva Collection HD4928/01 2100-Watt Induction Cooktop with Feather Touch Sensor and Crystal Glass Plate (Black)"/>
        <s v="Noise ColorFit Ultra SE Smart Watch with 1.75&quot;(4.3cm) HD Display, Aluminium Alloy Body, 60 Sports Modes, Spo2, Lightweight, Stock Market Info, Calls &amp; SMS Reply (Vintage Brown)"/>
        <s v="Noise ColorFit Ultra Smart Watch with 1.75&quot; HD Display, Aluminium Alloy Body, 60 Sports Modes, Spo2, Lightweight, Stock Market Info, Calls &amp; SMS Reply (Space Blue)"/>
        <s v="boAt Dual Port Rapid Car Charger (Qualcomm Certified) with Quick Charge 3.0 + Free Micro USB Cable - (Black)"/>
        <s v="Philips GC1905 1440-Watt Steam Iron with Spray (Blue)"/>
        <s v="realme Buds Classic Wired in Ear Earphones with Mic (Black)"/>
        <s v="USHA EI 1602 1000 W Lightweight Dry Iron with Non-Stick Soleplate (Multi-colour)"/>
        <s v="AmazonBasics High-Speed Braided HDMI Cable - 3 Feet - Supports Ethernet, 3D, 4K and Audio Return (Black)"/>
        <s v="TP-Link Archer AC1200 Archer C6 Wi-Fi Speed Up to 867 Mbps/5 GHz + 400 Mbps/2.4 GHz, 5 Gigabit Ports, 4 External Antennas, MU-MIMO, Dual Band, WiFi Coverage with Access Point Mode, Black"/>
        <s v="Bajaj Immersion Rod Water Heater 1500 Watts, Silver"/>
        <s v="Dell MS116 1000Dpi USB Wired Optical Mouse, Led Tracking, Scrolling Wheel, Plug and Play."/>
        <s v="Butterfly EKN 1.5-Litre Electric Kettle (Silver with Black)"/>
        <s v="URBN 20000 mAh lithium_polymer Power Bank with 12 Watt Fast Charging, Camo"/>
        <s v="OnePlus 80 cm (32 inches) Y Series HD Ready LED Smart Android TV 32Y1 (Black)"/>
        <s v="OnePlus 80 cm (32 inches) Y Series HD Ready Smart Android LED TV 32 Y1S (Black)"/>
        <s v="OnePlus 108 cm (43 inches) Y Series Full HD Smart Android LED TV 43 Y1S (Black)"/>
        <s v="Logitech M221 Wireless Mouse, Silent Buttons, 2.4 GHz with USB Mini Receiver, 1000 DPI Optical Tracking, 18-Month Battery Life, Ambidextrous PC / Mac / Laptop - Charcoal Grey"/>
        <s v="URBN 10000 mAh Lithium Power Bank UPR10K with 12 Watt Fast Charging, Blue"/>
        <s v="Zebronics ZEB-KM2100 Multimedia USB Keyboard Comes with 114 Keys Including 12 Dedicated Multimedia Keys &amp; with Rupee Key"/>
        <s v="Dell USB Wireless Keyboard and Mouse Set- KM3322W, Anti-Fade &amp; Spill-Resistant Keys, up to 36 Month Battery Life, 3Y Advance Exchange Warranty, Black"/>
        <s v="Amazon Basics USB A to Lightning PVC Molded Nylon MFi Certified Charging Cable (Black, 1.2 meter)"/>
        <s v="Redgear MP35 Speed-Type Gaming Mousepad (Black/Red)"/>
        <s v="boAt Rockerz 370 On Ear Bluetooth Headphones with Upto 12 Hours Playtime, Cozy Padded Earcups and Bluetooth v5.0, with Mic (Buoyant Black)"/>
        <s v="Eureka Forbes Trendy Zip 1000 Watts powerful suction vacuum cleaner with resuable dust bag &amp; 5 accessories,1 year warrantycompact,light weight &amp; easy to use (Black)"/>
        <s v="OPPO A74 5G (Fantastic Purple,6GB RAM,128GB Storage) with No Cost EMI/Additional Exchange Offers"/>
        <s v="OPPO A74 5G (Fluid Black, 6GB RAM, 128GB Storage) with No Cost EMI/Additional Exchange Offers"/>
        <s v="MI 80 cm (32 inches) 5A Series HD Ready Smart Android LED TV L32M7-5AIN (Black)"/>
        <s v="MI 100 cm (40 inches) 5A Series Full HD Smart Android LED TV with 24W Dolby Audio &amp; Metal Bezel-Less Frame (Black) (2022 Model)"/>
        <s v="MI 108 cm (43 inches) 5A Series Full HD Smart Android LED TV L43M7-EAIN (Black)"/>
        <s v="Mi 100 cm (40 inches) Horizon Edition Full HD Android LED TV 4A | L40M6-EI (Black)"/>
        <s v="MI 80 cm (32 inches) HD Ready Smart Android LED TV 5A Pro | L32M7-EAIN (Black)"/>
        <s v="Fire-Boltt Ninja Calling 1.69&quot; Bluetooth Calling Smart Watch, Dial Pad, Speaker, AI Voice Assistant with 450 NITS Peak Brightness, Wrist Gaming &amp; 100+ Watch Faces with SpO2, HR, Multiple Sports Mode"/>
        <s v="Redmi Note 11T 5G (Matte Black, 6GB RAM, 128GB ROM)| Dimensity 810 5G | 33W Pro Fast Charging | Charger Included | Additional Exchange Offers|Get 2 Months of YouTube Premium Free!"/>
        <s v="Redmi Note 11T 5G (Aquamarine Blue, 6GB RAM, 128GB ROM)| Dimensity 810 5G | 33W Pro Fast Charging | Charger Included | Additional Exchange Offers| Get 2 Months of YouTube Premium Free!"/>
        <s v="Redmi Note 11T 5G (Stardust White, 6GB RAM, 128GB ROM)| Dimensity 810 5G | 33W Pro Fast Charging | Charger Included | Additional Exchange Offers|Get 2 Months of YouTube Premium Free!"/>
        <s v="Prestige 1.5 Litre Kettle 1500-watts, Red"/>
        <s v="Duracell Rechargeable AA 2500mAh Batteries, 4 Pcs"/>
        <s v="Samsung Ehs64 Ehs64Avfwecinu Hands-Free Wired In Ear Earphones With Mic With Remote Note (White)"/>
        <s v="Samsung Original EHS64 Wired in Ear Earphones with Mic, Black"/>
        <s v="Logitech B100 Wired USB Mouse, 3 yr Warranty, 800 DPI Optical Tracking, Ambidextrous PC/Mac/Laptop - Black"/>
        <s v="Prestige PIC 20 1600 Watt Induction Cooktop with Push button (Black)"/>
        <s v="MI Xiaomi USB Type C HYperCharge Cable 6A 100cm Sturdy and Durable Black Supports 120W HyperCharging"/>
        <s v="realme narzo 50i (Mint Green, 2GB RAM+32GB Storage) Octa Core Processor | 6.5&quot; inch Large Display"/>
        <s v="HP 32GB Class 10 MicroSD Memory Card (U1 TF Card¬†32GB)"/>
        <s v="MI Usb Type-C Cable Smartphone (Black)"/>
        <s v="ELV Aluminum Adjustable Mobile Phone Foldable Tabletop Stand Dock Mount for All Smartphones, Tabs, Kindle, iPad (Black)"/>
        <s v="Amazfit GTS2 Mini (New Version) Smart Watch with Always-on AMOLED Display, Alexa Built-in, SpO2, 14 Days' Battery Life, 68 Sports Modes, GPS, HR, Sleep &amp; Stress Monitoring (Meteor Black)"/>
        <s v="Elv Aluminium Adjustable Mobile Phone Foldable Holder Tabletop Stand Dock Mount for All Smartphones, Tabs, Kindle, iPad (Moonlight Silver)"/>
        <s v="SanDisk Ultra Flair 64GB USB 3.0 Pen Drive, Multicolor"/>
        <s v="boAt A 350 Type C Cable for Smartphone, Charging Adapter (1.5m, Carbon Black)"/>
        <s v="Boat A 350 Type C Cable 1.5m(Jet Black)"/>
        <s v="BlueRigger Digital Optical Audio Toslink Cable (3.3 Feet / 1 Meter) With 8 Channel (7.1) Audio Support (for Home Theatre, Xbox, Playstation etc.)"/>
        <s v="BlueRigger Digital Optical Audio Toslink Cable (6 Feet / 1.8 Meter) With 8 Channel (7.1) Audio Support (for Home Theatre, Xbox, Playstation etc.)"/>
        <s v="AmazonBasics USB Type-C to USB Type-C 2.0 Cable - 3 Feet Laptop (0.9 Meters) - White"/>
        <s v="AmazonBasics USB Type-C to USB Type-C 2.0 Cable for Charging Adapter, Smartphone - 9 Feet (2.7 Meters) - White"/>
        <s v="Infinity (JBL Fuze Pint, Wireless Ultra Portable Mini Speaker with Mic, Deep Bass, Dual Equalizer, Bluetooth 5.0 with Voice Assistant Support for Mobiles (Black)"/>
        <s v="Dell KB216 Wired Multimedia USB Keyboard with Super Quite Plunger Keys with Spill-Resistant ‚Äì Black"/>
        <s v="Fire-Boltt India's No 1 Smartwatch Brand Talk 2 Bluetooth Calling Smartwatch with Dual Button, Hands On Voice Assistance, 60 Sports Modes, in Built Mic &amp; Speaker with IP68 Rating"/>
        <s v="Spigen EZ Fit Tempered Glass Screen Protector Guard for iPhone 14/13/13 Pro - 2 Pack"/>
        <s v="Noise ColorFit Pulse Grand Smart Watch with 1.69&quot;(4.29cm) HD Display, 60 Sports Modes, 150 Watch Faces, Fast Charge, Spo2, Stress, Sleep, Heart Rate Monitoring &amp; IP68 Waterproof (Jet Black)"/>
        <s v="Noise ColorFit Pulse Grand Smart Watch with 1.69&quot; HD Display, 60 Sports Modes, 150 Watch Faces, Spo2 Monitoring, Call Notification, Quick Replies to Text &amp; Calls (Rose Pink)"/>
        <s v="Noise ColorFit Pulse Grand Smart Watch with 1.69&quot;(4.29cm) HD Display, 60 Sports Modes, 150 Watch Faces, Fast Charge, Spo2, Stress, Sleep, Heart Rate Monitoring &amp; IP68 Waterproof (Electric Blue)"/>
        <s v="atomberg Renesa 1200mm BLDC Motor with Remote 3 Blade Energy Saving Ceiling Fan (Matt Black)"/>
        <s v="Fire-Boltt Phoenix Smart Watch with Bluetooth Calling 1.3&quot;,120+ Sports Modes, 240*240 PX High Res with SpO2, Heart Rate Monitoring &amp; IP67 Rating"/>
        <s v="Duracell Ultra Alkaline AA Battery, 8 Pcs"/>
        <s v="Samsung Galaxy S20 FE 5G (Cloud Navy, 8GB RAM, 128GB Storage) with No Cost EMI &amp; Additional Exchange Offers"/>
        <s v="AmazonBasics 6-Feet DisplayPort (not USB port) to HDMI Cable Black"/>
        <s v="Mi 80 cm (32 inches) HD Ready Android Smart LED TV 4A PRO | L32M5-AL (Black)"/>
        <s v="SYVO WT 3130 Aluminum Tripod (133CM), Universal Lightweight Tripod with Mobile Phone Holder Mount &amp; Carry Bag for All Smart Phones, Gopro, Cameras - Brown"/>
        <s v="Zebronics Zeb-Transformer Gaming Keyboard and Mouse Combo (USB, Braided Cable)"/>
        <s v="Duracell Plus AAA Rechargeable Batteries (750 mAh) Pack of 4"/>
        <s v="Mi 108 cm (43 inches) Full HD Android LED TV 4C | L43M6-INC (Black)"/>
        <s v="Zinq Five Fan Cooling Pad and Laptop Stand with Dual Height Adjustment and Dual USB Port Extension (Black)"/>
        <s v="Lenovo 300 Wired Plug &amp; Play USB Mouse, High Resolution 1600 DPI Optical Sensor, 3-Button Design with clickable Scroll Wheel, Ambidextrous, Ergonomic Mouse for Comfortable All-Day Grip (GX30M39704)"/>
        <s v="MemeHo¬Æ Smart Standard Multi-Purpose Laptop Table with Dock Stand/Study Table/Bed Table/Foldable and Portable/Ergonomic &amp; Rounded Edges/Non-Slip Legs/Engineered Wood with Cup Holder (Black)"/>
        <s v="Panasonic CR-2032/5BE Lithium Coin Battery - Pack of 5"/>
        <s v="Philips HL7756/00 Mixer Grinder, 750W, 3 Jars (Black)"/>
        <s v="OFIXO Multi-Purpose Laptop Table/Study Table/Bed Table/Foldable and Portable Wooden/Writing Desk (Wooden)"/>
        <s v="Crucial RAM 8GB DDR4 3200MHz CL22 (or 2933MHz or 2666MHz) Laptop Memory CT8G4SFRA32A"/>
        <s v="Wonderchef Nutri-blend Mixer, Grinder &amp; Blender | Powerful 400W 22000 RPM motor | Stainless steel Blades | 2 unbreakable jars | 2 Years warranty | Online recipe book by Chef Sanjeev Kapoor | Black"/>
        <s v="Panasonic Eneloop BQ-CC55N Advanced, Smart and Quick Charger for AA &amp; AAA Rechargeable Batteries, White"/>
        <s v="AmazonBasics 6 Feet DisplayPort to DisplayPort Cable - (Not HDMI Cable) (Gold)"/>
        <s v="boAt Flash Edition Smart Watch with Activity Tracker, Multiple Sports Modes, 1.3&quot; Screen, 170+ Watch Faces, Sleep Monitor, Gesture, Camera &amp; Music Control, IP68 &amp; 7 Days Battery Life(Lightning Black)"/>
        <s v="Redgear Pro Wireless Gamepad with 2.4GHz Wireless Technology, Integrated Dual Intensity Motor, Illuminated Keys for PC(Compatible with Windows 7/8/8.1/10 only)"/>
        <s v="Redmi Note 11 Pro + 5G (Stealth Black, 6GB RAM, 128GB Storage) | 67W Turbo Charge | 120Hz Super AMOLED Display | Additional Exchange Offers | Charger Included"/>
        <s v="Redmi Note 11 Pro + 5G (Phantom White, 8GB RAM, 128GB Storage) | 67W Turbo Charge | 120Hz Super AMOLED Display | Additional Exchange Offers | Charger Included"/>
        <s v="Redmi Note 11 Pro + 5G (Stealth Black, 8GB RAM, 256GB Storage) | 67W Turbo Charge | 120Hz Super AMOLED Display | Additional Exchange Offers | Charger Included"/>
        <s v="Logitech MK215 Wireless Keyboard and Mouse Combo for Windows, 2.4 GHz Wireless, Compact Design, 2-Year Battery Life(Keyboard),5 Month Battery Life(Mouse) PC/Laptop- Black"/>
        <s v="STRIFF Adjustable Laptop Tabletop Stand Patented Riser Ventilated Portable Foldable Compatible with MacBook Notebook Tablet Tray Desk Table Book with Free Phone Stand (Black)"/>
        <s v="GIZGA Essentials Portable Tabletop Tablet Stand Mobile Holder, Desktop Stand, Cradle, Dock for iPad, Smartphone, Kindle, E-Reader, Fully Foldable, Adjustable Angle, Anti-Slip Pads, Black"/>
        <s v="Butterfly Jet Elite Mixer Grinder, 750W, 4 Jars (Grey)"/>
        <s v="Boult Audio AirBass PowerBuds with Inbuilt Powerbank, 120H Total Playtime, IPX7 Fully Waterproof, Lightning Boult Type-C Fast Charging, Low Latency Gaming, TWS Earbuds with Pro+ Calling Mic (Black)"/>
        <s v="Infinity (JBL Fuze 100, Wireless Portable Bluetooth Speaker with Mic, Deep Bass, Dual Equalizer, IPX7 Waterproof, Rugged Fabric Design (Black)"/>
        <s v="Western Digital WD 1.5TB Elements Portable Hard Disk Drive, USB 3.0, Compatible with PC, PS4 and Xbox, External HDD (WDBU6Y0015BBK-WESN)"/>
        <s v="Wayona Nylon Braided USB to Lightning Fast Charging and Data Sync Cable Compatible for iPhone 13, 12,11, X, 8, 7, 6, 5, iPad Air, Pro, Mini (3 FT Pack of 1, Grey)"/>
        <s v="Wayona Nylon Braided 3A Lightning to USB A Syncing and Fast Charging Data Cable for iPhone, Ipad (3 FT Pack of 1, Black)"/>
        <s v="Wayona Usb Nylon Braided Data Sync And Charging Cable For Iphone, Ipad Tablet (Red, Black)"/>
        <s v="Wayona Nylon Braided (2 Pack) Lightning Fast Usb Data Cable Fast Charger Cord For Iphone, Ipad Tablet (3 Ft Pack Of 2, Grey)"/>
        <s v="TP-Link AC600 600 Mbps WiFi Wireless Network USB Adapter for Desktop PC with 2.4GHz/5GHz High Gain Dual Band 5dBi Antenna Wi-Fi, Supports Windows 11/10/8.1/8/7/XP, Mac OS 10.15 and earlier (Archer T2U Plus)"/>
        <s v="TP-LINK AC1300 Archer T3U Plus High Gain USB 3.0 Wi-Fi Dongle, Wireless Dual Band MU-MIMO WiFi Adapter with High Gain Antenna, Supports Windows 11/10/8.1/8/7/XP/MacOS"/>
        <s v="Gizga Essentials Professional 3-in-1 Cleaning Kit for Camera, Lens, Binocular, Laptop, TV, Monitor, Smartphone, Tablet (Includes: Cleaning Liquid 100ml, Plush Microfiber Cloth, Dust Removal Brush)"/>
        <s v="Wayona Nylon Braided 2M / 6Ft Fast Charge Usb To Lightning Data Sync And Charging Cable For Iphone, Ipad Tablet (6 Ft Pack Of 1, Grey)"/>
        <s v="Wayona Nylon Braided Usb Syncing And Charging Cable Sync And Charging Cable For Iphone, Ipad (3 Ft, Black) - Pack Of 2"/>
        <s v="SanDisk Ultra Dual Drive Luxe USB Type C Flash Drive (Silver, 128 GB, 5Y - SDDDC4-128G-I35)"/>
        <s v="Bajaj DX-6 1000W Dry Iron with Advance Soleplate and Anti-bacterial German Coating Technology, White"/>
        <s v="pTron Solero TB301 3A Type-C Data and Fast Charging Cable, Made in India, 480Mbps Data Sync, Strong and Durable 1.5-Meter Nylon Braided USB Cable for Type-C Devices for Charging Adapter (Black)"/>
        <s v="pTron Solero MB301 3A Micro USB Data &amp; Charging Cable, Made in India, 480Mbps Data Sync, Strong &amp; Durable 1.5-Meter Nylon Braided USB Cable for Micro USB Devices - (Black)"/>
        <s v="Bajaj Majesty DX-11 1000W Dry Iron with Advance Soleplate and Anti-bacterial German Coating Technology, White and Blue"/>
        <s v="Havells Aqua Plus 1.2 litre Double Wall Kettle / 304 Stainless Steel Inner Body / Cool touch outer body / Wider mouth/ 2 Year warranty (Black, 1500 Watt)"/>
        <s v="PTron Solero T241 2.4A Type-C Data &amp; Charging USB Cable, Made in India, 480Mbps Data Sync, Durable 1-Meter Long USB Cable for Type-C USB Devices for Charging Adapter (Black)"/>
        <s v="HP Z3700 Wireless Optical Mouse with USB Receiver and 2.4GHz Wireless Connection/ 1200DPI / 16 Months Long Battery Life /Ambidextrous and Slim Design (Modern Gold)"/>
        <s v="TP-Link AC1300 USB WiFi Adapter (Archer T3U) - 2.4G/5G Dual Band Mini Wireless Network Adapter for PC Desktop, MU-MIMO Wi-Fi Dongle, USB 3.0, Supports Windows 11,10, 8.1, 8, 7, XP/Mac OS 10.15 and earlier"/>
        <s v="GIZGA Club-laptop Neoprene Reversible for 15.6-inches Laptop Sleeve - Black-Red"/>
        <s v="Fire-Boltt Ninja 3 Smartwatch Full Touch 1.69 &quot; &amp; 60 Sports Modes with IP68, Sp02 Tracking, Over 100 Cloud based watch faces ( Silver )"/>
        <s v="Fire-Boltt Ninja 3 Smartwatch Full Touch 1.69 &quot; &amp; 60 Sports Modes with IP68, Sp02 Tracking, Over 100 Cloud based watch faces ( Green )"/>
        <s v="Fire-Boltt Ninja 3 Smartwatch Full Touch 1.69 &amp; 60 Sports Modes with IP68, Sp02 Tracking, Over 100 Cloud based watch faces - Black"/>
        <s v="Boult Audio Truebuds with 30H Playtime, IPX7 Waterproof, Lightning Boult‚Ñ¢ Type C Fast Charging (10 Min=100Mins), BoomX‚Ñ¢ Tech Rich Bass, Pro+ Calling HD Mic, Touch Controls in Ear Earbuds TWS (Grey)"/>
        <s v="Logitech K480 Wireless Multi-Device Keyboard for Windows, macOS, iPadOS, Android or Chrome OS, Bluetooth, Compact, Compatible with PC, Mac, Laptop, Smartphone, Tablet - Black"/>
        <s v="TP-Link UE300 USB 3.0 to RJ45 Gigabit Ethernet Network Adapter - Plug and Play"/>
        <s v="TP-Link UE300C USB Type-C to RJ45 Gigabit Ethernet Network Adapter/RJ45 LAN Wired Adapter for Ultrabook, Chromebook, Laptop, Desktop, Plug &amp; Play, USB 3.0, Foldable and Portable Design"/>
        <s v="D-Link DIR-615 Wi-fi Ethernet-N300 Single_band 300Mbps Router, Mobile App Support, Router | AP | Repeater | Client Modes(Black)"/>
        <s v="Samsung Galaxy M33 5G (Mystique Green, 8GB, 128GB Storage) | 6000mAh Battery | Upto 16GB RAM with RAM Plus | Travel Adapter to be Purchased Separately"/>
        <s v="Samsung Galaxy M33 5G (Emerald Brown, 6GB, 128GB Storage) | 6000mAh Battery | Upto 12GB RAM with RAM Plus | Travel Adapter to be Purchased Separately"/>
        <s v="Mi 10W Wall Charger for Mobile Phones with Micro USB Cable (Black)"/>
        <s v="boAt A400 USB Type-C to USB-A 2.0 Male Data Cable, 2 Meter (Black)"/>
        <s v="boAt Laptop, Smartphone Type-c A400 Male Data Cable (Carbon Black)"/>
        <s v="boAt Type-c A400 Type-c to USB A Cable for All Type C Phones (Lg nexus 5x), 1Mtr(Black)"/>
        <s v="Bajaj Splendora 3 Litre 3KW IWH Instant Water Heater (Geyser), White"/>
        <s v="SanDisk Extreme microSD UHS I Card 128GB for 4K Video on Smartphones,Action Cams 190MB/s Read,90MB/s Write"/>
        <s v="HP Deskjet 2331 Colour Printer, Scanner and Copier for Home/Small Office, Compact Size, Reliable, Easy Set-Up Through Smart App On Your Pc Connected Through USB, Ideal for Home."/>
        <s v="Fire-Boltt Ring 3 Smart Watch 1.8 Biggest Display with Advanced Bluetooth Calling Chip, Voice Assistance,118 Sports Modes, in Built Calculator &amp; Games, SpO2, Heart Rate Monitoring"/>
        <s v="iQOO vivo Z6 5G (Chromatic Blue, 6GB RAM, 128GB Storage) | Snapdragon 695-6nm Processor | 120Hz FHD+ Display | 5000mAh Battery"/>
        <s v="iQOO vivo Z6 5G (Chromatic Blue, 8GB RAM, 128GB Storage) | Snapdragon 695-6nm Processor | 120Hz FHD+ Display | 5000mAh Battery"/>
        <s v="iQOO vivo Z6 5G (Dynamo Black, 6GB RAM, 128GB Storage) | Snapdragon 695-6nm Processor | 120Hz FHD+ Display | 5000mAh Battery"/>
        <s v="MI 108 cm (43 inches) 5X Series 4K Ultra HD LED Smart Android TV L43M6-ES (Grey)"/>
        <s v="MI 138.8 cm (55 inches) 5X Series 4K Ultra HD LED Smart Android TV L55M6-ES (Grey)"/>
        <s v="AirCase Rugged Hard Drive Case for 2.5-inch Western Digital, Seagate, Toshiba, Portable Storage Shell for Gadget Hard Disk USB Cable Power Bank Mobile Charger Earphone, Waterproof (Black)"/>
        <s v="Amazon Basics USB Type-C to USB-A 2.0 Male Fast Charging Cable for Laptop - 3 Feet (0.9 Meters), Black"/>
        <s v="Butterfly Smart Mixer Grinder, 750W, 4 Jars (Grey)"/>
        <s v="boAt Wave Lite Smartwatch with 1.69&quot; HD Display, Sleek Metal Body, HR &amp; SpO2 Level Monitor, 140+ Watch Faces, Activity Tracker, Multiple Sports Modes, IP68 &amp; 7 Days Battery Life(Active Black)"/>
        <s v="boAt Wave Lite Smartwatch with 1.69&quot; HD Display, Heart Rate &amp; SpO2 Level Monitor, Multiple Watch Faces, Activity Tracker, Multiple Sports Modes &amp; IP68 (Deep Blue)"/>
        <s v="boAt Wave Lite Smartwatch with 1.69 Inches(4.29cm) HD Display, Heart Rate &amp; SpO2 Level Monitor, Multiple Watch Faces, Activity Tracker, Multiple Sports Modes &amp; IP68 (Scarlet Red)"/>
        <s v="Belkin Essential Series 4-Socket Surge Protector Universal Socket with 5ft Heavy Duty Cable (Grey)"/>
        <s v="DIGITEK¬Æ (DTR 260 GT) Gorilla Tripod/Mini 33 cm (13 Inch) Tripod for Mobile Phone with Phone Mount &amp; Remote, Flexible Gorilla Stand for DSLR &amp; Action Cameras"/>
        <s v="Logitech C270 Digital HD Webcam with Widescreen HD Video Calling, HD Light Correction, Noise-Reducing Mic, for Skype, FaceTime, Hangouts, WebEx, PC/Mac/Laptop/MacBook/Tablet - (Black, HD 720p/30fps)"/>
        <s v="RESONATE RouterUPS CRU12V2A | Zero Drop | UPS for WiFi Router | Mini UPS | Up to 4 Hours PowerBackup | Battery Replacement Program | Router UPS Compatible with 12V &lt;2A Routers, FTTH, Modem, Set Top Box, Alexa, Mini Camera"/>
        <s v="iQOO Neo 6 5G (Dark Nova, 8GB RAM, 128GB Storage) | Snapdragon¬Æ 870 5G | 80W FlashCharge"/>
        <s v="MAONO AU-400 Lavalier Auxiliary Omnidirectional Microphone (Black)"/>
        <s v="Amazon Basics HDMI Coupler,Black"/>
        <s v="Orient Electric Apex-FX 1200mm Ultra High Speed 400 RPM Ceiling Fan (Brown)"/>
        <s v="ESR USB C to Lightning Cable, 10 ft (3 m), MFi-Certified, Braided Nylon Power Delivery Fast Charging for iPhone 14/14 Plus/14 Pro/14 Pro Max, iPhone 13/12/11/X/8 Series, Use with Type-C Chargers, Black"/>
        <s v="Callas Multipurpose Foldable Laptop Table with Cup Holder | Drawer | Mac Holder | Table Holder Study Table, Breakfast Table, Foldable and Portable/Ergonomic &amp; Rounded Edges/Non-Slip Legs (WA-27-Black)"/>
        <s v="VR 18 Pcs - 3 Different Size Plastic Food Snack Bag Pouch Clip Sealer Large, Medium, Small Plastic Snack Seal Sealing Bag Clips Vacuum Sealer (Set of 18, Multi-Color) (Multicolor)"/>
        <s v="iQOO Z6 44W by vivo (Raven Black, 6GB RAM, 128GB Storage) | 6.44&quot; FHD+ AMOLED Display | 50% Charge in just 27 mins | in-Display Fingerprint Scanning"/>
        <s v="iQOO Z6 Lite 5G by vivo (Stellar Green, 6GB RAM, 128GB Storage) | World's First Snapdragon 4 Gen 1 | 120Hz Refresh Rate | 5000mAh Battery | Travel Adapter to be Purchased Separately"/>
        <s v="iQOO Z6 44W by vivo (Lumina Blue, 4GB RAM, 128GB Storage) | 6.44&quot; FHD+ AMOLED Display | 50% Charge in just 27 mins | in-Display Fingerprint Scanning"/>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iQOO Z6 44W by vivo (Raven Black, 4GB RAM, 128GB Storage) | 6.44&quot; FHD+ AMOLED Display | 50% Charge in just 27 mins | in-Display Fingerprint Scanning"/>
        <s v="Samsung Galaxy M13 (Aqua Green, 6GB, 128GB Storage) | 6000mAh Battery | Upto 12GB RAM with RAM Plus"/>
        <s v="Samsung Galaxy M13 5G (Aqua Green, 6GB, 128GB Storage) | 5000mAh Battery | Upto 12GB RAM with RAM Plus"/>
        <s v="Samsung Galaxy M13 (Aqua Green, 4GB, 64GB Storage) | 6000mAh Battery | Upto 8GB RAM with RAM Plus"/>
        <s v="Samsung Galaxy M13 (Midnight Blue, 4GB, 64GB Storage) | 6000mAh Battery | Upto 8GB RAM with RAM Plus"/>
        <s v="Samsung Galaxy M13 (Stardust Brown, 6GB, 128GB Storage) | 6000mAh Battery | Upto 12GB RAM with RAM Plus"/>
        <s v="Samsung Galaxy M13 5G (Stardust Brown, 6GB, 128GB Storage) | 5000mAh Battery | Upto 12GB RAM with RAM Plus"/>
        <s v="ZEBRONICS Zeb-Bro in Ear Wired Earphones with Mic, 3.5mm Audio Jack, 10mm Drivers, Phone/Tablet Compatible(Black)"/>
        <s v="MI Braided USB Type-C Cable for Charging Adapter (Red)"/>
        <s v="Ambrane 20000mAh Power Bank with 20W Fast Charging, Triple Output, Power Delivery, Type C Input, Made in India, Multi-Layer Protection, Li-Polymer + Type C Cable (Stylo-20k, Black)"/>
        <s v="Kingston DataTraveler Exodia DTX/32 GB Pen Drive USB 3.2 Gen 1 (Multicolor)"/>
        <s v="Portronics CLAMP X Car-Vent Mobile Holder 360 Degree Rotational(Black)"/>
        <s v="Amazon Brand - Solimo 2000/1000 Watts Room Heater with Adjustable Thermostat (ISI certified, White colour, Ideal for small to medium room/area)"/>
        <s v="Aquasure From Aquaguard Amaze RO+UV+MTDS,7L storage water purifier,suitable for borewell,tanker,municipal water (Grey) from Eureka Forbes"/>
        <s v="Orpat HHB-100E WOB 250-Watt Hand Blender (White)"/>
        <s v="boAt Stone 180 5W Bluetooth Speaker with Upto 10 Hours Playback, 1.75&quot; Driver, IPX7 &amp; TWS Feature(Black)"/>
        <s v="Fire-Boltt Visionary 1.78&quot; AMOLED Bluetooth Calling Smartwatch with 368*448 Pixel Resolution 100+ Sports Mode, TWS Connection, Voice Assistance, SPO2 &amp; Heart Rate Monitoring"/>
        <s v="Zebronics Zeb-Transformer-M Optical USB Gaming Mouse with LED Effect(Black)"/>
        <s v="Philips PowerPro FC9352/01 Compact Bagless Vacuum Cleaner (Blue)"/>
        <s v="KINGONE Upgraded Stylus Pen, iPad Pencil, Ultra High Precision &amp; Sensitivity, Palm Rejection, Prevents False ON/Off Touch, Power Display, Tilt Sensitivity, Magnetic Adsorption for iPad 2018 and Later"/>
        <s v="Portronics Konnect L 1.2M Fast Charging 3A 8 Pin USB Cable with Charge &amp; Sync Function for iPhone, iPad (Grey)"/>
        <s v="Portronics MODESK POR-122 Universal Mobile Tabletop Holder (Black)"/>
        <s v="Duracell Ultra Alkaline AAA Battery, 8 Pcs"/>
        <s v="Pigeon by Stovekraft Quartz Electric Kettle (14299) 1.7 Litre with Stainless Steel Body, used for boiling Water, making tea and coffee, instant noodles, soup etc. 1500 Watt (Silver)"/>
        <s v="OnePlus Nord 2T 5G (Jade Fog, 8GB RAM, 128GB Storage)"/>
        <s v="OnePlus Nord 2T 5G (Gray Shadow, 8GB RAM, 128GB Storage)"/>
        <s v="OnePlus Nord 2T 5G (Jade Fog, 12GB RAM, 256GB Storage)"/>
        <s v="Logitech MK270r USB Wireless Keyboard and Mouse Set for Windows, 2.4 GHz Wireless, Spill-resistant Design, 8 Multimedia &amp; Shortcut Keys, 2-Year Battery Life, PC/Laptop- Black"/>
        <s v="Portronics My buddy plus Adjustable Laptop cooling Table (Brown)"/>
        <s v="Zebronics Wired Keyboard and Mouse Combo with 104 Keys and a USB Mouse with 1200 DPI - JUDWAA 750"/>
        <s v="Morphy Richards Daisy 1000W Dry Iron with American Heritage Non-Stick Coated Soleplate, White"/>
        <s v="Havells Immersion HB15 1500 Watt (White Blue)"/>
        <s v="TP-Link TL-WA855RE 300 Mbps Wi-Fi Range Extender (White)"/>
        <s v="boAt Wave Call Smart Watch, Smart Talk with Advanced Dedicated Bluetooth Calling Chip, 1.69‚Äù HD Display with 550 NITS &amp; 70% Color Gamut, 150+ Watch Faces, Multi-Sport Modes,HR,SpO2(Caribbean Green)"/>
        <s v="boAt Wave Call Smart Watch, Smart Talk with Advanced Dedicated Bluetooth Calling Chip, 1.69‚Äù HD Display with 550 NITS &amp; 70% Color Gamut, 150+ Watch Faces, Multi-Sport Modes,HR,SpO2, IP68(Active Black)"/>
        <s v="boAt Wave Call Smart Watch, Smart Talk with Advanced Dedicated Bluetooth Calling Chip, 1.69‚Äù HD Display with 550 NITS &amp; 70% Color Gamut, 150+ Watch Faces, Multi-Sport Modes, HR, SpO2, IP68(Mauve)"/>
        <s v="boAt Wave Call Smart Watch, Smart Talk with Advanced Dedicated Bluetooth Calling Chip, 1.69‚Äù HD Display with 550 NITS &amp; 70% Color Gamut, 150+ Watch Faces, Multi-Sport Modes, HR, SpO2, IP68(Deep Blue)"/>
        <s v="ESR Screen Protector Compatible with iPad Pro 11 Inch (2022/2021/2020/2018) and iPad Air 5/4 (2022/2020, 10.9 Inch), Tempered-Glass Film with Alignment Frame, Scratch Resistant, HD Clarity, 2 Pack"/>
        <s v="PTron Boom Ultima 4D Dual Driver, in-Ear Gaming Wired Headphones with in-line Mic, Volume Control &amp; Passive Noise Cancelling Boom 3 Earphones - (Dark Blue)"/>
        <s v="Gizga Essentials Earphone Carrying Case, Multi-Purpose Pocket Storage Travel Organizer for Earphones, Headset, Pen Drives, SD Cards, Shock-Proof Ballistic Nylon, Soft Fabric, Mesh Pocket, Green"/>
        <s v="Samsung 80 cm (32 Inches) Wondertainment Series HD Ready LED Smart TV UA32T4340BKXXL (Glossy Black)"/>
        <s v="Samsung 80 cm (32 inches) Wondertainment Series HD Ready LED Smart TV UA32TE40AAKBXL (Titan Gray)"/>
        <s v="Tukzer Capacitive Stylus Pen for Touch Screens Devices, Fine Point, Lightweight Metal Body with Magnetism Cover Cap for Smartphones/Tablets/iPad/iPad Pro/iPhone (Grey)"/>
        <s v="USHA Armor AR1100WB 1100 W Dry Iron with Black Weilburger Soleplate (Purple)"/>
        <s v="Logitech K380 Wireless Multi-Device Keyboard for Windows, Apple iOS, Apple TV Android or Chrome, Bluetooth, Compact Space-Saving Design, PC/Mac/Laptop/Smartphone/Tablet (Dark Grey)"/>
        <s v="Sure From Aquaguard Delight NXT RO+UV+UF+Taste Adjuster(MTDS),6L water purifier,8 stages purification,Suitable for borewell,tanker,municipal water(Black) from Eureka Forbes"/>
        <s v="MI 10000mAh Lithium Ion, Lithium Polymer Power Bank Pocket Pro with 22.5 Watt Fast Charging, Dual Input Ports(Micro-USB and Type C), Triple Output Ports, (Black)"/>
        <s v="Faber-Castell Connector Pen Set - Pack of 25 (Assorted)"/>
        <s v="Redgear A-15 Wired Gaming Mouse with Upto 6400 DPI, RGB &amp; Driver Customization for PC(Black)"/>
        <s v="APC Back-UPS BX600C-IN 600VA / 360W, 230V, UPS System, an Ideal Power Backup &amp; Protection for Home Office, Desktop PC &amp; Home Electronics"/>
        <s v="Tukzer Capacitive Stylus Pen for Touch Screens Devices, Fine Point, Lightweight Metal Body with Magnetism Cover Cap for Smartphones/Tablets/iPad/iPad Pro/iPhone (White)"/>
        <s v="Prestige PKGSS 1.7L 1500W Electric Kettle (Stainless Steel)"/>
        <s v="Philips GC181 Heavy Weight 1000-Watt Dry Iron, Pack of 1"/>
        <s v="Crompton Hill Briz Deco 1200mm (48 inch) High Speed Designer Ceiling Fan (Smoked Brown)"/>
        <s v="Zebronics Zeb-Companion 107 USB Wireless Keyboard and Mouse Set with Nano Receiver (Black)"/>
        <s v="HealthSense Chef-Mate KS 33 Digital Kitchen Weighing Scale &amp; Food Weight Machine for Health, Fitness, Home Baking &amp; Cooking with Free Bowl, 1 Year Warranty &amp; Batteries Included"/>
        <s v="Inalsa Hand Blender| Hand Mixer|Beater - Easy Mix, Powerful 250 Watt Motor | Variable 7 Speed Control | 1 Year Warranty | (White/Red)"/>
        <s v="Simxen Egg Boiler Electric Automatic Off 7 Egg Poacher for Steaming, Cooking Also Boiling and Frying 400 W (Blue, Pink)"/>
        <s v="boAt Micro USB 55 Tangle-free, Sturdy Micro USB Cable with 3A Fast Charging &amp; 480mbps Data Transmission (Black)"/>
        <s v="Digitek DTR 550 LW (67 Inch) Tripod For DSLR, Camera |Operating Height: 5.57 Feet | Maximum Load Capacity up to 4.5kg | Portable Lightweight Aluminum Tripod with 360 Degree Ball Head | Carry Bag Included (Black) (DTR 550LW)"/>
        <s v="Prestige PIC 16.0+ 1900W Induction Cooktop with Soft Touch Push Buttons (Black)"/>
        <s v="AmazonBasics USB Type-C to Micro-B 2.0 Cable - 6 Inches (15.2 Centimeters) - White"/>
        <s v="Gizga Essentials Hard Drive Case Shell, 6.35cm/2.5-inch, Portable Storage Organizer Bag for Earphone USB Cable Power Bank Mobile Charger Digital Gadget Hard Disk, Water Resistance Material, Black"/>
        <s v="AGARO Blaze USB 3.0 to USB Type C OTG Adapter"/>
        <s v="Crompton InstaBliss 3-L Instant Water Heater (Geyser) with Advanced 4 Level Safety"/>
        <s v="Agaro Blaze USBA to micro +Type C 2in1 Braided 1.2M Cable"/>
        <s v="3M Scotch Double Sided Heavy Duty Tape(1m holds 4.5Kgs) for indoor hanging applications (Photo frames, Mirrors, Key Holders, Car Interiors, Extension Boards, Wall decoration, etc)(L: 3m, W: 24mm)"/>
        <s v="Pigeon Kessel Multipurpose Kettle (12173) 1.2 litres with Stainless Steel Body, used for boiling Water and milk, Tea, Coffee, Oats, Noodles, Soup etc. 600 Watt (Black &amp; Silver)"/>
        <s v="Mobilife Bluetooth Extendable Selfie Stick with Tripod Stand and Wireless Remote,3-in-1 Multifunctional Selfie Stick Tripod for iPhone Samsung Mi Realme Oppo Vivo Google More,Black"/>
        <s v="Amazonbasics Nylon Braided Usb-C To Lightning Cable, Fast Charging Mfi Certified Smartphone, Iphone Charger (6-Foot, Dark Grey)"/>
        <s v="AmazonBasics USB C to Lightning Aluminum with Nylon Braided MFi Certified Charging Cable (Grey, 1.2 meter)"/>
        <s v="AmazonBasics USB C to Lightning Aluminum with Nylon Braided MFi Certified Charging Cable (Grey, 1.8 meter)"/>
        <s v="Oraimo 18W USB &amp; Type-C Dual Output Super Fast Charger Wall Adapter PE2.0&amp;Quick Charge 3.0 &amp; Power Delivery 3.0 Compatible for iPhone 13/13 Mini/13 Pro Max/12/12 Pro Max, iPad Mini/Pro, Pixel, Galaxy, Airpods Pro"/>
        <s v="Crompton Arno Neo 15-L 5 Star Rated Storage Water Heater (Geyser) with Advanced 3 Level Safety (Grey)"/>
        <s v="DIGITEK¬Æ (DRL-14C) Professional (31cm) Dual Temperature LED Ring Light with Tripod Stand &amp; Mini Tripod for YouTube, Photo-Shoot, Video Shoot, Live Stream, Makeup, Vlogging &amp; More"/>
        <s v="AGARO Regal 800 Watts Handheld Vacuum Cleaner, Lightweight &amp; Durable Body, Small/Mini Size ( Black)"/>
        <s v="PHILIPS HL1655/00 Hand Blender, White Jar 250W"/>
        <s v="Fire-Boltt Ninja Call Pro Plus 1.83&quot; Smart Watch with Bluetooth Calling, AI Voice Assistance, 100 Sports Modes IP67 Rating, 240*280 Pixel High Resolution"/>
        <s v="Nokia 150 (2020) (Cyan)"/>
        <s v="Redgear Cosmo 7,1 Usb Gaming Wired Over Ear Headphones With Mic With Virtual Surround Sound,50Mm Driver, Rgb Leds &amp; Remote Control(Black)"/>
        <s v="KENT 16051 Hand Blender 300 W | 5 Variable Speed Control | Multiple Beaters &amp; Dough Hooks | Turbo Function"/>
        <s v="Orpat OEH-1260 2000-Watt Fan Heater (Grey)"/>
        <s v="Prestige IRIS Plus 750 watt mixer grinder"/>
        <s v="KENT 16052 Elegant Electric Glass Kettle 1.8L 2000 W | Blue LED Illumination | Borosilicate Glass Body | Boil Drying Protection | Used as Boiler | Milk | Tea | Water &amp; Soup | 1 Year Warranty"/>
        <s v="ENVIE¬Æ (AA10004PLNi-CD) AA Rechargeable Batteries, Low Self Discharge, AA 1000mAh Ni-CD (Pack of 4)"/>
        <s v="Orico 2.5&quot;(6.3cm) USB 3.0 HDD Enclosure Case Cover for SATA SSD HDD | SATA SSD HDD Enclosure High Speed USB 3.0 | Tool Free Installation | Black"/>
        <s v="JBL Commercial CSLM20B Auxiliary Omnidirectional Lavalier Microphone with Battery for Content Creation, Voiceover/Dubbing, Recording (Black,Small)"/>
        <s v="USB Charger, Oraimo Elite Dual Port 5V/2.4A Wall Charger, USB Wall Charger Adapter for iPhone 11/Xs/XS Max/XR/X/8/7/6/Plus, iPad Pro/Air 2/Mini 3/Mini 4, Samsung S4/S5, and More"/>
        <s v="Portronics Konnect L POR-1081 Fast Charging 3A Type-C Cable 1.2Meter with Charge &amp; Sync Function for All Type-C Devices (Grey)"/>
        <s v="Logitech H111 Wired On Ear Headphones With Mic Black"/>
        <s v="Inventis 5V 1.2W Portable Flexible USB LED Light Lamp (Colors may vary)"/>
        <s v="pTron Bullet Pro 36W PD Quick Charger, 3 Port Fast Car Charger Adapter - Compatible with All Smartphones &amp; Tablets (Black)"/>
        <s v="Boult Audio ZCharge Bluetooth Wireless in Ear Earphones with Mic, 40H Playtime and Super Fast Charging, Environmental Noise Cancellation for Pro+ Calling and IPX5 Water Resistant (Black)"/>
        <s v="WeCool Bluetooth Extendable Selfie Sticks with Wireless Remote and Tripod Stand, 3-in-1 Multifunctional Selfie Stick with Tripod Stand Compatible with iPhone/OnePlus/Samsung/Oppo/Vivo and All Phones"/>
        <s v="Noise Buds VS201 V2 in-Ear Truly Wireless Earbuds with Dual Equalizer | with Mic | Total 14-Hour Playtime | Full Touch Control | IPX5 Water Resistance and Bluetooth v5.1 (Olive Green)"/>
        <s v="Wacom One by CTL-472/K0-CX Digital Drawing Graphics Pen Tablet (Red &amp; Black) Small (6-inch x 3.5-inch)(15x8cm) | Battery Free Cordless Pen with 2048 Pressure Level"/>
        <s v="Prestige PRWO 1.8-2 700-Watts Delight Electric Rice Cooker with 2 Aluminium Cooking Pans - 1.8 Liters, White"/>
        <s v="AmazonBasics 3 Feet High Speed HDMI Male to Female 2.0 Extension Cable"/>
        <s v="USHA Quartz Room Heater with Overheating Protection (3002, Ivory, 800 Watts)"/>
        <s v="Usha Janome Dream Stitch Automatic Zig-Zag Electric Sewing Machine with 14 Stitch Function (White and Blue) with Free Sewing KIT Worth RS 500"/>
        <s v="HUL Pureit Germkill kit for Classic 23 L water purifier - 3000 L Capacity"/>
        <s v="realme narzo 50 (Speed Blue, 4GB RAM+64GB Storage) Helio G96 Processor | 50MP AI Triple Camera | 120Hz Ultra Smooth Display"/>
        <s v="Wayona Nylon Braided USB Data Sync and Fast Charging 3A Short Power Bank Cable For iPhones, iPad Air, iPad mini, iPod Nano and iPod Touch (Grey)"/>
        <s v="Crompton IHL 152 1500-Watt Immersion Water Heater with Copper Heating Element (Black)"/>
        <s v="Tosaa T2STSR Sandwich Gas Toaster Regular (Black)"/>
        <s v="Wayona Nylon Braided Lightning USB Data Sync &amp; 3A Charging Cable for iPhones, iPad Air, iPad Mini, iPod Nano and iPod Touch (3 FT Pack of 1, Grey)"/>
        <s v="Orient Electric Fabrijoy DIFJ10BP 1000-Watt Dry Iron, Non-Stick (White and Blue)"/>
        <s v="boAt Type C A325 Tangle-free, Sturdy Type C Cable with 3A Rapid Charging &amp; 480mbps Data Transmission(Black)"/>
        <s v="GIZGA essentials Universal Silicone Keyboard Protector Skin for 15.6-inches Laptop (5 x 6 x 3 inches)"/>
        <s v="Amazon Basics 16-Gauge Speaker Wire - 50 Feet"/>
        <s v="Luminous Vento Deluxe 150 mm Exhaust Fan for Kitchen, Bathroom with Strong Air Suction, Rust Proof Body and Dust Protection Shutters (2-Year Warranty, White)"/>
        <s v="Redgear Cloak Wired RGB Wired Over Ear Gaming Headphones with Mic for PC"/>
        <s v="Tizum High Speed HDMI Cable with Ethernet | Supports 3D 4K | for All HDMI Devices Laptop Computer Gaming Console TV Set Top Box (1.5 Meter/ 5 Feet)"/>
        <s v="Butterfly Smart Wet Grinder, 2L (White) with Coconut Scrapper Attachment, Output - 150 W, Input 260 W"/>
        <s v="TIZUM High Speed HDMI Cable Aura -Gold Plated-High Speed Data 10.2Gbps, 3D, 4K, HD 1080P (10 Ft/ 3 M)"/>
        <s v="Redmi 10A (Charcoal Black, 4GB RAM, 64GB Storage) | 2 Ghz Octa Core Helio G25 | 5000 mAh Battery | Finger Print Sensor | Upto 5GB RAM with RAM Booster"/>
        <s v="Redmi 10A (Sea Blue, 4GB RAM, 64GB Storage) | 2 Ghz Octa Core Helio G25 | 5000 mAh Battery | Finger Print Sensor | Upto 5GB RAM with RAM Booster"/>
        <s v="Redmi 10A (Slate Grey, 4GB RAM, 64GB Storage) | 2 Ghz Octa Core Helio G25 | 5000 mAh Battery | Finger Print Sensor | Upto 5GB RAM with RAM Booster"/>
        <s v="TP-Link AC1200 Archer A6 Smart WiFi, 5GHz Gigabit Dual Band MU-MIMO Wireless Internet Router, Long Range Coverage by 4 Antennas, Qualcomm Chipset"/>
        <s v="Boult Audio Bass Buds Q2 Lightweight Stereo Wired Over Ear Headphones Set with Mic with Deep Bass, Comfortable Ear Cushions, &amp; Long Cord (Black)"/>
        <s v="Logitech M331 Silent Plus Wireless Mouse, 2.4GHz with USB Nano Receiver, 1000 DPI Optical Tracking, 3 Buttons, 24 Month Life Battery, PC/Mac/Laptop - Black"/>
        <s v="Canon PIXMA MG2577s All-in-One Inkjet Colour Printer with 1 Additional Colour Cartridge"/>
        <s v="Casio FX-82MS 2nd Gen Non-Programmable Scientific Calculator, 240 Functions and 2-line Display, Black"/>
        <s v="Tygot 10 Inches Big LED Ring Light for Camera, Phone tiktok YouTube Video Shooting and Makeup, 10&quot; inch Ring Light with 7 Feet Long Foldable and Lightweight Tripod Stand"/>
        <s v="AirCase Protective Laptop Bag Sleeve fits Upto 15.6&quot; Laptop/ MacBook, Wrinkle Free, Padded, Waterproof Light Neoprene case Cover Pouch, for Men &amp; Women, Black- 6 Months Warranty"/>
        <s v="TP-Link Nano AC600 USB Wi-Fi Adapter(Archer T2U Nano)- 2.4G/5G Dual Band Wireless Network Adapter for PC Desktop Laptop, Mini Travel Size, Supports Windows 11,10, 8.1, 8, 7, XP/Mac OS 10.9-10.15"/>
        <s v="Noise Buds Vs104 Bluetooth Truly Wireless in Ear Earbuds with Mic, 30-Hours of Playtime, Instacharge, 13Mm Driver and Hyper Sync (Charcoal Black)"/>
        <s v="LG 80 cm (32 inches) HD Ready Smart LED TV 32LM563BPTC (Dark Iron Gray)"/>
        <s v="AO Smith HSE-VAS-X-015 Storage 15 Litre Vertical Water Heater (Geyser) White 4 Star"/>
        <s v="AmazonBasics Cylinder Bagless Vacuum Cleaner with Power Suction, Low Sound, High Energy Efficiency and 2 Years Warranty (1.5L, Black)"/>
        <s v="Havells Instanio 3-Litre Instant Geyser (White/Blue)"/>
        <s v="Preethi Blue Leaf Diamond MG-214 mixer grinder 750 watt (Blue/White), 3 jars &amp; Flexi Lid, FBT motor with 2yr Guarantee &amp; Lifelong Free Service"/>
        <s v="ZEBRONICS Zeb-Dash Plus 2.4GHz High Precision Wireless Mouse with up to 1600 DPI, Power Saving Mode, Nano Receiver and Plug &amp; Play Usage - USB"/>
        <s v="Oakter Mini UPS for 12V WiFi Router Broadband Modem | Backup Upto 4 Hours | WiFi Router UPS Power Backup During Power Cuts | UPS for 12V Router Broadband Modem | Current Surge &amp; Deep Discharge Protection"/>
        <s v="Duracell Rechargeable AA 1300mAh Batteries, 4Pcs"/>
        <s v="Bosch Pro 1000W Mixer Grinder MGM8842MIN - Black"/>
        <s v="KENT Gold Optima Gravity Water Purifier (11016) | UF Technology Based | Non-Electric &amp; Chemical Free | Counter Top | 10L Storage | White"/>
        <s v="Goldmedal Curve Plus 202042 Plastic Spice 3-Pin 240V Universal Travel Adaptor (White)"/>
        <s v="SLOVIC¬Æ Tripod Mount Adapter| Tripod Mobile Holder|Tripod Phone Mount(Made in India)| Smartphone Clip Clipper 360 Degree for Taking Magic Video Shots &amp; Pictures."/>
        <s v="Wonderchef Nutri-blend Complete Kitchen Machine | 22000 RPM Mixer Grinder, Blender, Chopper, Juicer | 400W Powerful motor | SS Blades | 4 Unbreakable Jars | 2 Years Warranty | Online Recipe Book By Chef Sanjeev Kapoor | Black"/>
        <s v="Airtel AMF-311WW Data Card (Black), 4g Hotspot Support with 2300 Mah Battery"/>
        <s v="Aquaguard Aura RO+UV+UF+Taste Adjuster(MTDS) with Active Copper &amp; Zinc 7L water purifier,8 stages of purification,suitable for borewell,tanker,municipal water(Black) from Eureka Forbes"/>
        <s v="Usha CookJoy (CJ1600WPC) 1600 Watt Induction cooktop (Black)"/>
        <s v="INALSA Hand Blender 1000 Watt with Chopper, Whisker, 600 ml Multipurpose Jar|Variable Speed And Turbo Speed Function |100% Copper Motor |Low Noise |ANTI-SPLASH TECHNOLOGY|2 Year Warranty"/>
        <s v="Xiaomi Mi 4A Dual_Band Ethernet 1200Mbps Speed Router| 2.4GHz &amp; 5GHz Frequency|128MB RAM | DualCore 4 Thread CPU|4 Omni Directional Antenna|Mi Wi-Fi app-Parental Control &amp; Anti Hacking|Repeater, White"/>
        <s v="TABLE MAGIC Multipurpose Laptop Table Mat Finish Top Work at Home Study Table (TM Regular- Black) (Alloy Steel)"/>
        <s v="OnePlus 10R 5G (Forest Green, 8GB RAM, 128GB Storage, 80W SuperVOOC)"/>
        <s v="boAt Airdopes 181 in-Ear True Wireless Earbuds with ENx  Tech, Beast  Mode(Low Latency Upto 60ms) for Gaming, with Mic, ASAP  Charge, 20H Playtime, Bluetooth v5.2, IPX4 &amp; IWP (Cool Grey)"/>
        <s v="ProElite Faux Leather Smart Flip Case Cover for Apple iPad 10.2&quot; 9th Gen (2021) / 8th Gen / 7th Gen with Stylus Pen, Black"/>
        <s v="Butterfly Hero Mixer Grinder, 500W, 3 Jars (Grey)"/>
        <s v="Boult Audio Airbass Propods X TWS Bluetooth Truly Wireless in Ear Earbuds with Mic, 32H Playtime, Fast Charging Type-C, Ipx5 Water Resistant, Touch Controls and Voice Assistant (Red)"/>
        <s v="tizum HDMI to VGA Adapter Cable 1080P for Projector, Computer, Laptop, TV, Projectors &amp; TV"/>
        <s v="Amazon Basics USB 3.0 Cable - A Male to Micro B - 6 Feet (1.8 Meters), Black"/>
        <s v="HUL Pureit Germkill kit for Classic 23 L water purifier - 1500 L Capacity"/>
        <s v="LIRAMARK Webcam Cover Slide, Ultra Thin Laptop Camera Cover Slide Blocker for Computer MacBook Pro iMac PC Tablet (Pack of 3)"/>
        <s v="Lenovo 300 FHD Webcam with Full Stereo Dual Built-in mics | FHD 1080P 2.1 Megapixel CMOS Camera |Privacy Shutter | Ultra-Wide 95 Lens | 360 Rotation | Flexible Mount, Plug-n-Play | Cloud Grey"/>
        <s v="Logitech G402 Hyperion Fury USB Wired Gaming Mouse, 4,000 DPI, Lightweight, 8 Programmable Buttons, Compatible for PC/Mac - Black"/>
        <s v="Zebronics ZEB-VITA Wireless Bluetooth 10W Portable Bar Speaker With Supporting USB, SD Card, AUX, FM, TWS &amp; Call Function"/>
        <s v="Wayona Usb Type C Fast Charger Cable Fast Charging Usb C Cable/Cord Compatible For Samsung Galaxy S10E S10 S9 S8 Plus S10+,Note 10 Note 9 Note 8,S20,M31S,M40,Realme X3,Pixel 2 Xl (3 Ft Pack Of 1,Grey)"/>
        <s v="Classmate Octane Colour Burst-Multicolour Gel Pens (Pack of 10) | Gold &amp; Silver Glitter Sparkle Pens|10 colour ink shades for art lovers and kids|Fun at home essentials"/>
        <s v="Wayona Nylon Braided Usb Type C 3Ft 1M 3A Fast Charger Cable For Samsung Galaxy S9 S8 (Wc3Cb1, Black)"/>
        <s v="Logitech Pebble M350 Wireless Mouse with Bluetooth or USB - Silent, Slim Computer Mouse with Quiet Click for Laptop, Notebook, PC and Mac - Graphite"/>
        <s v="Zinq UPS for Router, Mini UPS for 12V WiFi Router Broadband Modem with Upto 4 Hours Power Backup, Upto 2Amp, Works with Existing Adapter, Also Works with Set-top Box, Smart Camera, CCTV (Black)"/>
        <s v="Noise Pulse Go Buzz Smart Watch Bluetooth Calling with 1.69&quot; Display, 550 NITS, 150+ Cloud Watch Face, SPo2, Heart Rate Tracking, 100 Sports Mode with Auto Detection, Longer Battery (Jet Black)"/>
        <s v="Logitech G102 USB Light Sync Gaming Mouse with Customizable RGB Lighting, 6 Programmable Buttons, Gaming Grade Sensor, 8K DPI Tracking, 16.8mn Color, Light Weight - Black"/>
        <s v="EGate i9 Pro-Max 1080p Native Full HD Projector 4k Support | 3600 L (330 ANSI ) | 150&quot; (381 cm) Large Screen | VGA, AV, HDMI, SD Card, USB, Audio Out | (E03i31 / E04i32) Black"/>
        <s v="Portronics Key2 Combo Multimedia USB Wireless Keyboard and Mouse Set with 2.4 GHz Wireless Technology, Soft &amp; Silent Button, Compact Size (Grey)"/>
        <s v="Karcher WD3 EU Wet and Dry Vacuum Cleaner, 1000 Watts Powerful Suction, 17 L Capacity, Blower Function, Easy Filter Removal for Home and Garden Cleaning¬† (Yellow/Black)"/>
        <s v="AirCase Protective Laptop Bag Sleeve fits Upto 13.3&quot; Laptop/ MacBook, Wrinkle Free, Padded, Waterproof Light Neoprene case Cover Pouch, for Men &amp; Women, Black- 6 Months Warranty"/>
        <s v="Crompton Amica 15-L 5 Star Rated Storage Water Heater (Geyser) with Free Installation (White)"/>
        <s v="IT2M Designer Mouse Pad for Laptop/Computer (9.2 X 7.6 Inches, 12788)"/>
        <s v="Noise ColorFit Ultra 2 Buzz 1.78&quot; AMOLED Bluetooth Calling Watch with 368*448px Always On Display, Premium Metallic Finish, 100+ Watch Faces, 100+ Sports Modes, Health Suite (Jet Black)"/>
        <s v="AirCase Protective Laptop Bag Sleeve fits Upto 14.1&quot; Laptop/ MacBook, Wrinkle Free, Padded, Waterproof Light Neoprene case Cover Pouch, for Men &amp; Women, Black- 6 Months Warranty"/>
        <s v="Camel Fabrica Acrylic Ultra Color - 15ml each, 10 Shades"/>
        <s v="Gizga Essentials Laptop Power Cable Cord- 3 Pin Adapter Isi Certified(1 Meter/3.3 Feet)"/>
        <s v="Crompton Gracee 5-L Instant Water Heater (Geyser)"/>
        <s v="Kuber Industries Waterproof Canvas Laundry Bag/Hamper|Metalic Printed With Handles|Foldable Bin &amp; 45 Liter Capicity|Size 37 x 37 x 46, Pack of 1 (Brown)"/>
        <s v="Dell WM118 Wireless Mouse, 2.4 Ghz with USB Nano Receiver, Optical Tracking, 12-Months Battery Life, Ambidextrous, Pc/Mac/Laptop - Black."/>
        <s v="Cuzor 12V Mini ups for WiFi Router | Power Backup up to 4 Hours | Replaceable Battery | Ups for Wi-Fi Router and Modem | Ups for Router up to 2A | ups for uninterrupted wi-fi"/>
        <s v="Bajaj DHX-9 1000W Heavy Weight Dry Iron with Advance Soleplate and Anti-Bacterial German Coating Technology, Ivory"/>
        <s v="Philips HD6975/00 25 Litre Digital Oven Toaster Grill, Grey, 25 liter"/>
        <s v="AmazonBasics - High-Speed Male to Female HDMI Extension Cable - 6 Feet"/>
        <s v="HealthSense Weight Machine for Kitchen, Kitchen Food Weighing Scale for Health, Fitness, Home Baking &amp; Cooking with Hanging Design, Touch Button, Tare Function &amp; 1 Year Warranty ‚Äì Chef-Mate KS 40"/>
        <s v="Havells Ambrose 1200mm Ceiling Fan (Gold Mist Wood)"/>
        <s v="COI Note Pad/Memo Book with Sticky Notes &amp; Clip Holder with Pen for Gifting"/>
        <s v="STRIFF Wall Mount Phone Holder Wall Mount with Adhesive Strips, Charging Holder Compatible with iPhone, Smartphone and Mini Tablet (Pack of 1) (White)"/>
        <s v="iQOO Z6 Pro 5G by vivo (Legion Sky, 8GB RAM, 128GB Storage) | Snapdragon 778G 5G | 66W FlashCharge | 1300 nits Peak Brightness | HDR10+"/>
        <s v="iQOO Z6 Pro 5G by vivo (Phantom Dusk, 8GB RAM, 128GB Storage) | Snapdragon 778G 5G | 66W FlashCharge | 1300 nits Peak Brightness | HDR10+"/>
        <s v="iQOO Z6 Pro 5G by vivo (Legion Sky, 6GB RAM, 128GB Storage) | Snapdragon 778G 5G | 66W FlashCharge | 1300 nits Peak Brightness | HDR10+"/>
        <s v="Camel Oil Pastel with Reusable Plastic Box - 50 Shades"/>
        <s v="OpenTech¬Æ Military-Grade Tempered Glass Screen Protector Compatible for iPhone 13/13 Pro / 14 with Edge to Edge Coverage and Easy Installation kit (6.1 Inches)"/>
        <s v="Flix Micro Usb Cable For Smartphone (Black)"/>
        <s v="FLiX (Beetel USB to Micro USB PVC Data Sync &amp; 2A Fast Charging Cable, Made in India, 480Mbps Data Sync, Solid Cable, 1 Meter Long USB Cable for Micro USB Devices (White)(XCD-M11)"/>
        <s v="Flix (Beetel) Usb To Type C Pvc Data Sync And 2A 480Mbps Data Sync, Tough Fast Charging Long Cable For Usb Type C Devices, Charging Adapter (White, 1 Meter) - Xcd-C12"/>
        <s v="FLiX (Beetel USB to Type C PVC Data Sync &amp; 15W(3A) TPE Fast Charging Cable, Made in India, 480Mbps Data Sync, 1 Meter Long cable for all Andriod &amp; all Type C Devices (Black)(XCD - FPC02)"/>
        <s v="FLiX (Beetel Flow USB to Micro USB PVC Data Sync &amp; 12W(2.4A) Fast Charging Cable,Made in India,480Mbps Data Sync,Solid Cable,1 Meter Long cable for all Andriod &amp; Micro USB Devices (Black)(XCD-FPM01)"/>
        <s v="FLiX (Beetel) USB to iPhone Lightning Textured Pattern Data Sync &amp; 2A Fast Charging Cable, Made in India, 480Mbps Data Sync, Tough Cable, 1 Meter Long USB Cable for Apple Devices (Black)(XCD-L102)"/>
        <s v="FLiX (Beetel) 3in1 (Type C|Micro|Iphone Lightening) Textured Pattern 3A Fast Charging Cable with QC &amp; PD Support for Type C,Micro USB &amp; Lightning Iphone Cable,Made in India,1.5 Meter Long Cable(T101)"/>
        <s v="Motorola a10 Dual Sim keypad Mobile with 1750 mAh Battery, Expandable Storage Upto 32GB, Wireless FM with Recording - Rose Gold"/>
        <s v="Motorola a10 Dual Sim keypad Mobile with 1750 mAh Battery, Expandable Storage Upto 32GB, Wireless FM with Recording - Dark Blue"/>
        <s v="FLiX (Beetel) USB to Type C PVC Data Sync &amp; 2A Smartphone Fast Charging Cable, Made in India, 480Mbps Data Sync, Tough Cable, 1 Meter Long USB Cable for USB Type C Devices Black XCD-C12"/>
        <s v="Bajaj Frore 1200 mm Ceiling Fan (Brown)"/>
        <s v="Pigeon By Stovekraft ABS Plastic Acer Plus Induction Cooktop 1800 Watts With Feather Touch Control - Black"/>
        <s v="Boult Audio Airbass Z20 True Wireless, 40H Battery Life, Zen ENC Mic, Type-C Lightning Boult Fast Charging (10Mins=100Mins), BoomX Tech Bass, ENC, IPX5 in Ear Earbuds with mic (Green)"/>
        <s v="Bajaj ATX 4 750-Watt Pop-up Toaster (White)"/>
        <s v="Quantum RJ45 Ethernet Patch Cable/LAN Router Cable with Heavy Duty Gold Plated Connectors Supports Hi-Speed Gigabit Upto 1000Mbps, Waterproof and Durable,1-Year Warranty-32.8 Feet (10 Meters)(White)"/>
        <s v="Rico IRPRO 1500 Watt Japanese Technology Electric Water Heater Immersion Rod Shockproof Protection &amp; Stainless Steel Heating Element for Instant Heating| ISI Certified 1 Year Replacement Warranty"/>
        <s v="Spigen EZ Fit Tempered Glass Screen Protector for iPhone 14 Pro Max - 2 Pack (Sensor Protection)"/>
        <s v="Gizga Essentials USB WiFi Adapter for PC, 150 Mbps Wireless Network Adapter for Desktop - Nano Size WiFi Dongle Compatible with Windows, Mac OS &amp; Linux Kernel | WPA/WPA2 Encryption Standards| Black"/>
        <s v="Crompton Sea Sapphira 1200 mm Ultra High Speed 3 Blade Ceiling Fan (Lustre Brown, Pack of 1)"/>
        <s v="Wonderchef Nutri-blend Mixer, Grinder &amp; Blender | Powerful 400W 22000 RPM motor | Stainless steel Blades | 3 unbreakable jars | 2 Years warranty | Online recipe book by Chef Sanjeev Kapoor | Black"/>
        <s v="HUL Pureit Eco Water Saver Mineral RO+UV+MF AS wall mounted/Counter top Black 10L Water Purifier"/>
        <s v="Classmate Pulse 6 Subject Notebook - Unruled, 300 Pages, Spiral Binding, 240mm*180mm"/>
        <s v="Samsung 25W USB Travel Adapter for Cellular Phones - White"/>
        <s v="Fire-Boltt Ring Pro Bluetooth Calling, 1.75‚Äù 320*385px High Res, IP68 &amp; SpO2 Monitoring, Pin Code Locking Functionality &amp; Split Screen Access, Built in Mic &amp; Speaker for HD Calls, Black, Free Size"/>
        <s v="AGARO Marvel 9 Liters Oven Toaster Griller, Cake Baking OTG (Black)"/>
        <s v="Samsung Galaxy M53 5G (Deep Ocean Blue, 6GB, 128GB Storage) | 108MP | sAmoled+ 120Hz | 12GB RAM with RAM Plus | Travel Adapter to be Purchased Separately"/>
        <s v="Cookwell Bullet Mixer Grinder (5 Jars, 3 Blades, Silver)"/>
        <s v="Amazon Basics USB C to Lightning TPE MFi Certified Charging Cable (White, 1.2 meter)"/>
        <s v="LAPSTER Spiral Charger Spiral Charger Cable Protectors for Wires Data Cable Saver Charging Cord Protective Cable Cover Set of 3 (12 Pieces)"/>
        <s v="Ant Esports GM320 RGB Optical Wired Gaming Mouse | 8 Programmable Buttons | 12800 DPI"/>
        <s v="Classmate Soft Cover 6 Subject Spiral Binding Notebook, Single Line, 300 Pages"/>
        <s v="Epson 003 65 ml for EcoTank L1110/L3100/L3101/L3110/L3115/L3116/L3150/L3151/L3152/L3156/L5190 Black Ink Bottle"/>
        <s v="Casio MJ-12D 150 Steps Check and Correct Desktop Calculator"/>
        <s v="Portronics Adapto 20 Type C 20W Fast PD/Type C Adapter Charger with Fast Charging for iPhone 12/12 Pro/12 Mini/12 Pro Max/11/XS/XR/X/8/Plus, iPad Pro/Air/Mini, Galaxy 10/9/8 (Adapter Only) White"/>
        <s v="AmazonBasics New Release Nylon USB-A to Lightning Cable Cord, Fast Charging MFi Certified Charger for Apple iPhone, iPad (6-Ft, Rose Gold)"/>
        <s v="ZEBRONICS Zeb-100HB 4 Ports USB Hub for Laptop, PC Computers, Plug &amp; Play, Backward Compatible - Black"/>
        <s v="Zodo 8. 5 inch LCD E-Writer Electronic Writing Pad/Tablet Drawing Board (Paperless Memo Digital Tablet)"/>
        <s v="Pigeon by Stovekraft Amaze Plus Electric Kettle (14313) with Stainless Steel Body, 1.8 litre, used for boiling Water, making tea and coffee, instant noodles, soup etc. 1500 Watt (Silver)"/>
        <s v="D-Link DWA-131 300 Mbps Wireless Nano USB Adapter (Black)"/>
        <s v="iQOO 9 SE 5G (Sunset Sierra, 8GB RAM, 128GB Storage) | Qualcomm Snapdragon 888 | 66W Flash Charge"/>
        <s v="URBN 20000 mAh Lithium_Polymer 22.5W Super Fast Charging Ultra Compact Power Bank with Quick Charge &amp; Power Delivery, Type C Input/Output, Made in India, Type C Cable Included (Camo)"/>
        <s v="INALSA Electric Kettle 1.5 Litre with Stainless Steel Body - Absa|Auto Shut Off &amp; Boil Dry Protection Safety Features| Cordless Base &amp; Cord Winder|Hot Water Kettle |Water Heater Jug"/>
        <s v="POPIO Type C Dash Charging USB Data Cable for OnePlus Devices"/>
        <s v="Canon PIXMA E477 All-in-One Wireless Ink Efficient Colour Printer (White/Blue)"/>
        <s v="HP X200 Wireless Mouse with 2.4 GHz Wireless connectivity, Adjustable DPI up to 1600, ambidextrous Design, and 18-Month Long Battery Life. 3-Years Warranty (6VY95AA)"/>
        <s v="ZEBRONICS Zeb-Evolve Wireless in Ear Neckband Earphone with Supporting Bluetooth v5.0, Voice Assistant, Rapid Charge, Call Function &amp; Magnetic Earpiece, with mic (Metallic Blue)"/>
        <s v="Scarters Mouse Pad, Desk Mat Extended for Work from Home/Office/Gaming | Vegan PU Leather | Anti-Skid, Anti-Slip, Reversible Splash-Proof ‚Äì Deskspread ~ Navy Blue &amp; Yellow"/>
        <s v="Wecool Nylon Braided Multifunction Fast Charging Cable For Android Smartphone, Ios And Type C Usb Devices, 3 In 1 Charging Cable, 3A, (3 Feet) (Black)"/>
        <s v="Zebronics ZEB-90HB USB Hub, 4 Ports, Pocket Sized, Plug &amp; Play, for Laptop &amp; Computers"/>
        <s v="FEDUS Cat6 Ethernet Cable, 10 Meter High Speed 550MHZ / 10 Gigabit Speed UTP LAN Cable, Network Cable Internet Cable RJ45 Cable LAN Wire, Patch Computer Cord Gigabit Category 6 Wires for Modem, Router"/>
        <s v="Luxor 5 Subject Single Ruled Notebook - A5 Size, 70 GSM, 300 Pages"/>
        <s v="Havells Ventil Air DSP 230mm Exhaust Fan (Pista Green)"/>
        <s v="Inalsa Vacuum Cleaner Wet and Dry Micro WD10 with 3in1 Multifunction Wet/Dry/Blowing| 14KPA Suction and Impact Resistant Polymer Tank,(Yellow/Black)"/>
        <s v="Racold Pronto Pro 3Litres 3KW Vertical Instant Water Heater (Geyser)"/>
        <s v="Philips Daily Collection HD2582/00 830-Watt 2-Slice Pop-up Toaster (White)"/>
        <s v="Borosil Chef Delite BCH20DBB21 300-Watt Chopper (Black)"/>
        <s v="Pinnaclz Original Combo of 2 Micro USB Fast Charging Cable, USB Charging Cable for Data Transfer Perfect for Android Smart Phones White 1.2 Meter Made in India (Pack of 2)"/>
        <s v="Pinnaclz Original Combo of 2 USB Type C Fast Charging Cable, USB C Data Cable for Charging and Data Transfer Smart Phones White 1.2 Meter Made in India (Pack of 2)"/>
        <s v="Redmi A1 (Light Blue, 2GB RAM, 32GB Storage) | Segment Best AI Dual Cam | 5000mAh Battery | Leather Texture Design | Android 12"/>
        <s v="Redmi A1 (Black, 2GB RAM, 32GB Storage) | Segment Best AI Dual Cam | 5000mAh Battery | Leather Texture Design | Android 12"/>
        <s v="Redmi A1 (Light Green, 2GB RAM 32GB ROM) | Segment Best AI Dual Cam | 5000mAh Battery | Leather Texture Design | Android 12"/>
        <s v="Havells Ventil Air DX 200mm Exhaust Fan (White)"/>
        <s v="Kent Gold, Optima, Gold+ Spare Kit"/>
        <s v="Sounce Fast Phone Charging Cable &amp; Data Sync USB Cable Compatible for iPhone 13, 12,11, X, 8, 7, 6, 5, iPad Air, Pro, Mini &amp; iOS Devices"/>
        <s v="Brand Conquer 6 in 1 with OTG, SD Card Reader, USB Type C, USB 3.0 and Micro USB, for Memory Card | Portable Card Reader | Compatible with TF, SD, Micro SD, SDHC, SDXC, MMC, RS-MMC, Micro SDXC"/>
        <s v="Portronics Konnect L 1.2Mtr, Fast Charging 3A Micro USB Cable with Charge &amp; Sync Function (Grey)"/>
        <s v="Lifelong Power - Pro 500 Watt 3 Jar Mixer Grinder with 3 Speed Control and 1100 Watt Dry Non-Stick soleplate Iron Super Combo (White and Grey, 1 Year Warranty)"/>
        <s v="CARECASE¬Æ Optical Bay 2nd Hard Drive Caddy, 9.5 mm CD/DVD Drive Slot for SSD and HDD"/>
        <s v="Philips GC1920/28 1440-Watt Non-Stick Soleplate Steam Iron"/>
        <s v="TATA SKY HD Connection with 1 month basic package and free installation"/>
        <s v="Crompton InstaGlide 1000-Watts Dry Iron with American Heritage Coating, Pack of 1 Iron"/>
        <s v="Zebronics, ZEB-NC3300 USB Powered Laptop Cooling Pad with Dual Fan, Dual USB Port and Blue LED Lights"/>
        <s v="Noise Pulse Buzz 1.69&quot; Bluetooth Calling Smart Watch with Call Function, 150 Watch Faces, 60 Sports Modes, Spo2 &amp; Heart Rate Monitoring, Calling Smart Watch for Men &amp; Women - Rose Pink"/>
        <s v="Noise Pulse Buzz 1.69&quot; Bluetooth Calling Smart Watch with Call Function, 150 Watch Faces, 60 Sports Modes, Spo2 &amp; Heart Rate Monitoring, Calling Smart Watch for Men &amp; Women - Jet Black"/>
        <s v="Samsung Original 25W USB Travel Lightning Adapter for Cellular Phones, Black"/>
        <s v="3M Post-it Sticky Note Cube, 200 Sheets (4 Colors x 50 Sheets) | 3&quot; x 3&quot; Size | For notes, reminders, study, school and organizing"/>
        <s v="Storio Kids Toys LCD Writing Tablet 8.5Inch E-Note Pad Best Birthday Gift for Girls Boys, Multicolor (SC1667)"/>
        <s v="Zebronics Zeb Wonderbar 10 USB Powered 2.0 Computer Speaker with RGB Lights"/>
        <s v="Kuber Industries Nylon Mesh Laundry Basket|Sturdy Material &amp; Durable Handles|Netted Lightweight Laundry Bag, Size 36 x 36 x 58, Capicity 30 Ltr (Pink)"/>
        <s v="Belkin Apple Certified Lightning to USB Charge and Sync Cable for iPhone, iPad, Air Pods, 39.6 inch (100cm) ‚Äì Black"/>
        <s v="Belkin Apple Certified Lightning to USB Charge and Sync Tough Braided Cable for iPhone, iPad, Air Pods, 3.3 feet (1 meters) ‚Äì Black"/>
        <s v="Noise Pulse 2 Max Advanced Bluetooth Calling Smart Watch with 1.85'' TFT and 550 Nits Brightness, Smart DND, 10 Days Battery, 100 Sports Mode, Smartwatch for Men and Women - (Jet Black)"/>
        <s v="OnePlus 126 cm (50 inches) Y Series 4K Ultra HD Smart Android LED TV 50Y1S Pro (Black)"/>
        <s v="OnePlus 108 cm (43 inches) Y Series 4K Ultra HD Smart Android LED TV 43Y1S Pro (Black)"/>
        <s v="Cello Eliza Plastic Laundry Bag/Basket, 50 litres, Light Grey"/>
        <s v="Logitech MK240 Nano Wireless USB Keyboard and Mouse Set, 12 Function Keys 2.4GHz Wireless, 1000DPI, Spill-Resistant Design, PC/Mac, Black/Chartreuse Yellow"/>
        <s v="Sujata Powermatic Plus 900 Watts Juicer Mixer Grinder"/>
        <s v="Usha IH2415 1500-Watt Immersion Heater (Silver)"/>
        <s v="Philips Hi113 1000-Watt Plastic Body Ptfe Coating Dry Iron, Pack of 1"/>
        <s v="Ambrane 10000mAh Slim Power Bank, 20W Fast Charging, Dual Output, Type C PD (Input &amp; Output), Quick Charge, Li-Polymer, Multi-Layer Protection for iPhone, Anrdoid &amp; Other Devices (Stylo 10K, Black)"/>
        <s v="Ambrane 10000mAh Slim Power Bank, 20W Fast Charging, Dual Output, Type C PD (Input &amp; Output), Quick Charge, Li-Polymer, Multi-Layer Protection for iPhone, Anrdoid &amp; Other Devices (Stylo 10K, Green)"/>
        <s v="Hp Wired On Ear Headphones With Mic With 3.5 Mm Drivers, In-Built Noise Cancelling, Foldable And Adjustable For Laptop/Pc/Office/Home/ 1 Year Warranty (B4B09Pa)"/>
        <s v="PIDILITE Fevicryl Acrylic Colours Sunflower Kit (10 Colors x 15 ml) DIY Paint, Rich Pigment, Non-Craking Paint for Canvas, Wood, Leather, Earthenware, Metal, Diwali Gifts for Diwali"/>
        <s v="HP 805 Black Original Ink Cartridge"/>
        <s v="Spigen EZ Fit Tempered Glass Screen Protector for iPhone 14 Pro - 2 Pack (Sensor Protection)"/>
        <s v="Havells Festiva 1200mm Dust Resistant Ceiling Fan (Gold Mist)"/>
        <s v="HP USB Wireless Spill Resistance Keyboard and Mouse Set with 10m Working Range 2.4G Wireless Technology / 3 Years Warranty (4SC12PA), Black"/>
        <s v="Samsung 108 cm (43 inches) Crystal 4K Neo Series Ultra HD Smart LED TV UA43AUE65AKXXL (Black)"/>
        <s v="Samsung 108 cm (43 inches) Crystal 4K Series Ultra HD Smart LED TV UA43AUE60AKLXL (Black)"/>
        <s v="Samsung 138 cm (55 inches) Crystal 4K Neo Series Ultra HD Smart LED TV UA55AUE65AKXXL (Black)"/>
        <s v="Samsung 138 cm (55 inches) Crystal 4K Series Ultra HD Smart LED TV UA55AUE60AKLXL (Black)"/>
        <s v="Amazon Basics New Release Nylon USB-A to Lightning Cable Cord, Fast Charging MFi Certified Charger for Apple iPhone, iPad (3-Ft, Rose Gold)"/>
        <s v="Borosil Jumbo 1000-Watt Grill Sandwich Maker (Black)"/>
        <s v="Prestige PIC 15.0+ 1900-Watt Induction Cooktop (Black)"/>
        <s v="OnePlus 138.7 cm (55 inches) U Series 4K LED Smart Android TV 55U1S (Black)"/>
        <s v="OnePlus 163.8 cm (65 inches) U Series 4K LED Smart Android TV 65U1S (Black)"/>
        <s v="ZEBRONICS Zeb-Fame 5watts 2.0 Multi Media Speakers with AUX, USB and Volume Control (Black)"/>
        <s v="boAt LTG 500 Apple MFI Certified for iPhone, iPad and iPod 2Mtr Data Cable(Space Grey)"/>
        <s v="DIGITEK¬Æ (DTR-200MT) (18 CM) Portable &amp; Flexible Mini Tripod with Mobile Holder &amp; 360 Degree Ball Head, For Smart Phones, Compact Cameras, GoPro, Maximum Operating Height: 7.87 Inch, Maximum Load Upto: 1 kgs"/>
        <s v="Tecno Spark 8T (Turquoise Cyan, 4GB RAM,64GB Storage) | 50MP AI Camera | 7GB Expandable RAM"/>
        <s v="TCL 100 cm (40 inches) Full HD Certified Android R Smart LED TV 40S6505 (Black)"/>
        <s v="realme 10W Fast Charging Micro-USB Cable (Braided, Black)"/>
        <s v="Sujata Dynamix DX Mixer Grinder, 900W, 3 Jars (White)"/>
        <s v="PRO365 Indo Mocktails/Coffee Foamer/Cappuccino/Lemonade/Milk Frother (6 Months Warranty)"/>
        <s v="Classmate 2100117 Soft Cover 6 Subject Spiral Binding Notebook, Single Line, 300 Pages"/>
        <s v="Bajaj HM-01 Powerful 250W Hand Mixer, Black"/>
        <s v="Croma 500W Mixer Grinder with 3 Stainless Steel Leak-proof Jars, 3 speed &amp; Pulse function, 2 years warranty (CRAK4184, White &amp; Purple)"/>
        <s v="Lenovo 400 Wireless Mouse, 1200DPI Optical Sensor, 2.4GHz Wireless Nano USB, 3-Button (Left,Right,Scroll) Upto 8M Left/Right &amp; 100K Scroll clicks &amp; 1yr Battery, Ambidextrous, Ergonomic GY50R91293"/>
        <s v="Artis AR-45W-MG2 45 Watts MG2 Laptop Adapter/Charger Compatible with MB Air 13‚Äù &amp; MB Air 11‚Äù (14.5 V, 3.1 A) Connector: MG2 (T Tip Connector)"/>
        <s v="Havells D'zire 1000 watt Dry Iron With American Heritage Sole Plate, Aerodynamic Design, Easy Grip Temperature Knob &amp; 2 years Warranty. (Mint)"/>
        <s v="Gizga Essentials Cable Organiser, Cord Management System for PC, TV, Home Theater, Speaker &amp; Cables, Reusable Cable Organizer for Desk, WFH Accessories, Organizer Tape Roll, Reusable Cable Ties Strap"/>
        <s v="KENT 16044 Hand Blender Stainless Steel 400 W | Variable Speed Control | Easy to Clean and Store | Low Noise Operation"/>
        <s v="Wayona Type C Cable Nylon Braided USB C QC 3.0 Fast Charging Short Power Bank Cable for Samsung Galaxy S10e/S10+/S10/S9/S9+/Note 9/S8/Note 8, LG G7 G5 G6, Moto G6 G7 (0.25M, Black)"/>
        <s v="Wayona Usb Type C To Usb Nylon Braided Quick Charger Fast Charging Short Cable For Smartphone (Samsung Galaxy S21/S20/S10/S9/S9+/Note 9/S8/Note 8, Lg G7 G5 G6, Moto G6 G7) (0.25M,Grey)"/>
        <s v="Bajaj New Shakti Neo 15L Vertical Storage Water Heater (Geyser 15 litres) 4 Star BEE Rated Heater For Water Heating with Titanium Armour, Swirl Flow Technology, Glasslined Tank (White), 1 Yr Warranty"/>
        <s v="Tukzer Stylus Pen, iPad Pencil with Palm Rejection Tilt Sensor| 2nd Gen for 2018-2022 iPad 6/7/8/9th Gen; iPad 10.2&quot;, Pro 12.9/11&quot;, Mini 6/5th, Air 5/4/3rd, Precise for Writing/Drawing (3 Spare Tips)"/>
        <s v="VW 80 cm (32 inches) HD Ready Android Smart LED TV VW32PRO (Black)"/>
        <s v="Pilot Frixion Clicker Roller Pen (Blue), (9000019529)"/>
        <s v="DIGITEK¬Æ (DLS-9FT) Lightweight &amp; Portable Aluminum Alloy Light Stand for Ring Light, Reflector, Flash Units, Diffuser, Portrait, Softbox, Studio Lighting &amp; More Ideal for Outdoor &amp; Indoor Shoots"/>
        <s v="Sounce Gold Plated 3.5 mm Headphone Splitter for Computer 2 Male to 1 Female 3.5mm Headphone Mic Audio Y Splitter Cable Smartphone Headset to PC Adapter ‚Äì (Black,20cm)"/>
        <s v="Kodak 80 cm (32 inches) HD Ready Certified Android LED TV 32HDX7XPRO (Black)"/>
        <s v="Orpat HHB-100E 250-Watt Hand Blender (White)"/>
        <s v="INALSA Electric Chopper Bullet- 400 Watts with 100% Pure Copper Motor| Chop, Mince, Puree, Dice | Twin Blade Technology| 900 ml Capacity| One Touch Operation, 1.30mtr Long Power Cord (Black/Silver)"/>
        <s v="AmazonBasics New Release Nylon USB-A to Lightning Cable Cord, MFi Certified Charger for Apple iPhone, iPad, Silver, 6-Ft"/>
        <s v="Gizga Essentials Spiral Cable Protector Cord Saver for Mac Charger, iPhone Charger, Wire Protector, Lightweight Durable Flexible Wire Winder for Charging Cables, Data Cables, Earphones, Pack of 10"/>
        <s v="Prestige PSMFB 800 Watt Sandwich Toaster with Fixed Plates, Black"/>
        <s v="E-COSMOS 5V 1.2W Portable Flexible USB LED Light (Colors May Vary, Small) - Set of 2 Pieces"/>
        <s v="Sony Bravia 164 cm (65 inches) 4K Ultra HD Smart LED Google TV KD-65X74K (Black)"/>
        <s v="Esquire Laundry Basket Brown, 50 Ltr Capacity(Plastic)"/>
        <s v="ACTIVA 1200 MM HIGH SPEED 390 RPM BEE APPROVED 5 STAR RATED APSRA CEILING FAN BROWN 2 Years Warranty"/>
        <s v="V-Guard Zenora RO+UF+MB Water Purifier | Suitable for water with TDS up to 2000 ppm | 8 Stage Purification with World-class RO Membrane and Advanced UF Membrane | Free PAN India Installation &amp; 1-Year Comprehensive Warranty | 7 Litre, Black"/>
        <s v="Camel Artist Acrylic Color Box - 9ml Tubes, 12 Shades"/>
        <s v="AmazonBasics High Speed 55 Watt Oscillating Pedestal Fan, 400mm Sweep Length, White (Without Remote)"/>
        <s v="V-Guard Divino 5 Star Rated 15 Litre Storage Water Heater (Geyser) with Advanced Safety Features, White"/>
        <s v="Noise ColorFit Ultra Buzz Bluetooth Calling Smart Watch with 1.75&quot; HD Display, 320x385 px Resolution, 100 Sports Modes, Stock Market Info Smartwatch for Men &amp; Women (Olive Green)"/>
        <s v="Classmate Octane Neon- Blue Gel Pens(Pack of 5)|Smooth Writing Pen|Attractive body colour for Boys &amp; Girls|Waterproof ink for smudge free writing|Preferred by Students for Exam|Study at home essential"/>
        <s v="Casio FX-991ES Plus-2nd Edition Scientific Calculator, Black"/>
        <s v="Robustrion Smart Trifold Hard Back Flip Stand Case Cover for Apple iPad 10.2 Cover iPad 9th Generation Cover 2021 8th Gen 2020 7th Gen 2019 Generation Case - Black"/>
        <s v="Robustrion Tempered Glass Screen Protector for iPad 10.2 inch 9th Gen Generation 2021 8th Gen 2020 7th Gen 2019"/>
        <s v="Parker Classic Gold Gold Trim Ball Pen"/>
        <s v="AmazonBasics Double Braided Nylon USB Type-C to Type-C 2.0 Cable Smartphone (Dark Grey, 3 feet)"/>
        <s v="AmazonBasics Double Braided Nylon USB Type-C to Type-C 2.0 Cable, Charging Adapter, Smartphone 6 feet, Dark Grey"/>
        <s v="ECOVACS DEEBOT N8 2-in-1 Robotic Vacuum Cleaner, 2022 New Launch, Most Powerful Suction, Covers 2000+ Sq. Ft in One Charge, Advanced dToF Technology with OZMO Mopping (DEEBOT N8) - White"/>
        <s v="Gizga Essentials Multi-Purpose Portable &amp; Foldable Wooden Desk for Bed Tray, Laptop Table, Study Table (Black)"/>
        <s v="boAt LTG 500 Apple MFI Certified for iPhone, iPad and iPod 2Mtr Data Cable(Metallic Silver)"/>
        <s v="RPM Euro Games Laptop/PC Controller Wired for Windows - 7, 8, 8.1, 10 and XP, Ps3(Upgraded with XYAB Buttons)"/>
        <s v="Imou 360¬∞ 1080P Full HD Security Camera, Human Detection, Motion Tracking, 2-Way Audio, Night Vision, Dome Camera with WiFi &amp; Ethernet Connection, Alexa Google Assistant, Up to 256GB SD Card Support"/>
        <s v="Inalsa Electric Kettle Prism Inox - 1350 W with LED Illumination &amp; Boro-Silicate Body, 1.8 L Capacity along with Cordless Base, 2 Year Warranty (Black)"/>
        <s v="Bajaj DX-2 600W Dry Iron with Advance Soleplate and Anti-bacterial German Coating Technology, Black"/>
        <s v="PrettyKrafts Laundry Basket for clothes with Lid &amp; Handles, Toys Organiser, 75 Ltr Black &amp; Grey"/>
        <s v="ZEBRONICS Zeb-Warrior II 10 watts 2.0 Multimedia Speaker with RGB Lights, USB Powered, AUX Input, Volume Control Pod for PC, Laptops, Desktop"/>
        <s v="USHA RapidMix 500-Watt Copper Motor Mixer Grinder with 3 Jars and 5 Years Warranty(Sea Green/White)"/>
        <s v="Noise ColorFit Pro 4 Advanced Bluetooth Calling Smart Watch with 1.72&quot; TruView Display, Fully-Functional Digital Crown, 311 PPI, 60Hz Refresh Rate, 500 NITS Brightness (Charcoal Black)"/>
        <s v="Lifelong LLWH106 Flash 3 Litres Instant Water Heater for Home Use, 8 Bar Pressure,Power On/Off Indicator and Advanced Safety, (3000W, ISI Certified, 2 Years Warranty)"/>
        <s v="DYAZO USB 3.0 Type C Female to USB A Male Connector/Converter/Adapter Compatible for Samsung Galaxy Note s 20 10 Plus Ultra,Google Pixel 4 5 3 2 &amp; Other Type-c Devices"/>
        <s v="Tizum Mouse Pad/ Computer Mouse Mat with Anti-Slip Rubber Base | Smooth Mouse Control | Spill-Resistant Surface for Laptop, Notebook, MacBook, Gaming, Laser/ Optical Mouse, 9.4‚Äùx 7.9‚Äù, Multicolored"/>
        <s v="Crompton Solarium Qube 15-L 5 Star Rated Storage Water Heater (Geyser) with Free Installation and Connection Pipes (White and Black)"/>
        <s v="Sujata Powermatic Plus, Juicer Mixer Grinder with Chutney Jar, 900 Watts, 3 Jars (White)"/>
        <s v="Dynore Stainless Steel Set of 4 Measuring Cup and 4 Measuring Spoon"/>
        <s v="Crompton IHL 251 1500-Watt Immersion Water Heater with Copper Heating Element and IP 68 Protection"/>
        <s v="Zebronics Zeb-Power Wired USB Mouse, 3-Button, 1200 DPI Optical Sensor, Plug &amp; Play, for Windows/Mac"/>
        <s v="Apsara Platinum Pencils Value Pack - Pack of 20"/>
        <s v="Bajaj Rex 750W Mixer Grinder with Nutri Pro Feature, 4 Jars, White"/>
        <s v="Portronics CarPower Mini Car Charger with Dual Output, Fast Charging (Type C PD 18W + QC 3.0A) Compatible with All Smartphones(Black)"/>
        <s v="Dyazo 6 Angles Adjustable Aluminum Ergonomic Foldable Portable Tabletop Laptop/Desktop Riser Stand Holder Compatible for MacBook, HP, Dell, Lenovo &amp; All Other Notebook (Silver)"/>
        <s v="HP v222w 64GB USB 2.0 Pen Drive (Silver)"/>
        <s v="Samsung Galaxy Watch4 Bluetooth(4.4 cm, Black, Compatible with Android only)"/>
        <s v="Classmate Drawing Book - Unruled, 40 Pages, 210 mm x 297 mm - Pack Of 4"/>
        <s v="Tukzer Fully Foldable Tabletop Desktop Tablet Mobile Stand Holder - Angle &amp; Height Adjustable for Desk, Cradle, Dock, Compatible with Smartphones &amp; Tablets (White)"/>
        <s v="Usha Steam Pro SI 3713, 1300 W Steam Iron, Powerful steam Output up to 18 g/min, Non-Stick Soleplate (White &amp; Blue)"/>
        <s v="Fujifilm Instax Mini Single Pack 10 Sheets Instant Film for Fuji Instant Cameras"/>
        <s v="Usha Aurora 1000 W Dry Iron with Innovative Tail Light Indicator, Weilburger Soleplate (White &amp; Grey)"/>
        <s v="Lenovo GX20L29764 65W Laptop Adapter/Charger with Power Cord for Select Models of Lenovo (Round pin) (Black)"/>
        <s v="Camlin Elegante Fountain Pen - Black/Blue/Red"/>
        <s v="NutriPro Juicer Mixer Grinder - Smoothie Maker - 500 Watts (3 Jars 2 Blades)"/>
        <s v="POPIO Tempered Glass Screen Protector Compatible for iPhone 12 / iPhone 12 Pro with Case Friendly Edge to Edge Coverage and Easy Installation kit, Pack of 1"/>
        <s v="SHOPTOSHOP Electric Lint Remover, Best Lint Shaver for Clothes,Lint Remover for Woolen Clothes ,Lint Remover for Sweaters"/>
        <s v="HUL Pureit Germkill kit for Advanced 23 L water purifier - 3000 L Capacity, Sand, Multicolour"/>
        <s v="Morphy Richards Icon Superb 750W Mixer Grinder, 4 Jars, Silver and Black"/>
        <s v="HP K500F Backlit Membrane Wired Gaming Keyboard with Mixed Color Lighting, Metal Panel with Logo Lighting, 26 Anti-Ghosting Keys, and Windows Lock Key / 3 Years Warranty(7ZZ97AA)"/>
        <s v="KENT 16025 Sandwich Grill 700W | Non-Toxic Ceramic Coating | Automatic Temperature Cut-off with LED Indicator | Adjustable Height Control, Metallic Silver, Standard"/>
        <s v="Acer 80 cm (32 inches) I Series HD Ready Android Smart LED TV AR32AR2841HDFL (Black)"/>
        <s v="Acer 127 cm (50 inches) I Series 4K Ultra HD Android Smart LED TV AR50AR2851UDFL (Black)"/>
        <s v="Acer 109 cm (43 inches) I Series 4K Ultra HD Android Smart LED TV AR43AR2851UDFL (Black)"/>
        <s v="Acer 139 cm (55 inches) I Series 4K Ultra HD Android Smart LED TV AR55AR2851UDFL (Black)"/>
        <s v="Acer 100 cm (40 inches) P Series Full HD Android Smart LED TV AR40AR2841FDFL (Black)"/>
        <s v="Portronics Konnect L 1.2M POR-1401 Fast Charging 3A 8 Pin USB Cable with Charge &amp; Sync Function (White)"/>
        <s v="Zebronics Zeb-JUKEBAR 3900, 80W Multimedia soundbar with subwoofer Supporting Bluetooth, HDMI(ARC), Coaxial Input, AUX, USB &amp; Remote Control (Black)"/>
        <s v="GENERIC Ultra-Mini Bluetooth CSR 4.0 USB Dongle Adapter for Windows Computer ( Black:Golden)"/>
        <s v="rts [2 Pack] Mini USB C Type C Adapter Plug, Type C Female to USB A Male Charger Charging Cable Adapter Converter compatible for iPhone, Samsung S20 ultra/S21/S10/S8/S9/MacBook Pro iPad Silver"/>
        <s v="ATOM Selves-MH 200 GM Digital Pocket Scale"/>
        <s v="Usha Goliath GO1200WG Heavy Weight 1200-Watt Dry Iron, 1.8 Kg(Red)"/>
        <s v="Preethi MGA-502 0.4-Litre Grind and Store Jar (White), stainless steel, Set of 1"/>
        <s v="HP 682 Black Original Ink Cartridge"/>
        <s v="Instant Pot Air Fryer, Vortex 2QT, Touch Control Panel, 360¬∞ EvenCrisp‚Ñ¢ Technology, Uses 95 % less Oil, 4-in-1 Appliance: Air Fry, Roast, Bake, Reheat (Vortex 1.97Litre, Black)"/>
        <s v="Classmate Soft Cover 6 Subject Spiral Binding Notebook, Unruled, 300 Pages"/>
        <s v="Tukzer Gel Mouse Pad Wrist Rest Memory-Foam Ergonomic Mousepad| Cushion Wrist Support &amp; Pain Relief| Suitable for Gaming, Computer, Laptop, Home &amp; Office Non-Slip Rubber Base (Blue)"/>
        <s v="Casio MJ-120D 150 Steps Check and Correct Desktop Calculator with Tax Keys, Black"/>
        <s v="Sounce Protective Case Cover Compatible Boat Xtend Overall Protective Case TPU HD Clear Ultra-Thin Cover with Unbreakable Screen Guard"/>
        <s v="LS LAPSTER Quality Assured Universal Silicone 15.6&quot; Keyboard Protector Skin|| Keyboard Dust Cover|| Keyboard Skin for 15.6&quot; Laptop| 15.6&quot; Keyguard| (3.93 x 11.81 x 0.39 inches)"/>
        <s v="Lenovo 600 Bluetooth 5.0 Silent Mouse: Compact, Portable, Dongle-Free Multi-Device connectivity with Microsoft Swift Pair | 3-Level Adjustable DPI up to 2400 | Battery Life: up to 1 yr"/>
        <s v="InstaCuppa Milk Frother for Coffee - Handheld Battery-Operated Electric Milk and Coffee Frother, Stainless Steel Whisk and Stand, Portable Foam Maker for Coffee, Cappuccino, Lattes, and Egg Beaters"/>
        <s v="Dealfreez Case Compatible with Fire TV Stick 3rd Gen 2021 Full Wrap Silicone Remote Cover Anti-Lost with Loop (D-Black)"/>
        <s v="Samsung Galaxy Buds Live Bluetooth Truly Wireless in Ear Earbuds with Mic, Upto 21 Hours Playtime, Mystic Black"/>
        <s v="BAJAJ PYGMY MINI 110 MM 10 W HIGH SPEED OPERATION, USB CHARGING, MULTI-CLIP FUNCTION PERSONAL FAN"/>
        <s v="Eureka Forbes Wet &amp; Dry Ultimo 1400 Watts Multipurpose Vacuum Cleaner,Power Suction &amp; Blower with 20 litres Tank Capacity,6 Accessories,1 Year Warranty,Compact,Light Weight &amp; Easy to use (Red)"/>
        <s v="Pentonic Multicolor Ball Point Pen, Pack of 10"/>
        <s v="CableCreation RCA to 3.5mm Male Audio Cable, 3.5mm to 2RCA Cable Male RCA Cable,Y Splitter Stereo Jack Cable for Home Theater,Subwoofer, Receiver, Speakers and More (3Feet/0.9Meter,Black)"/>
        <s v="Pigeon by Stovekraft 2 Slice Auto Pop up Toaster. A Smart Bread Toaster for Your Home (750 Watt) (black)"/>
        <s v="Kitchen Mart Stainless Steel South Indian Filter Coffee Drip Maker, Madras Kappi, Drip Decotion Maker160ml (2 Cup)"/>
        <s v="Robustrion [Anti-Scratch] &amp; [Smudge Proof] [S Pen Compatible] Premium Tempered Glass Screen Protector for Samsung Tab S6 Lite 10.4 inch SM-P610/615 [Bubble Free]"/>
        <s v="Maharaja Whiteline Odacio Plus 550-Watt Juicer Mixer Grinder with 3 Jars (Black/Silver)"/>
        <s v="HP Deskjet 2723 AIO Printer, Copy, Scan, WiFi, Bluetooth, USB, Simple Setup Smart App, Ideal for Home."/>
        <s v="Havells Glydo 1000 watt Dry Iron With American Heritage Non Stick Sole Plate, Aerodynamic Design, Easy Grip Temperature Knob &amp; 2 years Warranty. (Charcoal Blue)"/>
        <s v="Philips AC1215/20 Air purifier, removes 99.97% airborne pollutants, 4-stage filtration with True HEPA filter (white)"/>
        <s v="Coway Professional Air Purifier for Home, Longest Filter Life 8500 Hrs, Green True HEPA Filter, Traps 99.99% Virus &amp; PM 0.1 Particles, Warranty 7 Years (AirMega 150 (AP-1019C))"/>
        <s v="10k 8k 4k HDMI Cable, Certified 48Gbps 1ms Ultra High Speed HDMI 2.1 Cable 4k 120Hz 144Hz 2k 165Hz 8k 60Hz Dynamic HDR ARC eARC DTS:X Compatible for Mac Gaming PC Soundbar TV Monitor Laptop PS5 4 Xbox"/>
        <s v="Prestige Delight PRWO Electric Rice Cooker (1 L, White)"/>
        <s v="Abode Kitchen Essential Measuring Cup &amp; Spoon for Spices | for Cooking and Baking Cake | Multipurpose Tablespoon Cups with Ring Holder | (Black)"/>
        <s v="Lifelong LLMG93 500 Watt Duos Mixer Grinder, 2 Stainless Steel Jar (Liquidizing and Chutney Jar)| ABS Body, Stainless Steel Blades, 3 Speed Options with Whip (1 Year Warranty, Black)"/>
        <s v="Mi Air Purifier 3 with True HEPA Filter, removes air pollutants, smoke, odor, bacteria &amp; viruses with 99.97% efficiency, coverage area up to 484 sq. ft., Wi-Fi &amp; Voice control - Alexa/GA (white)"/>
        <s v="Usha EI 3710 Heavy Weight 1000-Watt Dry Iron with Golden American Heritage Soleplate, 1.75 Kg(White)"/>
        <s v="HP 150 Wireless USB Mouse with Ergonomic and ambidextrous Design, 1600 DPI Optical Tracking, 2.4 GHz Wireless connectivity, Dual-Function Scroll Wheel and 12 Month Long Battery Life. 3-Years Warranty."/>
        <s v="VW 80 cm (32 inches) Frameless Series HD Ready LED TV VW32A (Black)"/>
        <s v="VW 60 cm (24 inches) Premium Series HD Ready LED TV VW24A (Black)"/>
        <s v="Allin Exporters J66 Ultrasonic Humidifier Cool Mist Air Purifier for Dryness, Cold &amp; Cough Large Capacity for Room, Baby, Plants, Bedroom (2.4 L) (1 Year Warranty)"/>
        <s v="PrettyKrafts Laundry Bag / Basket for Dirty Clothes, Folding Round Laundry Bag,Set of 2, Black Wave"/>
        <s v="Cello Quick Boil Popular Electric Kettle 1 Litre 1200 Watts | Stainless Steel body | Boiler for Water, Silver"/>
        <s v="Portronics Ruffpad 15 Re-Writable LCD Screen 38.1cm (15-inch) Writing Pad for Drawing, Playing, Handwriting Gifts for Kids &amp; Adults (Grey)"/>
        <s v="StyleHouse Lint Remover for Woolen Clothes, Electric Lint Remover, Best Lint Shaver for Clothes"/>
        <s v="Myvn 30W Warp/20W Dash Charging Usb Type C Charger Cable Compatible For Cellular Phones Oneplus 8T 8 8Pro 7 Pro / 7T / 7T Pro Nord And Oneplus 3 / 3T / 5 / 5T / 6 / 6T / 7"/>
        <s v="Morphy Richards New Europa 800-Watt Espresso and Cappuccino 4-Cup Coffee Maker (Black)"/>
        <s v="Luxor 5 Subject Single Ruled Notebook - A4, 70 GSM, 300 pages"/>
        <s v="Panasonic SR-WA22H (E) Automatic Rice Cooker, Apple Green, 2.2 Liters"/>
        <s v="CARDEX Digital Kitchen Weighing Machine Multipurpose Electronic Weight Scale With Back Lite LCD Display for Measuring Food, Cake, Vegetable, Fruit (KITCHEN SCALE)"/>
        <s v="Kuber Industries Waterproof Round Non Wovan Laundry Bag/Hamper|Metalic Printed With Handles|Foldable Bin &amp; 45 Liter Capicity|Size 37 x 37 x 49, Pack of 1 (Beige &amp; Brown)-KUBMART11450"/>
        <s v="Parker Vector Standard Chrome Trim Ball Pen (Ink - Black)"/>
        <s v="Dr Trust Electronic Kitchen Digital Scale Weighing Machine (Blue)"/>
        <s v="ACTIVA Instant 3 LTR 3 KVA SPECIAL Anti Rust Coated Tank Geyser with Full ABS Body with 5 Year Warranty Premium (White)"/>
        <s v="Canon E4570 All-in-One Wi-Fi Ink Efficient Colour Printer with FAX/ADF/Duplex Printing (Black)- Smart Speaker Compatible, Standard"/>
        <s v="PTron Newly Launched Force X10 Bluetooth Calling Smartwatch with 1.7&quot; Full Touch Color Display, Real Heart Rate Monitor, SpO2, Watch Faces, 5 Days Runtime, Fitness Trackers &amp; IP68 Waterproof (Pink)"/>
        <s v="Qubo Smart Cam 360 from Hero Group | Made in India | 2MP 1080p Full HD | CCTV Wi-Fi Camera | 360 Degree Coverage| Two Way Talk | Mobile App Connectivity | Night Vision | Cloud &amp; SD Card Recording"/>
        <s v="VU 139 cm (55 inches) The GloLED Series 4K Smart LED Google TV 55GloLED (Grey)"/>
        <s v="VU 164 cm (65 inches) The GloLED Series 4K Smart LED Google TV 65GloLED (Grey)"/>
        <s v="Bajaj Majesty Duetto Gas 6 Ltr Vertical Water Heater ( LPG), White"/>
        <s v="PTron Newly Launched Force X10 Bluetooth Calling Smartwatch with 1.7&quot; Full Touch Display, Real Heart Rate Monitor, SpO2, Watch Faces, 5 Days Runtime, Health/Fitness Trackers &amp; IP68 Waterproof (Black)"/>
        <s v="AmazonBasics Digital Optical Coax to Analog RCA Audio Converter Adapter with Fiber Cable"/>
        <s v="AGARO Ace 1600 Watts, 21.5 kPa Suction Power, 21 litres Wet &amp; Dry Stainless Steel Vacuum Cleaner with Blower Function and Washable Dust Bag"/>
        <s v="Philips GC026/30 Fabric Shaver, Lint Remover for Woolen Sweaters, Blankets, Jackets/Burr Remover Pill Remover from Carpets, Curtains (White)"/>
        <s v="PTron Newly Launched Force X10 Bluetooth Calling Smartwatch with 1.7&quot; Full Touch Color Display, Real Heart Rate Monitor, SpO2, Watch Faces, 5 Days Runtime, Fitness Trackers &amp; IP68 Waterproof (Blue)"/>
        <s v="WeCool C1 Car Mobile Holder with One Click Technology,360¬∞ Rotational, Strong Suction Cup,Compatible with 4 to 6 Inch Devices, Wildshield and Dashboard Mobile Holder for Car, and Use"/>
        <s v="Monitor AC Stand/Heavy Duty Air Conditioner Outdoor Unit Mounting Bracket"/>
        <s v="Airtel Digital TV HD Set Top Box with 1 Month Basic Pack with Recording + Free Standard Installation"/>
        <s v="AmazonBasics 108 cm (43 inches) 4K Ultra HD Smart LED Fire TV AB43U20PS (Black)"/>
        <s v="Noise Buds VS402 Truly Wireless in Ear Earbuds, 35-Hours of Playtime, Instacharge, Quad Mic with ENC, Hyper Sync, Low Latency, 10mm Driver, Bluetooth v5.3 and Breathing LED Lights (Neon Black)"/>
        <s v="Lenovo 130 Wireless Compact Mouse, 1K DPI Optical sensor, 2.4GHz Wireless NanoUSB, 10m range, 3button(left,right,scroll) upto 3M left/right clicks, 10 month battery, Ambidextrous, Ergonomic GY51C12380"/>
        <s v="Zebronics Zeb Buds C2 in Ear Type C Wired Earphones with Mic, Braided 1.2 Metre Cable, Metallic Design, 10mm Drivers, in Line Mic &amp; Volume Controller (Blue)"/>
        <s v="HP Wired Mouse 100 with 1600 DPI Optical Sensor, USB Plug-and -Play,ambidextrous Design, Built-in Scrolling and 3 Handy Buttons. 3-Years Warranty (6VY96AA)"/>
        <s v="Tygot Bluetooth Extendable Selfie Sticks with Wireless Remote and Tripod Stand, 3-in-1 Multifunctional Selfie Stick with Tripod Stand Compatible with iPhone/OnePlus/Samsung/Oppo/Vivo and All Phones"/>
        <s v="Western Digital WD Green SATA 240GB Internal SSD Solid State Drive - SATA 6Gb/s 2.5 inches - WDS240G3G0A"/>
        <s v="SOFLIN Egg Boiler Electric Automatic Off 7 Egg Poacher for Steaming, Cooking, Boiling and Frying (400 Watts, Blue)"/>
        <s v="Bajaj Waterproof 1500 Watts Immersion Rod Heater"/>
        <s v="E-COSMOS 5V 1.2W Portable Flexible USB LED Light (Colours May Vary, Small, EC-POF1)"/>
        <s v="Bajaj New Shakti Neo 25L Vertical Storage Water Heater (Geyser 25 Litres) 4 Star BEE Rated Heater For Water Heating with Titanium Armour, Swirl Flow Technology, Glasslined Tank(White), 1 Yr Warranty"/>
        <s v="Saifsmart Outlet Wall Mount Hanger Holder for Dot 3rd Gen, Compact Bracket Case Plug and Built-in Cable Management for Kitchen Bathroom, Bedroom (Black)"/>
        <s v="Crompton Brio 1000-Watts Dry Iron with Weilburger Coating (Sky Blue and White)"/>
        <s v="Eureka Forbes Aquasure Amrit Twin Cartridge (Pack of 2), White"/>
        <s v="AGARO 33398 Rapid 1000-Watt, 10-Litre Wet &amp; Dry Vacuum Cleaner, with Blower Function (Red &amp; Black)"/>
        <s v="Synqe USB Type C Fast Charging Cable 2M Charger Cord Data Cable Compatible with Samsung Galaxy M51,Galaxy M31S, S10e S10 S9 S20 Plus, Note10 9 8,M40 A50 A70, Redmi Note 9, Moto G7, Poco F1 (2M, Grey)"/>
        <s v="Boult Audio FXCharge with ENC, 32H Playtime, 5min=7H Type C Fast Charging, Zen ENC, 14.2 mm BoomX Rich Bass, IPX5, Bluetooth Wireless in Ear Earphones Neckband with mic (Black)"/>
        <s v="Amkette 30 Pin to USB Charging &amp; Data Sync Cable for iPhone 3G/3GS/4/4s/iPad 1/2/3, iPod Nano 5th/6th Gen and iPod Touch 3rd/4th Gen -1.5m (Black)"/>
        <s v="LG 1.5 Ton 5 Star AI DUAL Inverter Split AC (Copper, Super Convertible 6-in-1 Cooling, HD Filter with Anti-Virus Protection, 2022 Model, PS-Q19YNZE, White)"/>
        <s v="HP GT 53 XL Cartridge Ink"/>
        <s v="Portronics MPORT 31C 4-in-1 USB Hub (Type C to 4 USB-A Ports) with Fast Data Transfer"/>
        <s v="pTron Volta Dual Port 12W Smart USB Charger Adapter, Multi-Layer Protection, Made in India, BIS Certified, Fast Charging Power Adaptor Without Cable for All iOS &amp; Android Devices (Black)"/>
        <s v="Racold Eterno Pro 25L Vertical 5 Star Storage Water Heater (Geyser) with free Standard Installation and free Installation Pipes"/>
        <s v="ESN 999 Supreme Quality 1500W Immersion Water Heater Rod (Black)"/>
        <s v="INALSA Air Fryer Digital 4L Nutri Fry - 1400W with Smart AirCrisp Technology| 8-Preset Menu, Touch Control &amp; Digital Display|Variable Temperature &amp; Timer Control|Free Recipe book|2 Yr Warranty (Black)"/>
        <s v="Classmate Long Notebook - 140 Pages, Single Line, 297mm x 210mm (Pack of 12)"/>
        <s v="Tata Swach Bulb 6000-Litre Cartridge, 1 Piece, White, Hollow Fiber Membrane"/>
        <s v="Philips EasyTouch Plus Standing Garment Steamer GC523/60 - 1600 Watt, 5 Steam Settings, Up to 32 g/min steam, with Double Pole"/>
        <s v="Ambrane 27000mAh Power Bank, 20W Fast Charging, Triple Output, Type C PD (Input &amp; Output), Quick Charge, Li-Polymer, Multi-Layer Protection for iPhone, Smartphones &amp; Other Devices (Stylo Pro, Black)"/>
        <s v="Tecno Spark 9 (Sky Mirror, 6GB RAM,128GB Storage) | 11GB Expandable RAM | Helio G37 Gaming Processor"/>
        <s v="HP w100 480P 30 FPS Digital Webcam with Built-in Mic, Plug and Play Setup, Wide-Angle View for Video Calling on Skype, Zoom, Microsoft Teams and Other Apps (Black)"/>
        <s v="Parker Quink Ink Bottle, Blue"/>
        <s v="OnePlus 10T 5G (Moonstone Black, 8GB RAM, 128GB Storage)"/>
        <s v="TCL 108 cm (43 inches) 4K Ultra HD Certified Android Smart LED TV 43P615 (Black)"/>
        <s v="AMERICAN MICRONIC- Imported Wet &amp; Dry Vacuum Cleaner, 21 Litre Stainless Steel with Blower &amp; HEPA filter, 1600 Watts 100% Copper Motor 28 KPa suction with washable reusable dust bag (Red/Black/Steel)-AMI-VCD21-1600WDx"/>
        <s v="Parker Quink Ink Bottle (Black)"/>
        <s v="boAt Stone 250 Portable Wireless Speaker with 5W RMS Immersive Audio, RGB LEDs, Up to 8HRS Playtime, IPX7 Water Resistance, Multi-Compatibility Modes(Black)"/>
        <s v="Campfire Spring Chef Prolix Instant Portable Water Heater Geyser 1Ltr. for Use Home Stainless Steel Baking Rack | Restaurant | Office | Labs | Clinics | Saloon | with Installation Kit (With MCB)"/>
        <s v="Bajaj DX-2 600W Dry Iron with Advance Soleplate and Anti-Bacterial German Coating Technology, Grey"/>
        <s v="Storite USB 3.0 Cable A to Micro B high Speed Upto 5 Gbps Data Transfer Cable for Portable External Hard Drive - (20cm), Black"/>
        <s v="SaleOn‚Ñ¢ Portable Storage Organizer Bag for Earphone USB Cable Power Bank Mobile Charger Digital Gadget Hard Disk, Water Resistance Material - Dark Grey"/>
        <s v="Wayona Type C To Type C Long Fast Charging Cable Type C Charger Cord Compatible With Samsung S22 S20 S20 Fe 2022 S22 Ultra S21 Ultra A70 A51 A53 A33 A73 M51 M31 M33 M53 (Grey, 2M, 65W, 6Ft)"/>
        <s v="PHILIPS Digital Air Fryer HD9252/90 with Touch Panel, uses up to 90% less fat, 7 Pre-set Menu, 1400W, 4.1 Liter, with Rapid Air Technology (Black), Large"/>
        <s v="Wayona Usb Type C 65W 6Ft/2M Long Fast Charging Cable Compatible For Samsung S22 S20 Fe S21 Ultra A33 A53 A01 A73 A70 A51 M33 M53 M51 M31(2M, Black)"/>
        <s v="Wayona Usb C 65W Fast Charging Cable Compatible For Tablets Samsung S22 S20 S10 S20Fe S21 S21 Ultra A70 A51 A71 A50S M31 M51 M31S M53 5G (1M, Black)"/>
        <s v="Wayona Type C To Type C 65W/3.25A Nylon Braided Fast Charging Cable Compatible For Laptop, Macbook, Samsung Galaxy M33 M53 M51 S20 Ultra, A71, A53, A51, Ipad Pro 2018 (1M, Grey)"/>
        <s v="Tabelito¬Æ Polyester Foam, Nylon Hybrid laptopss Bag Sleeve Case Cover Pouch for laptopss Apple/Dell/Lenovo/ Asus/ Hp/Samsung/Mi/MacBook/Ultrabook/Thinkpad/Ideapad/Surfacepro (15.6 inches /39.6cm, Blue) laptopsss"/>
        <s v="SWAPKART Flexible Mobile Tabletop Stand, Metal Built, Heavy Duty Foldable Lazy Bracket Clip Mount Multi Angle Clamp for All Smartphones (Pack of 1), Multi Color"/>
        <s v="Morphy Richards OFR Room Heater, 09 Fin 2000 Watts Oil Filled Room Heater , ISI Approved (OFR 9 Grey)"/>
        <s v="AGARO Esteem Multi Kettle 1.2 Litre, 600W with 3 Heating Modes &amp; Rapid Boil Technology"/>
        <s v="Xiaomi Pad 5| Qualcomm Snapdragon 860| 120Hz Refresh Rate| 6GB, 128GB| 2.5K+ Display (10.95-inch/27.81cm)|1 Billion Colours| Dolby Vision Atmos| Quad Speakers| Wi-Fi| Gray"/>
        <s v="ENEM Sealing Machine | 12 Inch (300 mm) | 1 Year Warranty | Full Customer Support | Beep Sound Function | Plastic Packing Machine | Plastic Bag Sealing Machine | Heat Sealer Machine | Plastic Sealing Machine | Blue | Made in India"/>
        <s v="Quantum QHM-7406 Full-Sized Keyboard with () Rupee Symbol, Hotkeys and 3-pieces LED function for Desktop/Laptop/Smart TV Spill-Resistant Wired USB Keyboard with 10 million keystrokes lifespan (Black)"/>
        <s v="Duracell Chhota Power AA Battery Set of 10 Pcs"/>
        <s v="KENT 16026 Electric Kettle Stainless Steel 1.8 L | 1500W | Superfast Boiling | Auto Shut-Off | Boil Dry Protection | 360¬∞ Rotating Base | Water Level Indicator"/>
        <s v="Philips Viva Collection HR1832/00 1.5-Litre400-Watt Juicer (Ink Black)"/>
        <s v="Hi-Mobiler iPhone Charger Lightning Cable,2 Pack Apple MFi Certified USB iPhone Fast Chargering Cord,Data Sync Transfer for 13/12/11 Pro Max Xs X XR 8 7 6 5 5s iPad iPod More Model Cell Phone Cables"/>
        <s v="Universal Remote Control for All Sony TV for All LCD LED and Bravia TVs Remote"/>
        <s v="ZEBRONICS Zeb-Comfort Wired USB Mouse, 3-Button, 1000 DPI Optical Sensor, Plug &amp; Play, for Windows/Mac, Black"/>
        <s v="Zebronics Zeb-Jaguar Wireless Mouse, 2.4GHz with USB Nano Receiver, High Precision Optical Tracking, 4 Buttons, Plug &amp; Play, Ambidextrous, for PC/Mac/Laptop (Black+Grey)"/>
        <s v="Kodak 80 cm (32 Inches) HD Ready LED TV Kodak 32HDX900S (Black)"/>
        <s v="Wayona USB Type C 65W Fast Charging 2M/6Ft Long Flash Charge Cable 3A QC 3.0 Data Cable Compatible with Samsung Galaxy S21 S10 S9 S8, iQOO Z3, Vivo, Note 10 9 8, A20e A40 A50 A70, Moto G7 G8 (2M, Grey)"/>
        <s v="Ikea 903.391.72 Polypropylene Plastic Solid Bevara Sealing Clip (Multicolour) - 30 Pack, Adjustable"/>
        <s v="Ambrane Unbreakable 3 in 1 Fast Charging Braided Multipurpose Cable for Speaker with 2.1 A Speed - 1.25 meter, Black"/>
        <s v="Sujata Dynamix, Mixer Grinder, 900 Watts, 3 Jars (White)"/>
        <s v="Wayona USB Type C Fast Charging Cable Charger Cord 3A QC 3.0 Data Cable Compatible with Samsung Galaxy S10e S10 S9 S8 S20 Plus, Note 10 9 8, M51 A40 A50 A70, Moto G7 G8 (1M, Grey)"/>
        <s v="Vedini Transparent Empty Refillable Reusable Fine Mist Spray Bottle for Perfume, Travel with DIY Sticker Set ( 100ml, Pack of 4)"/>
        <s v="SUJATA Powermatic Plus, Juicer Mixer Grinder, 900 Watts, 2 Jars (White)"/>
        <s v="Havells Cista Room Heater, White, 2000 Watts"/>
        <s v="Model-P4 6 Way Swivel Tilt Wall Mount 32-55-inch Full Motion Cantilever for LED,LCD and Plasma TV's"/>
        <s v="Havells Ambrose 1200mm Ceiling Fan (Pearl White Wood)"/>
        <s v="PC SQUARE Laptop Tabletop Stand/ Computer Tablet Stand 6 Angles Adjustable Aluminum Ergonomic Foldable Portable Desktop Holder Compatible with MacBook, HP, Dell, Lenovo &amp; All Other Notebook (Silver)"/>
        <s v="HP 65W AC Laptops Charger Adapter 4.5mm for HP Pavilion Black (Without Power Cable)"/>
        <s v="Eureka Forbes Euroclean Paper Vacuum Cleaner Dust Bags for Excel, Ace, 300, Jet Models - Set of 10"/>
        <s v="Amozo Ultra Hybrid Camera and Drop Protection Back Cover Case for iPhone 13 (TPU + Polycarbonate | Crystal Transparent)"/>
        <s v="RPM Euro Games Gaming Mousepad Speed Type Extended Large (Size - 800 mm x 300 mm x 3 mm)"/>
        <s v="Zoul Type C to Type C Fast Charging Cable 65W 2M/6ft USB C Nylon Braided Cord Compatible with MacBook Oneplus 9 9R Samsung Galaxy S21 Ultra S20+ (2M, Black)"/>
        <s v="Zoul USB C to USB C Fast Charging Cable 65W Type C to Type C Nylon Braided Cord Compatible with Macbook Oneplus 9 10R Samsung Galaxy S22 S21 Ultra Z Flip3 Macbook Air/Pro M1 Google Pixel 11'' iPad Pro 2020/2018 (2M, Grey)"/>
        <s v="Classmate Octane Neon- 25 Blue Gel Pens | Smooth Writing Pens| Water-proof Ink For Smudge-free Writing| Preferred By Students For Exam &amp; Class Notes| Study At Home Essential"/>
        <s v="Samsung 24-inch(60.46cm) FHD Monitor, IPS, 75 Hz, Bezel Less Design, AMD FreeSync, Flicker Free, HDMI, D-sub, (LF24T350FHWXXL, Dark Blue Gray)"/>
        <s v="Bajaj RHX-2 800-Watt Room Heater (White)"/>
        <s v="Prestige Clean Home Water Purifier Cartridge"/>
        <s v="Tata Sky Universal Remote"/>
        <s v="ROYAL STEP - AMAZON'S BRAND - Portable Electric USB Juice Maker Juicer Bottle Blender Grinder Mixer,4 Blades Rechargeable Bottle with (Multi color) (MULTI)"/>
        <s v="Multifunctional 2 in 1 Electric Egg Boiling Steamer Egg Frying Pan Egg Boiler Electric Automatic Off with Egg Boiler Machine Non-Stick Electric Egg Frying Pan-Tiger Woods (Multy)"/>
        <s v="Croma 80 cm (32 Inches) HD Ready LED TV (CREL7369, Black) (2021 Model)"/>
        <s v="Candes 10 Litre Perfecto 5 Star Rated Automatic Instant Storage Electric Water Heater with Special Metal Body Anti Rust Coating With Installation Kit, 2KW Geyser (Ivory)"/>
        <s v="Mi Robot Vacuum-Mop P, Best-in-class Laser Navigation in 10-20K INR price band, Intelligent mapping, Robotic Floor Cleaner with 2 in 1 Mopping and Vacuum, App Control (WiFi, Alexa,GA), Strong suction"/>
        <s v="Foxin FTC 12A / Q2612A Black Laser Toner Cartridge Compatible with Laserjet 1020,M1005,1018,1010,1012,1015,1020 Plus,1022,3015,3020,3030,3050, 3050Z, 3052,3055 (Black)"/>
        <s v="ESnipe Mart Worldwide Travel Adapter with Build in Dual USB Charger Ports with 125V 6A, 250V Protected Electrical Plug for Laptops, Cameras (White)"/>
        <s v="Philips HD9306/06 1.5-Litre Electric Kettle (Multicolor)"/>
        <s v="Crucial P3 500GB PCIe 3.0 3D NAND NVMe M.2 SSD, up to 3500MB/s - CT500P3SSD8"/>
        <s v="Parker Vector Camouflage Gift Set - Roller Ball Pen &amp; Parker Logo Keychain (Black Body, Blue Ink), 2 Piece Set"/>
        <s v="Elv Mobile Phone Mount Tabletop Holder for Phones and Tablets - Black"/>
        <s v="Milton Go Electro 2.0 Stainless Steel Electric Kettle, 1 Piece, 2 Litres, Silver | Power Indicator | 1500 Watts | Auto Cut-off | Detachable 360 Degree Connector | Boiler for Water"/>
        <s v="STRIFF Multi Angle Tablet/Mobile Stand. Holder for iPhone, Android, Samsung, OnePlus, Xiaomi. Portable,Foldable Stand.Perfect for Bed,Office, Home,Gift and Desktop (Black)"/>
        <s v="STRIFF UPH2W Multi Angle Tablet/Mobile Stand. Holder for iPhone, Android, Samsung, OnePlus, Xiaomi. Portable,Foldable Stand.Perfect for Bed,Office, Home,Gift and Desktop (White)"/>
        <s v="INKULTURE Stainless_Steel Measuring Cups &amp; Spoon Combo for Dry or Liquid/Kitchen Gadgets for Cooking &amp; Baking Cakes/Measuring Cup Set Combo with Handles (Set of 4 Cups &amp; 4 Spoons)"/>
        <s v="Pilot V7 Liquid Ink Roller Ball Pen (2 Blue + 1 Black)"/>
        <s v="Wecool Moonwalk M1 ENC True Wireless in Ear Earbuds with Mic, Titanium Drivers for Rich Bass Experience, 40+ Hours Play Time, Type C Fast Charging, Low Latency, BT 5.3, IPX5, Deep Bass (Black)"/>
        <s v="Bajaj Minor 1000 Watts Radiant Room Heater (Steel, ISI Approved)"/>
        <s v="Portronics Konnect CL 20W POR-1067 Type-C to 8 Pin USB 1.2M Cable with Power Delivery &amp; 3A Quick Charge Support, Nylon Braided for All Type-C and 8 Pin Devices, Green"/>
        <s v="Borosil Prime Grill Sandwich Maker (Grey)"/>
        <s v="Offbeat¬Æ - DASH 2.4GHz Wireless + Bluetooth 5.1 Mouse, Multi-Device Dual Mode Slim Rechargeable Silent Click Buttons Wireless Bluetooth Mouse, 3 Adjustable DPI, Works on 2 devices at the same time with a switch button for Windows/Mac/Android/Ipad/Smart TV"/>
        <s v="Lava A1 Josh 21(Blue Silver) -Dual Sim,Call Blink Notification,Military Grade Certified with 4 Day Battery Backup, Keypad Mobile"/>
        <s v="Singer Aroma 1.8 Liter Electric Kettle High Grade Stainless Steel with Cool and Touch Body and Cordless Base, 1500 watts, Auto Shut Off with Dry Boiling (Silver/Black)"/>
        <s v="HUMBLE Dynamic Lapel Collar Mic Voice Recording Filter Microphone for Singing Youtube SmartPhones, Black"/>
        <s v="Storite USB 2.0 A to Mini 5 pin B Cable for External HDDS/Camera/Card Readers 35cm"/>
        <s v="HP M270 Backlit USB Wired Gaming Mouse with 6 Buttons, 4-Speed Customizable 2400 DPI, Ergonomic Design, Breathing LED Lighting, Metal Scroll Wheel, Lightweighted / 3 Years Warranty (7ZZ87AA), Black"/>
        <s v="ZEBRONICS Zeb-Buds 30 3.5Mm Stereo Wired in Ear Earphones with Mic for Calling, Volume Control, Multifunction Button, 14Mm Drivers, Stylish Eartip,1.2 Meter Durable Cable and Lightweight Design(Red)"/>
        <s v="Philips EasySpeed Plus Steam Iron GC2145/20-2200W, Quick Heat Up with up to 30 g/min steam, 110 g steam Boost, Scratch Resistant Ceramic Soleplate, Vertical steam &amp; Drip-Stop"/>
        <s v="AGARO Imperial 240-Watt Slow Juicer with Cold Press Technology"/>
        <s v="Storite High Speed Micro USB 3.0 Cable A to Micro B for External &amp; Desktop Hard Drives 45cm"/>
        <s v="Bulfyss Stainless Steel Digital Kitchen Weighing Scale &amp; Food Weight Machine for Diet, Nutrition, Health, Fitness, Baking &amp; Cooking (5Kgs, Stainless Steel, 2 Years Warranty)"/>
        <s v="Sujata Chutney Steel Jar, 400 ml, (White), Stainless Steel"/>
        <s v="Sony WI-C100 Wireless Headphones with Customizable Equalizer for Deep Bass &amp; 25 Hrs Battery, DSEE-Upscale, Splash Proof, 360RA, Fast Pair, in-Ear Bluetooth Headset with mic for Phone Calls (Black)"/>
        <s v="LAPSTER Accessories Power Cable Cord 2 Pin Laptop Adapter and Tape Recorder 1.5M"/>
        <s v="iBELL SEK15L Premium 1.5 Litre Stainless Steel Electric Kettle,1500W Auto Cut-Off Feature,Silver with Black"/>
        <s v="Brayden Fito Atom Rechargeable Smoothie Blender with 2000 mAh Battery and 3.7V Motor with 400ml Tritan Jar (Blue)"/>
        <s v="Acer EK220Q 21.5 Inch (54.61 cm) Full HD (1920x1080) VA Panel LCD Monitor with LED Back Light I 250 Nits I HDMI, VGA Ports I Eye Care Features Like Bluelight Shield, Flickerless &amp; Comfy View (Black)"/>
        <s v="STRIFF Laptop Tabletop Stand, Fold-Up, Adjustable, Ventilated, Portable Holder for Desk, Aluminum Foldable Laptop Ergonomic Compatibility with up to 15.6-inch Laptop, All Mac, Tab, and Mobile (Silver)"/>
        <s v="Redmi 11 Prime 5G (Meadow Green, 4GB RAM 64GB ROM) | Prime Design | MTK Dimensity 700 | 50 MP Dual Cam | 5000mAh | 7 Band 5G"/>
        <s v="Redmi 11 Prime 5G (Thunder Black, 4GB RAM, 64GB Storage) | Prime Design | MTK Dimensity 700 | 50 MP Dual Cam | 5000mAh | 7 Band 5G"/>
        <s v="Amazon Basics 10.2 Gbps High-Speed 4K HDMI Cable with Braided Cord, 1.8 Meter, Dark Grey"/>
        <s v="Flix (Beetel) Bolt 2.4 12W Dual USB Smart Charger, Made in India, Bis Certified, Fast Charging Power Adaptor with 1 Meter USB to Type C Cable for Cellular Phones (White)(Xwc-64D)"/>
        <s v="Solidaire 550-Watt Mixer Grinder with 3 Jars (Black) (SLD-550-B)"/>
        <s v="FLiX Usb Charger,Flix (Beetel) Bolt 2.4 Dual Poart,5V/2.4A/12W Usb Wall Charger Fast Charging,Adapter For Android/Iphone 11/Xs/Xs Max/Xr/X/8/7/6/Plus,Ipad Pro/Air 2/Mini 3/4,Samsung S4/S5 &amp; More-Black"/>
        <s v="MYVN LTG to USB for¬†Fast Charging &amp; Data Sync USB Cable Compatible for iPhone 5/5s/6/6S/7/7+/8/8+/10/11, iPad Air/Mini, iPod and iOS Devices (1 M)"/>
        <s v="Pick Ur Needs¬Æ Lint Remover for Clothes High Range Rechargeable Lint Shaver for All Types of Clothes, Fabrics, Blanket with 1 Extra Blade Multicolor (Rechargeable)"/>
        <s v="Portronics MPORT 31 4 Ports USB Hub (USB A to 4 USB-A Ports 4 in 1 Connector USB HUB(Grey)"/>
        <s v="STRIFF 12 Pieces Highly Flexible Silicone Micro USB Protector, Mouse Cable Protector, Suit for All Cell Phones, Computers and Chargers (White)"/>
        <s v="Balzano High Speed Nutri Blender/Mixer/Smoothie Maker - 500 Watt - Silver, 2 Jar"/>
        <s v="Philips Handheld Garment Steamer GC360/30 - Vertical &amp; Horizontal Steaming, 1200 Watt, up to 22g/min"/>
        <s v="Duracell Ultra Alkaline D Battery, 2 Pcs"/>
        <s v="STRIFF 12 Pieces Highly Flexible Silicone Micro USB Protector, Mouse Cable Protector, Suit for All Cell Phones, Computers and Chargers (Black)"/>
        <s v="Heart Home Waterproof Round Non Wovan Laundry Bag/Hamper|Metalic Printed With Handles|Foldable Bin &amp; 45 Liter Capicity|Size 37 x 37 x 49, Pack of 1 (Grey &amp; Black)-HEARTXY11447"/>
        <s v="Storite USB Extension Cable USB 3.0 Male to Female Extension Cable High Speed 5GBps Extension Cable Data Transfer for Keyboard, Mouse, Flash Drive, Hard Drive, Printer and More- 1.5M - Blue"/>
        <s v="Philips Air Purifier Ac2887/20,Vitashield Intelligent Purification,Long Hepa Filter Life Upto 17000 Hours,Removes 99.9% Airborne Viruses &amp; Bacteria,99.97% Airborne Pollutants,Ideal For Master Bedroom"/>
        <s v="Airtel DigitalTV DTH Television, Setup Box Remote Compatible for SD and HD Recording (Black)"/>
        <s v="FIGMENT Handheld Milk Frother Rechargeable, 3-Speed Electric Frother for Coffee with 2 Whisks and Coffee Decoration Tool, Coffee Frother Mixer, CRESCENT ENTERPRISES VRW0.50BK (A1)"/>
        <s v="akiara - Makes life easy Mini Sewing Machine for Home Tailoring use | Mini Silai Machine with Sewing Kit Set Sewing Box with Thread Scissors, Needle All in One Sewing Accessories (White &amp; Purple)"/>
        <s v="Havells Instanio 10 Litre Storage Water Heater with Flexi Pipe and Free installation (White Blue)"/>
        <s v="ZEBRONICS ZEB-USB150WF1 WiFi USB Mini Adapter Supports 150 Mbps Wireless Data, Comes with Advanced Security WPA/WPA2 encryption Standards"/>
        <s v="PHILIPS Air Fryer HD9200/90, uses up to 90% less fat, 1400W, 4.1 Liter, with Rapid Air Technology (Black), Large"/>
        <s v="Philips EasySpeed Plus Steam Iron GC2147/30-2400W, Quick Heat up with up to 30 g/min steam, 150g steam Boost, Scratch Resistant Ceramic Soleplate, Vertical steam, Drip-Stop"/>
        <s v="Belkin Apple Certified Lightning To Type C Cable, Tough Unbreakable Braided Fast Charging For Iphone, Ipad, Air Pods, 3.3 Feet (1 Meters)    White"/>
        <s v="LRIPL Compatible Sony Bravia LCD/led Remote Works with Almost All Sony led/LCD tv's"/>
        <s v="Belkin Apple Certified Lightning To Type C Cable, Fast Charging For Iphone, Ipad, Air Pods, 3.3 Feet (1 Meters)    White"/>
        <s v="Wings Phantom Pro Earphones Gaming Earbuds with LED Battery Indicator, 50ms Low Latency, Bluetooth 5.3, 40 Hours Playtime, MEMs Mic, IPX4 Resist, 12mm Driver, 500mah case, Headphones, (Black TWS)"/>
        <s v="Lifelong 2-in1 Egg Boiler and Poacher 500-Watt (Transparent and Silver Grey), Boil 8 eggs, Poach 4 eggs, Easy to clean| 3 Boiling Modes, Stainless Steel Body and Heating Plate, Automatic Turn-Off"/>
        <s v="Ambrane 60W / 3A Type C Fast Charging Unbreakable 1.5m L Shaped Braided Cable, PD Technology, 480Mbps Data Transfer for Smartphones, Tablet, Laptops &amp; other type c devices (ABLC10, Black)"/>
        <s v="Parker Moments Vector Timecheck Gold Trim Roller Ball Pen (Black)"/>
        <s v="MI 33W SonicCharge 2.0 USB Charger for Cellular Phones - White"/>
        <s v="akiara - Makes life easy Electric Handy Sewing/Stitch Handheld Cordless Portable White Sewing Machine for Home Tailoring, Hand Machine | Mini Silai | White Hand Machine with Adapter"/>
        <s v="Black + Decker BD BXIR2201IN 2200-Watt Cord &amp; Cordless Steam Iron (Green)"/>
        <s v="beatXP Kitchen Scale Multipurpose Portable Electronic Digital Weighing Scale | Weight Machine With Back light LCD Display | White |10 kg | 2 Year Warranty |"/>
        <s v="KENT 11054 Alkaline Water Filter Pitcher 3.5 L | Chemical-Free Water with Balanced pH Levels 8.0 to 9.5 | Solves Acidity Issue | Equipped with Carbon and Sediment Filter - Grey"/>
        <s v="Boult Audio Omega with 30dB ANC+ ENC, 32H Playtime, 45ms Latency Gaming Mode, Quad Mic Zen ENC, 3 Equalizer Modes, ANC, Type-C Fast Charging, IPX5 True Wireless in Ear Bluetooth Earbuds (Black)"/>
        <s v="Syska SDI-07 1000 W Stellar with Golden American Heritage Soleplate Dry Iron (Blue)"/>
        <s v="Lifelong LLMG74 750 Watt Mixer Grinder with 3 Jars (White and Grey)"/>
        <s v="MILTON Smart Egg Boiler 360-Watts (Transparent and Silver Grey), Boil Up to 7 Eggs"/>
        <s v="ZEBRONICS Aluminium Alloy Laptop Stand, Compatible with 9-15.6 inch Laptops, 7 Angles Adjustable, Anti Slip Silicon Rubber Pads, Foldable, Velvet Pouch Inside, Zeb-NS2000 (Dark Grey)"/>
        <s v="Spigen Ultra Hybrid Back Cover Case Compatible with iPhone 14 Pro max (TPU + Poly Carbonate | Crystal Clear)"/>
        <s v="Ambrane Mobile Holding Stand, 180¬∞ Perfect View, Height Adjustment, Wide Compatibility, Multipurpose, Anti-Skid Design (Twistand, Black)"/>
        <s v="boAt Type C A750 Stress Resistant, Tangle-free, Sturdy Flat Cable with 6.5A Fast Charging &amp; 480Mbps Data Transmission, 10000+ Bends Lifespan and Extended 1.5m Length(Rebellious Black)"/>
        <s v="boAt Type C A750 Stress Resistant, Tangle-free, Sturdy Flat Cable with 6.5A Fast Charging &amp; 480Mbps Data Transmission, 10000+ Bends Lifespan and Extended 1.5m Length(Radiant Red)"/>
        <s v="Portronics Ruffpad 8.5M Multicolor LCD Writing Pad with Screen 21.5cm (8.5-inch) for Drawing, Playing, Handwriting Gifts for Kids &amp; Adults, India's first notepad to save and share your child's first creatives via Ruffpad app on your Smartphone(Black)"/>
        <s v="iBELL MPK120L Premium Stainless Steel Multi Purpose Kettle/Cooker with Inner Pot 1.2 Litre (Silver)"/>
        <s v="Tarkan Portable Folding Laptop Desk for Bed, Lapdesk with Handle, Drawer, Cup &amp; Mobile/Tablet Holder for Study, Eating, Work (Black)"/>
        <s v="Maharaja Whiteline Lava Neo 1200-Watts Halogen Heater (White and Red)"/>
        <s v="Milk Frother, Immersion Blender Cordlesss Foam Maker USB Rechargeable Small Mixer Handheld with 2 Stainless WhisksÔºåWisker for Stirring 3-Speed Adjustable Mini Frother for Cappuccino Latte Coffee Egg"/>
        <s v="Bajaj New Shakti Neo 10L Vertical Storage Water Heater (Geyser 10 Litres) 4 Star BEE Rated Heater For Water Heating with Titanium Armour, Swirl Flow Technology, Glasslined Tank(White), 1 Yr Warranty"/>
        <s v="CP PLUS 2MP Full HD Smart Wi-fi CCTV Security Camera | 360¬∞ with Pan Tilt | Two Way Talk | Cloud Monitor | Motion Detect | Night Vision | Supports SD Card (Up to 128 GB) | Alexa &amp; Ok Google | CP-E21A"/>
        <s v="KENT 16055 Amaze Cool Touch Electric Kettle 1.8 L 1500 W | Plastic Outer &amp; Stainless Steel Inside body | Auto shut off Over heating protection | Multipurpose hot water Kettle | 1 Year Warranty"/>
        <s v="KENT 16068 Zoom Vacuum Cleaner for Home and Car 130 W | Cordless, Hoseless, Rechargeable HEPA Filters Vacuum Cleaner with Cyclonic Technology | Bagless Design and Multi Nozzle Operation | Blue"/>
        <s v="ZEBRONICS Zeb-Astra 20 Wireless BT v5.0 Portable Speaker with 10W RMS Output, TWS, 10H Backup Approx, Built in Rechargeable Battery FM Radio, AUX, mSD, USB, Call Function and Dual 52mm Drivers Multi"/>
        <s v="Portronics Konnect L POR-1403 Fast Charging 3A Type-C Cable 1.2 Meter with Charge &amp; Sync Function for All Type-C Devices (White)"/>
        <s v="Bajaj Majesty RX11 2000 Watts Heat Convector Room Heater (White, ISI Approved)"/>
        <s v="Kodak 139 cm (55 inches) 4K Ultra HD Smart LED TV 55CA0909 (Black)"/>
        <s v="KINGONE Wireless Charging Pencil (2nd Generation) for iPad with Magnetic and Tilt Sensitive, Palm Rejection, Compatible with Apple iPad Pro 11 inch 1/2/3/4, iPad Pro 12.9 Inch 3/4/5/6, iPad Air 4/5, mini6"/>
        <s v="Duracell 38W Fast Car Charger Adapter with Dual Output. Quick Charge, Type C PD 20W &amp; Qualcomm Certified 3.0 Compatible for iPhone, All Smartphones, Tablets &amp; More (Copper &amp; Black)"/>
        <s v="Rico Japanese Technology Rechargeable Wireless Electric Chopper with Replacement Warranty - Stainless Steel Blades, One Touch Operation, 10 Seconds Chopping, Mincing Vegetable, Meat - 250 ML, 30 Watts"/>
        <s v="Classmate Long Book - Unruled, 160 Pages, 314 mm x 194 mm - Pack Of 3"/>
        <s v="Lifelong LLSM120G Sandwich Griller , Classic Pro 750 W Sandwich Maker with 4 Slice Non-Stick Fixed Plates for Sandwiches at Home with 1 Year Warranty (Black)"/>
        <s v="ZEBRONICS Zeb-Sound Bomb N1 True Wireless in Ear Earbuds with Mic ENC, Gaming Mode (up to 50ms), up to 18H Playback, BT V5.2, Fidget Case, Voice Assistant, Splash Proof, Type C (Midnight Black)"/>
        <s v="Verilux¬Æ USB C Hub Multiport Adapter- 6 in 1 Portable Aluminum Type C Hub with 4K HDMI Output, USB 2.0/3.0 Ports, SD/Micro SD Card Reader Compatible for MacBook Pro 2016-2020, MacBook Air 2018-2020, Type-C Devices"/>
        <s v="Prestige PWG 07 Wet Grinder, 2L (Multicolor) with Coconut Scraper and Atta Kneader Attachments, 200 Watt"/>
        <s v="Lint Roller with 40 Paper Sheets, 22 x 5 cm (Grey)"/>
        <s v="Toshiba 108 cm (43 inches) V Series Full HD Smart Android LED TV 43V35KP (Silver)"/>
        <s v="InstaCuppa Rechargeable Mini Electric Chopper - Stainless Steel Blades, One Touch Operation, for Mincing Garlic, Ginger, Onion, Vegetable, Meat, Nuts, (White, 250 ML, Pack of 1, 45 Watts)"/>
        <s v="SWAPKART Portable Flexible Adjustable Eye Protection USB LED Desk Light Table Lamp for Reading, Working on PC, Laptop, Power Bank, Bedroom ( Multicolour )"/>
        <s v="Nokia 8210 4G Volte keypad Phone with Dual SIM, Big Display, inbuilt MP3 Player &amp; Wireless FM Radio | Blue"/>
        <s v="Acer 80 cm (32 inches) S Series HD Ready Android Smart LED TV AR32AR2841HDSB (Black)"/>
        <s v="Acer 139 cm (55 inches) H Series 4K Ultra HD Android Smart LED TV AR55AR2851UDPRO (Black)"/>
        <s v="Ionix Jewellery Scale | Weight Scale | Digital Weight Machine | weight machine for gold | Electronic weighing machines for Jewellery 0.01G to 200G Small Weight Machine for Shop - Silver"/>
        <s v="Croma 1100 W Dry Iron with Weilburger Dual Soleplate Coating (CRSHAH702SIR11, White)"/>
        <s v="Portronics Toad 23 Wireless Optical Mouse with 2.4GHz, USB Nano Dongle, Optical Orientation, Click Wheel, Adjustable DPI(Black)"/>
        <s v="USHA Heat Convector 812 T 2000-Watt with Instant Heating Feature (Black)"/>
        <s v="Brayden Chopro, Electric Vegetable Chopper for Kitchen with 500 ML Capacity, 400 Watts Copper Motor and 4 Bi-Level SS Blades (Black)"/>
        <s v="Hisense 126 cm (50 inches) Bezelless Series 4K Ultra HD Smart LED Google TV 50A6H (Black)"/>
        <s v="SVM Products Unbreakable Set Top Box Stand with Dual Remote Holder (Black)"/>
        <s v="Lapster Gel Mouse pad with Wrist Rest , Gaming Mouse Pad with Lycra Cloth Nonslip for Laptop , Computer, , Home &amp; Office (Black)"/>
        <s v="Isoelite Remote Compatible for Samsung LED/LCD Remote Control Works with All Samsung LED/LCD TV Model No :- BN59-607A (Please Match The Image with Your Old Remote)"/>
        <s v="Borosil Rio 1.5 L Electric Kettle, Stainless Steel Inner Body, Boil Water For Tea, Coffee, Soup, Silver"/>
        <s v="Amozo Ultra Hybrid Camera and Drop Protection Back Cover Case for iPhone 13 (Polycarbonate| Back Transparent - Sides Black)"/>
        <s v="Kodak 126 cm (50 inches) Bezel-Less Design Series 4K Ultra HD Smart Android LED TV 50UHDX7XPROBL (Black)"/>
        <s v="Kodak 80 cm (32 inches) HD Ready Certified Android Smart LED TV 32HDX7XPROBL (Black)"/>
        <s v="Portronics Konnect L 60W PD Type C to Type C Mobile Charging Cable, 1.2M, Fast Data Sync, Tangle Resistant, TPE+Nylon Braided(Grey)"/>
        <s v="SKYTONE Stainless Steel Electric Meat Grinders with Bowl 700W Heavy for Kitchen Food Chopper, Meat, Vegetables, Onion , Garlic Slicer Dicer, Fruit &amp; Nuts Blender (2L, 700 Watts)"/>
        <s v="KONVIO NEER 10 Inch Spun Filter (PP SPUN) Cartridge Compatible for 10 Inch Pre-Filter Housing of Water Purifier | Pack of 4 Spun"/>
        <s v="Kanget [2 Pack] Type C Female to USB A Male Charger | Charging Cable Adapter Converter compatible for iPhone 14, 13, 12,11 Pro Max/Mini/XR/XS/X/SE, Samsung S20 ultra/S21/S10/S8/S9/MacBook Pro iPad (Grey)"/>
        <s v="Sounce 360 Adjustable Mobile Phone Holder, Universal Phone Holder Clip Lazy Bracket Flexible Gooseneck Clamp Long Arms Mount for Mobile Tabletop Stand for Bedroom, Office, Bathroom, White"/>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RC PRINT GI 790 Ink Refill for Canon G1000, G1010, G1100, G2000, G2002, G2010, G2012, G2100, G3000, G3010, G3012, G3100, G4000, G4010"/>
        <s v="BESTOR¬Æ LCD Writing Tablet/pad 12 inches | Electronic Writing Scribble Board for Kids | Kids Learning Toy | Portable Ruff for LCD Paperless Memo Digital Tablet Notepad E-Writer/Writing/Drawing Pad Home/School/Office (Black)"/>
        <s v="Ambrane 60W / 3A Fast Charging Output Cable with Type-C to USB for Mobile, Neckband, True Wireless Earphone Charging, 480mbps Data Sync Speed, 1m Length (ACT - AZ10, Black)"/>
        <s v="Ambrane 60W / 3A Fast Charging Output Cable with Micro to USB for Mobile, Neckband, True Wireless Earphone Charging, 480mbps Data Sync Speed, 1m Length (ACM - AZ1, Black)"/>
        <s v="Ambrane 60W / 3A Fast Charging Output Cable with Type-C to USB for Mobile, Neckband, True Wireless Earphone Charging, 480mbps Data Sync Speed, 1m Length (ACT - AZ10, White)"/>
        <s v="Havells Glaze 74W Pearl Ivory Gold Ceiling Fan, Sweep: 1200 Mm"/>
        <s v="Sujata Supermix, Mixer Grinder, 900 Watts, 3 Jars (White)"/>
        <s v="Wipro Vesta Electric Egg Boiler, 360 Watts, 3 Boiling Modes, Stainless Steel Body and Heating Plate, Boils up to 7 Eggs at a time, Automatic Shut Down, White, Standard (VB021070)"/>
        <s v="Storite USB 2.0 A to Mini 5 pin B Cable for External HDDS/Camera/Card Readers (150cm - 1.5M)"/>
        <s v="Black+Decker Handheld Portable Garment Steamer 1500 Watts with Anti Calc (Violet)"/>
        <s v="Eco Crystal J 5 inch Cartridge (Pack of 2)"/>
        <s v="Smashtronics¬Æ - Case for Firetv Remote, Fire Stick Remote Cover Case, Silicone Cover for TV Firestick 4K/TV 2nd Gen(3rd Gen) Remote Control - Light Weight/Anti Slip/Shockproof (Black)"/>
        <s v="LG 108 cm (43 inches) 4K Ultra HD Smart LED TV 43UQ7500PSF (Ceramic Black)"/>
        <s v="LG 139 cm (55 inches) 4K Ultra HD Smart LED TV 55UQ7500PSF (Ceramic Black)"/>
        <s v="MI REDMI 9i Sport (Carbon Black, 64 GB) (4 GB RAM)"/>
        <s v="Sounce Spiral Charger Cable Protector Data Cable Saver Charging Cord Protective Cable Cover Headphone MacBook Laptop Earphone Cell Phone Set of 3 (Cable Protector (12 Units))"/>
        <s v="PrettyKrafts Laundry Basket for clothes with Lid &amp; Handles, Toys Organiser, 75 Ltr Grey"/>
        <s v="iFFALCON 80 cm (32 inches) HD Ready Smart LED TV¬†32F53 (Black)"/>
        <s v="Posh 1.5 Meter High Speed Gold Plated HDMI Male to Female Extension Cable (Black)"/>
        <s v="MI Xiaomi 22.5W Fast USB Type C Charger Combo for Tablets - White"/>
        <s v="Lapster 1.5 mtr USB 2.0 Type A Male to USB A Male Cable for computer and laptop"/>
        <s v="Lapster 5 pin mini usb cable, usb b cable,camera cable usb2.0 for External HDDS/Card Readers/Camera etc."/>
        <s v="T TOPLINE 180 W Electric Hand Mixer,Hand Blender , Egg Beater, Cake maker , Beater Cream Mix, Food Blender, Beater for Whipping Cream Beater for Cake With 7 -Speed with spatula and oil brush"/>
        <s v="Hisense 108 cm (43 inches) 4K Ultra HD Smart Certified Android LED TV 43A6GE (Black)"/>
        <s v="V-Guard Zio Instant Water Geyser | 3 Litre | 3000 W Heating | White-Blue | | 2 Year Warranty"/>
        <s v="PHILIPS Handheld Garment Steamer STH3000/20 - Compact &amp; Foldable, Convenient Vertical Steaming, 1000 Watt Quick Heat Up, up to 20g/min, Kills 99.9%* Bacteria (Reno Blue), Small"/>
        <s v="Redragon K617 Fizz 60% Wired RGB Gaming Keyboard, 61 Keys Compact Mechanical Keyboard w/White and Grey Color Keycaps, Linear Red Switch, Pro Driver/Software Supported"/>
        <s v="WeCool B1 Mobile Holder for Bikes or Bike Mobile Holder for Maps and GPS Navigation, one Click Locking, Firm Gripping, Anti Shake and Stable Cradle Clamp with 360¬∞ Rotation Bicycle Phone Mount"/>
        <s v="Classmate Pulse Spiral Notebook - 240 mm x 180 mm, Soft Cover, 200 Pages, Unruled"/>
        <s v="Airtel DigitalTV DTH Remote SD/HD/HD Recording Compatible for Television (Shining Black )"/>
        <s v="Themisto 350 Watts Egg Boiler-Blue"/>
        <s v="IONIX Activated Carbon Faucet Water Filters Universal Interface Home Kitchen Faucet Tap Water | Tap filter Multilayer | Clean Purifier Filter Cartridge Five Layer Water Filter-Pack of 1"/>
        <s v="Caprigo Heavy Duty TV Wall Mount Bracket for 14 to 32 Inch LED/HD/Smart TV‚Äôs, Universal Fixed TV Wall Mount Stand (M452)"/>
        <s v="TVARA LCD Writing Tablet 8.5 Inch E-Note Pad LCD Writing Tablet, Kids Drawing Pad 8.5 Inch Doodle Board, Toddler Boy and Girl Learning Gift for 3 4 5 6 Years Old, Black"/>
        <s v="Bulfyss Plastic Sticky Lint Roller Hair Remover Cleaner Set of 5 Rolls 150 Sheets, 30 Sheets Each roll Lint Roller Remover for Clothes, Furniture, Carpet, Dog Fur, Sweater, Dust &amp; Dirt"/>
        <s v="Caprigo Heavy Duty TV Wall Mount Stand for 12 to 27 inches LED/LCD/Monitor Screen's, Full Motion Rotatable Universal TV &amp; Monitor Wall Mount Bracket with Swivel &amp; Tilt Adjustments (Single Arm - M416)"/>
        <s v="Lifelong LLWM105 750-Watt Belgian Waffle Maker for Home| Makes 2 Square Shape Waffles| Non-stick Plates| Easy to Use¬†with Indicator Lights (1 Year Warranty, Black)"/>
        <s v="Eureka Forbes Supervac 1600 Watts Powerful Suction,bagless Vacuum Cleaner with cyclonic Technology,7 Accessories,1 Year Warranty,Compact,Lightweight &amp; Easy to use (Red)"/>
        <s v="LOHAYA Television Remote Compatible with Samsung Smart LED/LCD/HD TV Remote Control [ Compatible for All Samsung Tv Remote Control ]"/>
        <s v="AmazonBasics 10.2 Gbps High-Speed 4K HDMI Cable with Braided Cord (10-Foot, Dark Grey)"/>
        <s v="Boult Audio BassBuds Oak in-Ear Wired Earphones with 10mm Extra Bass Driver and HD Sound with mic(Brown)"/>
        <s v="INOVERA World Map Extended Anti Slip Rubber Gaming Stitched Mouse Pad Desk Mat for Computer Laptop (Black, 900L x 400B x 2H mm)"/>
        <s v="ZIGMA WinoteK WinoteK Sun Instant Water Geyser, Water Heater, Portable Water Heater, Geysers Made of First Class ABS Plastic, automatic Reset Model, AE10-3 W (Yellow)"/>
        <s v="USHA 1212 PTC with Adjustable Thermostat Fan Heater (Black/Brown, 1500-Watts)."/>
        <s v="Gizga Essentials Laptop Bag Sleeve Case Cover Pouch with Handle for 14.1 Inch Laptop for Men &amp; Women, Padded Laptop Compartment, Premium Zipper Closure, Water Repellent Nylon Fabric, Grey"/>
        <s v="Reffair AX30 [MAX] Portable Air Purifier for Car, Home &amp; Office | Smart Ionizer Function | H13 Grade True HEPA Filter [Internationally Tested] Aromabuds Fragrance Option - Black"/>
        <s v="Kuber Industries Waterproof Round Laundry Bag/Hamper|Polka Dots Print Print with Handles|Foldable Bin &amp; 45 Liter Capicity|Size 37 x 37 x 49, Pack of 1(Black &amp; White)- CTKTC044992"/>
        <s v="Wipro Smartlife Super Deluxe Dry Iron- 1000W"/>
        <s v="Wembley LCD Writing Pad/Tab | Writing, Drawing, Reusable, Portable Pad with Colorful Letters | 9 Inch Graphic Tablet (Assorted)"/>
        <s v="Lifelong LLQH922 Regalia 800 W (ISI Certified) Quartz Room Heater with 2 Power settings, Overheating Protection, 2 Rod Heater (1 Year Warranty, White)"/>
        <s v="Noir Aqua - 5pcs PP Spun Filter + 1 Spanner | for All Types of RO Water purifiers (5 Piece, White, 10 Inch, 5 Micron) - RO Spun Filter Cartridge Sponge Replacement Water Filter Candle"/>
        <s v="PrettyKrafts Folding Laundry Basket for Clothes with Lid &amp; Handle, Toys Organiser, 75 Litre, (Pack of 1), Mushroom Print"/>
        <s v="TTK Prestige Limited Orion Mixer Grinder 500 Watts, 3 Jars (1200ml, 1000ml, 500ml) (Red)"/>
        <s v="Wayona Type C to Lightning MFI Certified 20W Fast charging Nylon Braided USB C Cable for iPhone 14, 14 Pro, 14 Pro Max, 14 Plus, 13, 13 Pro, 13 Pro Max, 13 Mini, 12, 12 Pro, 11, 11 Pro Max iPhone 12 Mini, X, 8 (2M, Grey)"/>
        <s v="Wayona Type C to Lightning MFI Certified 20W Fast charging Nylon Braided USB C Cable for iPhone 14 Pro, 14 Pro Max, 14, 14 Plus, 13, 13 Pro, 13 Pro Max, 13 Mini, 12, 12 Pro, 11, 11 Pro Max, iPhone 12 Mini (2M, Black)"/>
        <s v="iBELL SM1515NEW Sandwich Maker with Floating Hinges, 1000Watt, Panini / Grill / Toast (Black)"/>
        <s v="Amazon Basics Multipurpose Foldable Laptop Table with Cup Holder, Brown"/>
        <s v="pTron Solero T351 3.5Amps Fast Charging Type-C to Type-C PD Data &amp; Charging USB Cable, Made in India, 480Mbps Data Sync, Durable 1 Meter Long Cable for Type-C Smartphones, Tablets &amp; Laptops (Black)"/>
        <s v="Lifelong LLEK15 Electric Kettle 1.5L with Stainless Steel Body, Easy and Fast Boiling of Water for Instant Noodles, Soup, Tea etc. (1 Year Warranty, Silver)"/>
        <s v="Akiara¬Æ - Makes life easy Mini Sewing Machine with Table Set | Tailoring Machine | Hand Sewing Machine with extension table, foot pedal, adapter"/>
        <s v="pTron Solero 331 3.4Amps Multifunction Fast Charging Cable, 3-in-1 USB Cable Micro USB/Type-C/iOS, Made in India, Durable &amp; Strong &amp; Tangle-free 118cm in Length (Black)"/>
        <s v="Cafe JEI French Press Coffee and Tea Maker 600ml with 4 Level Filtration System, Heat Resistant Borosilicate Glass (Black, 600ml)"/>
        <s v="pTron Solero M241 2.4A Micro USB Data &amp; Charging Cable, Made in India, 480Mbps Data Sync, Durable 1-Meter Long USB Cable for Micro USB Devices (White)"/>
        <s v="pTron Solero T241 2.4A Type-C Data &amp; Charging USB Cable, Made in India, 480Mbps Data Sync, Durable 1-Meter Long USB Cable for Smartphone, Type-C USB Devices (White)"/>
        <s v="Zoul USB C 60W Fast Charging 3A 6ft/2M Long Type C Nylon Braided Data Cable Quick Charger Cable QC 3.0 for Samsung Galaxy M31S M30 S10 S9 S20 Plus, Note 10 9 8, A20e A40 A50 A70 (2M, Grey)"/>
        <s v="Zoul USB Type C Fast Charging 3A Nylon Braided Data Cable Quick Charger Cable QC 3.0 for Samsung Galaxy M31s M30 S10 S9 S20 Plus, Note 10 9 8, A20e A40 A50 A70 (1M, Grey)"/>
        <s v="LG 80 cm (32 inches) HD Ready Smart LED TV 32LQ576BPSA (Ceramic Black)"/>
        <s v="InstaCuppa Portable Blender for Smoothie, Milk Shakes, Crushing Ice and Juices, USB Rechargeable Personal Blender Machine for Kitchen with 2000 mAh Rechargeable Battery, 150 Watt Motor, 400 ML"/>
        <s v="Demokrazy New Nova Lint Cum Fuzz Remover for All Woolens Sweaters, Blankets, Jackets Remover Pill Remover from Carpets, Curtains (Pack of 1)"/>
        <s v="TVARA LCD Writing Tablet, 8.5&quot; Inch Colorful Toddler Doodle Board Drawing Tablet, Erasable Reusable Electronic Drawing Pads, Educational and Learning Tool for 3-6 Years Old Boy and Girls Mix Color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AGARO Supreme High Pressure Washer, 1800 Watts, 120 Bars, 6.5L/Min Flow Rate, 8 Meters Outlet Hose, Portable, for Car,Bike and Home Cleaning Purpose, Black and Orange"/>
        <s v="Bajaj OFR Room Heater, 13 Fin 2900 Watts Oil Filled Room Heater with 400W PTC Ceramic Fan Heater, ISI Approved (Majesty 13F Plus Black)"/>
        <s v="House of Quirk Reusable Sticky Picker Cleaner Easy-Tear Sheets Travel Pet Hair Lint Rollers Brush (10cm Sheet, Set of 3 Rolls, 180 Sheets, 60 Sheets Each roll Lint Roller Remover, Multicolour)"/>
        <s v="King Shine Multi Retractable 3.0A Fast Charger Cord, Multiple Charging Cable 4Ft/1.2m 3-in-1 USB Charge Cord Compatible with Phone/Type C/Micro USB for All Android and iOS Smartphones (Random Colour)"/>
        <s v="VU 108 cm (43 inches) Premium Series Full HD Smart LED TV 43GA (Black)"/>
        <s v="Macmillan Aquafresh 5 Micron PS-05 10&quot; in PP Spun Filter Candle Set for All Type RO Water Purifier 10 inch (4)"/>
        <s v="Rts‚Ñ¢ High Speed 3D Full HD 1080p Support (10 Meters) HDMI Male to HDMI Male Cable TV Lead 1.4V for All Hdmi Devices- Black (10M - 30 FEET)"/>
        <s v="STRIFF Laptop Stand Adjustable Laptop Computer Stand Multi-Angle Stand Phone Stand Portable Foldable Laptop Riser Notebook Holder Stand Compatible for 9 to 15.6‚Äù Laptops Black(Black)"/>
        <s v="Oratech Coffee Frother electric, milk frother electric, coffee beater, cappuccino maker, Coffee Foamer, Mocktail Mixer, Coffee Foam Maker, coffee whisker electric, Froth Maker, coffee stirrers electric, coffee frothers, Coffee Blender, (6 Month Warranty) (Multicolour)"/>
        <s v="iBELL Castor CTEK15L Premium 1.5 Litre Stainless Steel Electric Kettle,1500W Auto Cut-Off Feature,Silver"/>
        <s v="AGARO LR2007 Lint Remover, Rechargeable, for Woolen Sweaters, Blankets, Jackets, Burr Remover, Pill Remover From Carpets, Curtains"/>
        <s v="Bajaj New Shakti Neo Plus 15 Litre 4 Star Rated Storage Water Heater (Geyser) with Multiple Safety System, White"/>
        <s v="Hindware Atlantic Xceed 5L 3kW Instant Water Heater with Copper Heating Element and High Grade Stainless Steel Tank"/>
        <s v="Kitchen Kit Electric Kettle, 1.8L Stainless Steel Tea Kettle, Fast Boil Water Warmer with Auto Shut Off and Boil Dry Protection Tech"/>
        <s v="Synqe USB C to USB C 60W Nylon Braided Fast Charging Type C to Type C Cable Compatible with Samsung Galaxy Note 20/Ultra, S20 S22 S21 S20 FE A73 A53 A33 (2M, Black)"/>
        <s v="Duracell USB Lightning Apple Certified (Mfi) Braided Sync &amp; Charge Cable For Iphone, Ipad And Ipod. Fast Charging Lightning Cable, 3.9 Feet (1.2M) - Black"/>
        <s v="Synqe Type C to Type C Short Fast Charging 60W Cable Compatible with Samsung Galaxy Z Fold3 5G, Z Flip3 5G, S22 5G, S22 Ultra, S21, S20, S20FE, A52, A73, A53 (0.25M, Black)"/>
        <s v="Belkin USB C to USB-C Fast Charging Type C Cable, 60W PD, 3.3 feet (1 meter) for Laptop, Personal Computer, Tablet, Smartphone - Black, USB-IF Certified"/>
        <s v="InstaCuppa Portable Blender for Smoothie, Milk Shakes, Crushing Ice and Juices, USB Rechargeable Personal Blender Machine for Kitchen with 4000 mAh Rechargeable Battery, 230 Watt Motor, 500 ML"/>
        <s v="Crypo‚Ñ¢ Universal Remote Compatible with Tata Sky Universal HD &amp; SD Set top Box (Also Works with All TV)"/>
        <s v="Belkin USB C to USB-C Fast Charging Type C Cable, 60W PD, 3.3 feet (1 meter) for Laptop, Personal Computer, Tablet, Smartphone - White, USB-IF Certified"/>
        <s v="Fire-Boltt Tank 1.85&quot; Bluetooth Calling Smart Watch, 123 Sports Mode, 8 UI Interactions, Built in Speaker &amp; Mic, 7 Days Battery &amp; Fire-Boltt Health Suite"/>
        <s v="Cotbolt Silicone Case Cover Compatible for Samsung BN59-01312A QLED 8K 4K Smart TV Remote Shockproof Protective Remote Cover (Black)"/>
        <s v="Realme Smart TV Stick 4K"/>
        <s v="JIALTO Mini Waffle Maker 4 Inch- 350 Watts: Stainless Steel Non-Stick Electric Iron Machine for Individual Belgian Waffles, Pan Cakes, Paninis or Other Snacks - Aqua blue"/>
        <s v="CROSSVOLT Compatible Dash/Warp Data Sync Fast Charging Cable Supported for All C Type Devices (Cable)"/>
        <s v="Time Office Scanner Replacement Cable for Startek FM220U (Type C) Ivory"/>
        <s v="Lapster USB 3.0 sata Cable for 2.5 inch SSD and HDD , USB 3.0 to SATA III Hard Driver Adapter , sata to USB Cable-(Blue)"/>
        <s v="POPIO Tempered Glass Compatible for iPhone 13 / iPhone 13 Pro/iPhone 14 (Transparent) Edge to Edge Full Screen Coverage with Installation Kit, Pack of 2"/>
        <s v="SKYWALL 81.28 cm (32 inches) HD Ready Smart LED TV 32SWELS-PRO (Black)"/>
        <s v="Noise Agile 2 Buzz Bluetooth Calling Smart Watch with 1.28&quot; TFT Display,Dual Button,in-Built Mic &amp; Speaker,AI Voice Assistant, Health Suite,in-Built Games, 100 Watch Faces-(Jet Black)"/>
        <s v="Eureka Forbes Active Clean 700 Watts Powerful Suction &amp; Blower Vacuum Cleaner with Washable HEPA Filter &amp; 6 Accessories,1 Year Warranty,Compact,Light Weight &amp; Easy to use (Red &amp; Black)"/>
        <s v="Havells Instanio 1-Litre 3KW Instant Water Heater (Geyser), White Blue"/>
        <s v="Eveready 1015 Carbon Zinc AA Battery - 10 Pieces"/>
        <s v="Tesora - Inspired by you Large Premium Electric Kettle 1.8L, Stainless Steel Inner Body - Auto Power Cut, Boil Dry Protection &amp; Cool Touch Double Wall, Portable | 1500 Watts |1 Year Warranty | (White)"/>
        <s v="iBELL SEK170BM Premium Electric Kettle, 1.7 Litre, Stainless Steel with Coating,1500W Auto Cut-Off, Silver with Black"/>
        <s v="Borosil Electric Egg Boiler, 8 Egg Capacity, For Hard, Soft, Medium Boiled Eggs, Steamed Vegetables, Transparent Lid, Stainless Steel Exterior (500 Watts)"/>
        <s v="Robustrion [Anti-Scratch] &amp; [Smudge Proof] [Bubble Free] Premium Tempered Glass Screen Protector Guard for Samsung Galaxy Tab A8 10.5 inch [SM-X200/X205/X207] 2022"/>
        <s v="Libra Roti Maker Electric Automatic | chapati Maker Electric Automatic | roti Maker Machine with 900 Watts for Making Roti/Chapati/Parathas - Stainless Steel"/>
        <s v="Duracell CR2025 3V Lithium Coin Battery, 5 pcs, 2025 Coin Button Cell Battery, DL2025"/>
        <s v="Wecool Unbreakable 3 in 1 Charging Cable with 3A Speed, Fast Charging Multi Purpose Cable 1.25 Mtr Long, Type C cable, Micro Usb Cable and Cable for iPhone, White"/>
        <s v="FABWARE Lint Remover for Clothes - Sticky Lint Roller for Clothes, Furniture, Wool, Coat, Car Seats, Carpet, Fabric, Dust Cleaner, Pet Hair Remover with 1 Handle &amp; 1 Refill Total 60 Sheets &amp; 1 Cover"/>
        <s v="Robustrion Anti-Scratch &amp; Smudge Proof Tempered Glass Screen Protector for Xiaomi Mi Pad 5 11 inch"/>
        <s v="GILTON Egg Boiler Electric Automatic Off 7 Egg Poacher for Steaming, Cooking Also Boiling and Frying, Multi Color"/>
        <s v="Kyosei Advanced Tempered Glass Compatible with Google Pixel 6a with Military-Grade Anti-Explosion Edge-to-Edge Coverage Screen Protector Guard"/>
        <s v="Portable, Handy Compact Plug-in Portable Digital Electric Heater Fan Wall-Outlet Handy Air Warmer Blower Adjustable Timer Digital Display Heater for Home/Office/Camper (Black, 400 Watts)"/>
        <s v="SAIELLIN Electric Lint Remover for Clothes Fabric Shaver Lint Shaver for Woolen Clothes Blanket Jackets Stainless Steel Blades, Clothes and Furniture Lint Roller for Fabrics Portable Lint Shavers (White Orange)"/>
        <s v="Eveready Red 1012 AAA Batteries - Pack of 10"/>
        <s v="Astigo Compatible Remote Control for Mi Smart LED 4A (43&quot;/32&quot;)"/>
        <s v="Goodscity Garment Steamer for Clothes, Steam Iron Press - Vertical &amp; Horizontal Steaming up to 22g/min, 1200 Watt, 230 ml Water tank &amp; 30 sec Fast Heating (GC 111)"/>
        <s v="Amazon Basics 650 Watt Drip Coffee Maker with Borosilicate Carafe"/>
        <s v="boAt Airdopes 191G True Wireless Earbuds with ENx‚Ñ¢ Tech Equipped Quad Mics, Beast‚Ñ¢ Mode(Low Latency- 65ms) for Gaming, 2x6mm Dual Drivers, 30H Playtime, IPX5, IWP‚Ñ¢, Appealing Case LEDs(Sport Blue)"/>
        <s v="Saiyam Stainless Steel Espresso Maker Stovetop Coffee Percolator Italian Coffee Maker Moka Pot (4 Cup - 200 ml, Silver)"/>
        <s v="Ambrane 2 in 1 Type-C &amp; Micro USB Cable with 60W / 3A Fast Charging, 480 mbps High Data, PD Technology &amp; Quick Charge 3.0, Compatible with All Type-C &amp; Micro USB Devices (ABDC-10, Black)"/>
        <s v="iBELL SM1301 3-in-1 Sandwich Maker with Detachable Plates for Toast / Waffle / Grill , 750 Watt (Black)"/>
        <s v="SKE Bed Study Table Portable Wood Multifunction Laptop-Table Lapdesk for Children Bed Foldabe Table Work with Tablet Slot &amp; Cup Holder Brown Black"/>
        <s v="VW 80 cm (32 inches) Playwall Frameless Series HD Ready Android Smart LED TV VW3251 (Black)"/>
        <s v="Sansui 140cm (55 inches) 4K Ultra HD Certified Android LED TV with Dolby Audio &amp; Dolby Vision JSW55ASUHD (Mystique Black)"/>
        <s v="CSI INTERNATIONAL¬Æ Instant Water Geyser, Water Heater, Portable Water Heater, Geyser Made of First Class ABS Plastic 3KW (Red)"/>
        <s v="AGARO Royal Stand 1000W Mixer with 5L SS Bowl and 8 Speed Setting, Includes Whisking Cone, Mixing Beater &amp; Dough Hook, and Splash Guard, 2 Years Warranty, (Black), Medium (33554)"/>
        <s v="Proven¬Æ Copper + Mineral RO+UV+UF 10 to 12 Liter RO + UV + TDS ADJUSTER Water Purifier with Copper Charge Technology black &amp; copper Best For Home and Office (Made In India)"/>
        <s v="Duracell CR2016 3V Lithium Coin Battery, 5 pcs, 2016 Coin Button Cell Battery, DL2016"/>
        <s v="Acer 80 cm (32 inches) N Series HD Ready TV AR32NSV53HD (Black)"/>
        <s v="Sounce 65W OnePlus Dash Warp Charge Cable, 6.5A Type-C to USB C PD Data Sync Fast Charging Cable Compatible with One Plus 8T/ 9/ 9R/ 9 pro/ 9RT/ 10R/ Nord &amp; for All Type C Devices ‚Äì Red, 1 Meter"/>
        <s v="Themisto TH-WS20 Digital Kitchen Weighing Scale Stainless Steel (5Kg)"/>
        <s v="BRUSTRO Copytinta Coloured Craft Paper A4 Size 80 GSM Mixed Bright Colour 40 Sheets Pack (10 cols X 4 Sheets) Double Side Color for Office Printing, Art and Craft."/>
        <s v="Morphy Richards Aristo 2000 Watts PTC Room Heater (White)"/>
        <s v="Samsung Original Type C to C Cable - 3.28 Feet (1 Meter), White"/>
        <s v="Airtel Digital TV HD Set Top Box with FTA Pack | Unlimited Entertainment + Recording Feature + Free Standard Installation (6 Months Pack)"/>
        <s v="AGARO Classic Portable Yogurt Maker, 1.2L Capacity, Electric, Automatic, Grey and White, Medium (33603)"/>
        <s v="Cotbolt Silicone Protective Case Cover for LG an MR21GA Magic Remote Shockproof for LG Smart TV Remote 2021 Protective Skin Waterproof Anti Lost (Black) (Remote Not Included)"/>
        <s v="Skadioo WiFi Adapter for pc | Car Accessories, WiFi Dongle for pc | USB WiFi Adapter for pc | Wi-Fi Receiver 2.4GHz, 802.11b/g/n UNano Size WiFi Dongle Compatible Adapter,WiFi dongle for pc"/>
        <s v="AGARO Glory Cool Mist Ultrasonic Humidifier, 4.5Litres, For Large Area, Room, Home, Office, Adjustable Mist Output, Ceramic Ball Filter, Ultra Quiet, 360¬∞ Rotatable Nozzle, Auto Shut Off, Grey"/>
        <s v="Silicone Rubber Earbuds Tips, Eartips, Earpads, Earplugs, for Replacement in Earphones and Bluetooth Medium Size (10 Pcs Black)"/>
        <s v="ZORBES¬Æ Wall Adapter Holder for Alexa Echo Dot 4th Generation,A Space-Saving Solution with Cord Management for Your Smart Home Speakers -White (Holder Only)"/>
        <s v="Livpure Glo Star RO+UV+UF+Mineraliser - 7 L Storage Tank, 15 LPH Water Purifier for Home, Black"/>
        <s v="JM SELLER 180 W 2021 Edition Electric Beater High Speed Hand Mixer Egg Beater for Cake Making and Whipping Cream with 7 Speed Control (White) with Free Spatula and Oil Brush"/>
        <s v="Cablet 2.5 Inch SATA USB 3.0 HDD/SSD Portable External Enclosure for 7mm and 9.5mm, Tool-Free Design, Supports UASP Max 6TB"/>
        <s v="Venus Digital Kitchen Weighing Scale &amp; Food Weight Machine for Health, Fitness, Home Baking &amp; Cooking Scale, 2 Year Warranty &amp; Battery Included (Weighing Scale Without Bowl) Capacity 10 Kg, 1 Gm"/>
        <s v="AGARO Royal Double Layered Kettle, 1.5 Litres, Double Layered Cool Touch , Dry Boiling Protection, Black"/>
        <s v="Dealfreez Case Compatible for Fire TV Stick 4K All Alexa Voice Remote Shockproof Silicone Anti-Lost Cover with Loop (C-Black)"/>
        <s v="Kitchenwell Multipurpose Portable Electronic Digital Weighing Scale Weight Machine | Weight Machine | 10 Kg"/>
        <s v="Ambrane Fast 100W Output Cable with Type-C to Type-C for Mobile, Laptop, Macbook &amp; Table Charging, 480mbps Data Sync Speed, Braided Cable, 1.5m Length (ABCC-100, Black-Grey)"/>
        <s v="SWAPKART Fast Charging Cable and Data Sync USB Cable Compatible for iPhone 6/6S/7/7+/8/8+/10/11, 12, 13 Pro max iPad Air/Mini, iPod and iOS Devices (White)"/>
        <s v="STRIFF Mpad Mouse Mat 230X190X3mm Gaming Mouse Pad, Non-Slip Rubber Base, Waterproof Surface, Premium-Textured, Compatible with Laser and Optical Mice(Universe Black)"/>
        <s v="PRUSHTI COVER AND BAGS, Protective Case for Airtel Xstream settop Box Remote Remote Control Pouch Cover Holder PU Leather Cover Holder(only Cover for Selling Purpose)"/>
        <s v="AmazonBasics Induction Cooktop 1600 Watt (Black)"/>
        <s v="Tokdis MX-1 Pro Bluetooth Calling Smartwatch - 1.69‚Äù LCD Display, Multiple Watch Faces, Sleep Monitor, Heart &amp; SpO2 Monitoring, Multiple Sports Modes, Water Resistant"/>
        <s v="Libra Room Heater for Home, Room Heaters Home for Winter, Electric Heater with 2000 Watts Power as per IS Specification for Small to Medium Rooms - FH12 (Grey)"/>
        <s v="SupCares Laptop Stand 7 Height Adjustable, Aluminium, Ventilated, Foldable, Portable Laptop Holder for Desk &amp; Table Mount Upto 15.6 inch Laptop with Carry Pouch (Silver)"/>
        <s v="Havells Instanio 3-Litre 4.5KW Instant Water Heater (Geyser), White Blue"/>
        <s v="Duracell Type C To Type C 5A (100W) Braided Sync &amp; Fast Charging Cable, 3.9 Feet (1.2M). USB C to C Cable, Supports PD &amp; QC 3.0 Charging, 5 GBPS Data Transmission ‚Äì Black"/>
        <s v="SoniVision SA-D10 SA-D100 SA-D40 Home Theater Systems Remote Compatible with Sony RM-ANU156"/>
        <s v="7SEVEN¬Æ Bluetooth Voice Command Remote for Xiaomi Redmi Mi Smart TV with Netflix &amp; Prime Video Hot Keys XMRM-00A"/>
        <s v="Classmate Pulse 1 Subject Notebook - 240mm x 180mm , Soft Cover, 180 Pages, Single Line, Pack of 4"/>
        <s v="Duracell Type-C To Micro 1.2M braided Sync &amp; Charge Cable, USB C to Micro Fast Charge Compatible for fast data transmission (Black)"/>
        <s v="HealthSense Rechargeable Lint Remover for Clothes | Fuzz and Fur Remover | Electric Fabric Shaver, Trimmer for Clothes, Carpet, Sofa, Sweaters, Curtains | One-Year Warranty Included - New-Feel LR350"/>
        <s v="Nirdambhay Mini Bag Sealer, 2 in 1 Heat Sealer and Cutter Handheld Sealing Machine Portable Bag Resealer Sealer for Plastic Bags Food Storage Snack Fresh Bag Sealer (Including 2 AA Battery)"/>
        <s v="7SEVEN¬Æ Compatible Lg Smart Tv Remote Suitable for Any LG LED OLED LCD UHD Plasma Android Television and AKB75095303 replacement of Original Lg Tv Remote Control"/>
        <s v="Samsung Galaxy M04 Dark Blue, 4GB RAM, 64GB Storage | Upto 8GB RAM with RAM Plus | MediaTek Helio P35 | 5000 mAh Battery"/>
        <s v="Samsung Galaxy M04 Light Green, 4GB RAM, 64GB Storage | Upto 8GB RAM with RAM Plus | MediaTek Helio P35 | 5000 mAh Battery"/>
        <s v="Samsung Galaxy M04 Dark Blue, 4GB RAM, 128GB Storage | Upto 8GB RAM with RAM Plus | MediaTek Helio P35 | 5000 mAh Battery"/>
        <s v="E-COSMOS Plug in LED Night Light Mini USB LED Light Flexible USB LED Ambient Light Mini USB LED Light, LED Portable car Bulb, Indoor, Outdoor, Reading, Sleep (4 pcs)"/>
        <s v="Portronics Konnect L 20W PD Quick Charge Type-C to 8-Pin USB Mobile Charging Cable, 1.2M, Tangle Resistant, Fast Data Sync(Grey)"/>
        <s v="Shakti Technology S5 High Pressure Car Washer Machine 1900 Watts and Pressure 125 Bar with 10 Meter Hose Pipe"/>
        <s v="LOHAYA Television Remote Compatible for VU LED LCD HD Tv Remote Control Model No :- EN2B27V"/>
        <s v="7SEVEN¬Æ Compatible for Samsung Smart 4K Ultra HD TV Monitor Remote Control Replacement of Original Samsung TV Remote for LED OLED UHD QLED and Suitable for 6 7 8 Series Samsung TV with Hot Keys BN59-01259E"/>
        <s v="HP GK320 Wired Full Size RGB Backlight Mechanical Gaming Keyboard, 4 LED Indicators, Mechanical Switches, Double Injection Key Caps, and Windows Lock Key(4QN01AA)"/>
        <s v="Caldipree Silicone Case Cover Compatible for 2022 Samsung Smart TV Remote QLED TV BN68-13897A TM2280E (2022-BLACK)"/>
        <s v="Lapster USB 3.0 A to Micro B SuperSpeed for hard disk cable - short cable"/>
        <s v="Prolet Classic Bumper Case Cover for Samsung Galaxy Watch 4 44mm TPU Plated Full Screen Protector (Black)"/>
        <s v="Bestor ¬Æ 8K Hdmi 2.1 Cable 48Gbps 9.80Ft/Ultra High Speed Hdmi Braided Cord For Roku Tv/Ps5/Hdtv/Blu-Ray Projector, Laptop, Television, Personal Computer, Xbox, Ps4, Ps5, Ps4 Pro (1 M, Grey)"/>
        <s v="10WeRun Id-116 Bluetooth Smartwatch Wireless Fitness Band for Boys, Girls, Men, Women &amp; Kids | Sports Gym Watch for All Smart Phones I Heart Rate and spo2 Monitor"/>
        <s v="KENT Electric Chopper-B for Kitchen 250 Watt | Chop, Mince, Puree, Whisk, 400 ml Capacity | Stainless Steel Double Chopping Blades | Transparent Chopping Bowl | Anti-Skid | One Touch Operation | Black"/>
        <s v="Amazon Basics Magic Slate 8.5-inch LCD Writing Tablet with Stylus Pen, for Drawing, Playing, Noting by Kids &amp; Adults, Black"/>
        <s v="TCL 80 cm (32 inches) HD Ready Certified Android Smart LED TV 32S5205 (Black)"/>
        <s v="Glen 3 in 1 Electric Multi Cooker - Steam, Cook &amp; Egg Boiler with 350 W (SA 3035MC) - 350 Watts"/>
        <s v="LOHAYA LCD/LED Remote Compatible for Sony Bravia Smart LCD LED UHD OLED QLED 4K Ultra HD TV Remote Control with YouTube &amp; Netflix Function [ Compatible for Sony Tv Remote Control ]"/>
        <s v="Raffles Premium Stainless Steel South Indian Coffee Filter/Drip Coffee Maker, 2-3 Cups, 150 ml"/>
        <s v="Astigo Compatible Remote for Airtel Digital Set Top Box (Pairing Required with TV Remote)"/>
        <s v="IKEA Frother for Milk"/>
        <s v="Zebronics Astra 10 Portable Wireless BT v5.0 Speaker, 10W RMS Power, 15* Hours Backup, 2.25&quot; Drive Size, up to 6.4&quot; Mobile Holder Support, Carry Handle, USB, mSD, AUX Input and FM Radio with Antenna"/>
        <s v="Lapster Caddy for ssd and HDD, Optical Bay 2nd Hard Drive Caddy, Caddy 9.5mm for Laptop"/>
        <s v="7SEVEN¬Æ TCL Remote Control Smart TV RC802V Remote Compatible for TCL TV Remote Original 55EP680 40A325 49S6500 55P8S 55P8 50P8 65P8 40S6500 43S6500FS 49S6800FS 49S6800 49S6510FS(Without Voice Function/Google Assistant and Non-Bluetooth remote)"/>
        <s v="Duracell Micro USB 3A Braided Sync &amp; Fast Charging Cable, 3.9 Feet (1.2M). Supports QC 2.0/3.0 Charging, High Speed Data Transmission - Black"/>
        <s v="KENT POWP-Sediment Filter 10'' Thread WCAP"/>
        <s v="Portronics Ruffpad 12E Re-Writable LCD Writing Pad with 30.4cm (12 inch) Writing Area, Single Tap Erase, Smart Lock, Long Battery Life, India's first notepad to save and share your child's first creatives via Ruffpad app on your Smartphone(Black)"/>
        <s v="Hindware Atlantic Compacto 3 Litre Instant water heater with Stainless Steel Tank, Robust Construction, Pressure Relief Valve And I-thermostat Feature (White And Grey)"/>
        <s v="Pigeon Zest Mixer Grinder 3 Speed Control 750 Watt Powerful Copper Motor with 3 Stainless Steel Jars for Dry Grinding, Wet Grinding and Making Chutney and 3 Polycarbonate lids - Blue"/>
        <s v="Electvision Remote Control Compatible with Kodak/Thomson Smart led tv (Without Voice) Before Placing Order for verification Contact Our coustmer Care 7738090464"/>
        <s v="Karbonn 80 cm (32 inches) Millenium Bezel-Less Series HD Ready Smart LED TV KJW32SKHD (Phantom Black)"/>
        <s v="LAPSTER 12pcs Spiral Cable Protectors for Charger, Wires, Data Charger Cable Protector for Computers, Cell Phones etc.(Grey)"/>
        <s v="Aqua d pure Active Copper 12-L RO+UV Water Filter Purifier for Home, Kitchen Fully Automatic UF+TDS Controller"/>
        <s v="Havells OFR 13 Wave Fin with PTC Fan Heater 2900 Watts (Black)"/>
        <s v="Ambrane Unbreakable 3A Fast Charging Braided Type C Cable    1.5 Meter (RCT15, Blue) Supports QC 2.0/3.0 Charging"/>
        <s v="Cello Non-Stick Aluminium Sandwich Gas Toaster(Black)"/>
        <s v="Shakti Technology S3 High Pressure Car Washer Machine 1800 Watts and Pressure 120 Bar for Cleaning Car, Bike &amp; Home"/>
        <s v="AGARO Regal Electric Rice Cooker, 3L Ceramic Inner Bowl, Cooks Up to 600 Gms Raw Rice, SS Steamer, Preset Cooking Functions, Preset Timer, Keep Warm Function, LED Display, Black"/>
        <s v="Wipro Vesta Grill 1000 Watt Sandwich Maker |Dual function-SW Maker&amp;Griller|Non stick Coat -BPA&amp;PTFE Free |Auto Temp Cut-off| Height Control -180·∂ø&amp;105·∂ø |2 year warranty|SS Finish|Standard size"/>
        <s v="Havells Zella Flap Auto Immersion Rod 1500 Watts"/>
        <s v="Tata Sky Universal Remote Compatible for SD/HD"/>
        <s v="Sony TV - Remote Compatible for Sony LED Remote Control Works with Sony LED TV by Trend Trail Speed tech &amp; Remote hi Remote &amp; REO India only"/>
        <s v="CSI INTERNATIONAL¬Æ Instant Water Geyser, Water Heater, Portable Water Heater, Geyser Made of First Class ABS Plastic 3KW (White)"/>
        <s v="7SEVEN¬Æ Compatible for Mi tv Remote Control Original Suitable with Smart Android 4K LED Non Voice Command Xiaomi Redmi Remote of 4A Model 32 43 55 65 inches"/>
        <s v="CEDO 65W OnePlus Dash Warp Charge Cable, USB A to Type C Data Sync Fast Charging Cable Compatible with One Plus 3 /3T /5 /5T /6 /6T /7 /7T /7 pro &amp; for All Type C Devices - 1 Meter, Red"/>
        <s v="Maharaja Whiteline Nano Carbon Neo, 500 Watts Room Heater (Black, White), Standard (5200100986)"/>
        <s v="Tom &amp; Jerry Folding Laundry Basket for Clothes with Lid &amp; Handle, Toys Organiser, 75 Litre, Green"/>
        <s v="Croma 3A Fast charge 1m Type-C to All Type-C Phones sync and charge cable, Made in India, 480Mbps Data transfer rate, Tested Durability with 8000+ bends (12 months warranty) - CRCMA0106sTC10, Black"/>
        <s v="WeCool S5 Long Selfie Stick, with Large Reinforced Tripod Stand up to 61 Inch / 156 Cms, Ultra Long Multi Function Bluetooth Selfie Stick with 1/4 Screw Compatible with Gopro, Camera, and Ring Light"/>
        <s v="Crompton Insta Delight Fan Circulator Room Heater with 3 Heat Settings (Slate Grey &amp; Black, 2000 Watt)"/>
        <s v="Havells Bero Quartz Heater Black 800w 2 Heat Settings 2 Year Product Warranty"/>
        <s v="Gizga Essentials Webcam Cover, Privacy Protector Webcam Cover Slide, Compatible with Laptop, Desktop, PC, Smartphone, Protect Your Privacy and Security, Strong Adhesive, Set of 3, Black"/>
        <s v="PrettyKrafts Laundry Square Shape Basket Bag/Foldable/Multipurpose/Carry Handles/Slanting Lid for Home, Cloth Storage,(Single) Jute Grey"/>
        <s v="Cubetek 3 in 1 LCD Display V5.0 Bluetooth Transmitter Receiver, Bypass Audio Adapter with Aux, Optical, Dual Link Support for TV, Home Stereo, PC, Headphones, Speakers, Model: CB-BT27"/>
        <s v="Amazon Brand - Solimo Fast Charging Braided Type C Data Cable Seam, Suitable For All Supported Mobile Phones (1 Meter, Black)"/>
        <s v="R B Nova Lint/Fabric Shaver for Cloths, Lint Remover for Woolen Sweaters, Blankets, Jackets/Burr Remover Pill Remover from Carpets, Pack of 1"/>
        <s v="Bajaj Rex DLX 750 W 4 Jars Mixer Grinder, White and Blue"/>
        <s v="Lifelong LLFH921 Regalia 2000 W Fan Heater, 3 Air Settings, Room Heater with Overheating Protection, 1 Year Warranty ( White, (ISI Certified, Ideal for small to medium room/area)"/>
        <s v="NEXOMS Instant Heating Water Tap Wall Mounted with 3 Pin Indian Plug (16Amp)"/>
        <s v="Newly Launched Boult Dive+ with 1.85&quot; HD Display, Bluetooth Calling Smartwatch, 500 Nits Brightness, 7 Days Battery Life, 150+ Watch Faces, 100+ Sport Modes, IP68 Waterproof Smart Watch (Jet Black)"/>
        <s v="Bulfyss USB Rechargeable Lint Remover Fabric Shaver Pet Hair Remover, Effectively and Quickly Remove Fuzz for Clothes, Sweater, Couch, Sofa, Blanket, Curtain, Wool, Cashmere (Grey, 1 Year Warranty)"/>
        <s v="Zuvexa Egg Boiler Poacher Automatic Off Steaming, Cooking, Boiling Double Layer 14 Egg Boiler (Multicolor)‚Ä¶"/>
        <s v="7SEVEN¬Æ Compatible for Sony Bravia LCD LED UHD OLED QLED 4K Ultra HD TV remote control with YouTube and NETFLIX Hotkeys. Universal Replacement for Original Sony Smart Android tv Remote Control"/>
        <s v="Lint Remover For Clothes With 1 Year Warranty Fabric Shaver Lint Shaver for Woolen Clothes Blanket Jackets Stainless Steel Blades,Bedding, Clothes and Furniture Best Remover for Fabrics Portable Lint Shavers (White Orange)"/>
        <s v="Kuber Industries Round Non Woven Fabric Foldable Laundry Basket|Toy Storage Basket|Cloth Storage Basket With Handles| Capicity 45 Ltr (Grey &amp; Black)-KUBMART11446"/>
        <s v="Lenovo IdeaPad 3 11th Gen Intel Core i3 15.6&quot; FHD Thin &amp; Light Laptop(8GB/512GB SSD/Windows 11/Office 2021/2Yr Warranty/3months Xbox Game Pass/Platinum Grey/1.7Kg), 81X800LGIN"/>
        <s v="Wayona 3in1 Nylon Braided 66W USB Fast Charging Cable with Type C, Lightening and Micro USB Port, Compatible with iPhone, iPad, Samsung Galaxy, OnePlus, Mi, Oppo, Vivo, iQOO, Xiaomi (1M, Black)"/>
        <s v="Remote Compatible for Samsung LED/LCD Remote Control Works with Samsung LED/LCD TV by Trend Trail"/>
        <s v="Crompton Insta Comfort Heater 2000 Watts Heat Convector with Adjustable Thermostats, Hybrid Cyan, Standard (‚ÄéACGRH- INSTACOMFORT)"/>
        <s v="KNOWZA Electric Handheld Milk Wand Mixer Frother for Latte Coffee Hot Milk, Milk Frother for Coffee, Egg Beater, Hand Blender, Coffee Beater (BLACK COFFEE BEATER)"/>
        <s v="PHILIPS Drip Coffee Maker HD7432/20, 0.6 L, Ideal for 2-7 cups, Black, Medium"/>
        <s v="Empty Mist Trigger Plastic Spray Bottle for Multi use 200ml Pack of 2"/>
        <s v="boAt BassHeads 122 Wired Earphones with Heavy Bass, Integrated Controls and Mic (Gun Metal)"/>
        <s v="Amazon Basics 1500 W Electric Kettle (Stainless Steel Body, 1.5 L)"/>
        <s v="Kitchenwell 18Pc Plastic Food Snack Bag Pouch Clip Sealer for Keeping Food Fresh for Home, Kitchen, Camping Snack Seal Sealing Bag Clips (Multi-Color) | (Pack of 18)|"/>
        <s v="VU 138 cm (55 inches) Premium Series 4K Ultra HD Smart IPS LED TV 55UT (Black)"/>
        <s v="INDIAS¬Æ‚Ñ¢ Electro-Instant Water Geyser A.B.S. Body Shock Proof Can be Used in Bathroom, Kitchen, wash Area, Hotels, Hospital etc."/>
        <s v="7SEVEN¬Æ Suitable Sony Tv Remote Original Bravia for Smart Android Television Compatible for Any Model of LCD LED OLED UHD 4K Universal Sony Remote Control"/>
        <s v="Duracell USB C To Lightning Apple Certified (Mfi) Braided Sync &amp; Charge Cable For Iphone, Ipad And Ipod. Fast Charging Lightning Cable, 3.9 Feet (1.2M) - Black"/>
        <s v="Activa Heat-Max 2000 Watts Room Heater (White color ) with ABS body"/>
        <s v="WZATCO Pixel | Portable LED Projector | Native 720p with Full HD 1080P Support | 2000 Lumens (200 ANSI) | 176&quot; Large Screen | Projector for Home and Outdoor | Compatible with TV Stick, PC, PS4"/>
        <s v="7SEVEN¬Æ Compatible with Fire Tv Stick Remote with Voice Command Feature Suitable for Second Generation Amazon Fire Tv Stick Remote Only - Pairing Must"/>
        <s v="Electvision Remote Control for led Smart tv Compatible with VU Smart Led (Without Voice)"/>
        <s v="Crompton Highspeed Markle Prime 1200 mm (48 inch) Anti-Dust Ceiling Fan with Energy Efficient 55W Motor (Burgundy)"/>
        <s v="PROLEGEND¬Æ PL-T002 Universal TV Stand Table Top for Most 22 to 65 inch LCD Flat Screen TV, VESA up to 800 by 400mm"/>
        <s v="7SEVEN¬Æ Compatible Tata Sky Remote Control Replacement of Original dth SD HD tata Play Set top Box Remote - IR Learning Universal Remote for Any Brand TV - Pairing Must"/>
        <s v="Orient Electric Aura Neo Instant 3L Water Heater (Geyser), 5-level Safety Shield, Stainless Steel Tank (White &amp; Turquoise)"/>
        <s v="NK STAR 950 Mbps USB WiFi Adapter Wireless Network Receiver Dongle for Desktop Laptop, (Support- Windows XP/7/8/10 &amp; MAC OS) NOt Support to DVR and HDTV"/>
        <s v="Aine HDMI Male to VGA Female Video Converter Adapter Cable (Black)"/>
        <s v="Lenovo USB A to Type-C Tangle-free¬†¬†Aramid fiber braided¬†1.2m cable with 4A Fast charging &amp; 480 MBPS data transmission, certified 10000+ bend lifespan, Metallic Grey"/>
        <s v="Swiss Military VC03 Wireless Car Vacuum Cleaner | Wireless Vacuum Cleaner for Home, Car, Living Room | Wireless Vacuum Cleaner Dust Collection/Lighting Car Pet Hair Vacuum with Powerful Motor"/>
        <s v="HP 330 Wireless Black Keyboard and Mouse Set with Numeric Keypad, 2.4GHz Wireless Connection and 1600 DPI, USB Receiver, LED Indicators , Black(2V9E6AA)"/>
        <s v="boAt LTG 550v3 Lightning Apple MFi Certified Cable with Spaceship Grade Aluminium Housing,Stress Resistance, Rapid 2.4A Charging &amp; 480mbps Data Sync, 1m Length &amp; 10000+ Bends Lifespan(Mercurial Black)"/>
        <s v="oraimo 65W Type C to C Fast Charging Cable USB C to USB C Cable High Speed Syncing, Nylon Braided 1M length with LED Indicator Compatible For Laptop, Macbook, Samsung Galaxy S22 S20 S10 S20Fe S21 S21 Ultra A70 A51 A71 A50S M31 M51 M31S M53 5G"/>
        <s v="INALSA Upright Vacuum Cleaner, 2-in-1,Handheld &amp; Stick for Home &amp; Office Use,800W- with 16KPA Strong Suction &amp; HEPA Filtration|0.8L Dust Tank|Includes Multiple Accessories,(Grey/Black)"/>
        <s v="Candes Gloster All in One Silent Blower Fan Room Heater Ideal for Small and Medium Area, 2000 Watts (White)"/>
        <s v="iBELL Induction Cooktop, 2000W with Auto Shut Off and Overheat Protection, BIS Certified, Black"/>
        <s v="Ikea Little Loved Corner PRODUKT Milk-frother, Coffee/Tea Frother, Handheld Milk Wand Mixer Frother, Black"/>
        <s v="POCO C31 (Royal Blue, 64 GB) (4 GB RAM)"/>
        <s v="FYA Handheld Vacuum Cleaner Cordless, Wireless Hand Vacuum&amp;Air Blower 2-in-1, Mini Portable Car Vacuum Cleaner with Powerful Suction, USB Rechargeable Vacuum for Pet Hair, Home and Car"/>
        <s v="boAt Newly Launched Wave Electra with 1.81&quot; HD Display, Smart Calling with Ultra-Seamless BT Calling Chip,20 Built-In Watch Faces,100 + Sports Modes,Menu Personalization,In-Built Games(Charcoal Black)"/>
        <s v="boAt Newly Launched Wave Electra with 1.81&quot; HD Display, Smart Calling Ultra-Seamless BT Calling Chip, 20 Built-in Watch Faces, 100 + Sports Modes, Menu Personalization, in-Built Games(Cherry Blossom)"/>
        <s v="LUNAGARIYA¬Æ, Protective Case Compatible with JIO Settop Box Remote Control,PU Leather Cover Holder (Before Placing Order,Please Compare The Dimensions of The Product with Your Remote)"/>
        <s v="SaiEllin Room Heater For Home 2000 Watts Room Heater For Bedroom | ISI Approved With 1 Year Warranty | For 250 Sq. Feet Blower Heater &amp; Room Heaters Home For Winters"/>
        <s v="Kenstar 2400 Watts 9 Fins Oil Filled Radiator with PTC Fan Heater (BLACK GOLD)"/>
        <s v="LACOPINE Mini Pocket Size Lint Roller (White)"/>
        <s v="MI 2-in-1 USB Type C Cable (Micro USB to Type C) 30cm for Smartphone, Headphone, Laptop (White)"/>
        <s v="EYNK Extra Long Micro USB Fast Charging USB Cable | Micro USB Data Cable | Quick Fast Charging Cable | Charger Sync Cable | High Speed Transfer Android Smartphones V8 Cable (2.4 Amp, 3m,) (White)"/>
        <s v="Shopoflux Silicone Remote Cover for Mi Smart TV and Mi TV Stick/MI Box S / 3S / MI 4X / 4A Smart LED TV (Black)"/>
        <s v="Lapster 65W compatible for OnePlus Dash Warp Charge Cable , type c to c cable fast charging Data Sync Cable Compatible with One Plus 10R / 9RT/ 9 pro/ 9R/ 8T/ 9/ Nord &amp; for All Type C Devices ‚Äì Red, 1 Meter"/>
        <s v="Pigeon Healthifry Digital Air Fryer, 360¬∞ High Speed Air Circulation Technology 1200 W with Non-Stick 4.2 L Basket - Green"/>
        <s v="Lint Remover Woolen Clothes Lint Extractor Battery Lint Removing Machine Bhur Remover"/>
        <s v="OnePlus Nord Watch with 1.78‚Äù AMOLED Display, 60 Hz Refresh Rate, 105 Fitness Modes, 10 Days Battery, SPO2, Heart Rate, Stress Monitor, Women Health Tracker &amp; Multiple Watch Face [Midnight Black]"/>
        <s v="INALSA Vaccum Cleaner Handheld 800W High Powerful Motor- Dura Clean with HEPA Filtration &amp; Strong Powerful 16KPA Suction| Lightweight, Compact &amp; Durable Body|Includes Multiple Accessories,(Grey/Black)"/>
        <s v="Aquadpure Copper + Mineral RO+UV+UF 10 to 12 Liter RO + UV + TDS ADJUSTER Water Purifier with Copper Charge Technology black &amp; copper Best For Home and Office (Made In India)"/>
        <s v="SaleOn Instant Coal Heater 500W Charcoal Burner Electric Stove Hot Plate - Mix Colors - Pack of 1 - Only Charcoal Heater"/>
        <s v="Airtel DigitalTV HD Setup Box Remote"/>
        <s v="Activa Easy Mix Nutri Mixer Grinder 500 Watt | Long Lasting Shock Proof ABS Body | Heavy Duty Motor With Nano - Grinding Technology"/>
        <s v="Havells Gatik Neo 400mm Pedestal Fan (Aqua Blue)"/>
        <s v="Portronics Konnect Spydr 31 3-in-1 Multi Functional Cable with 3.0A Output, Tangle Resistant, 1.2M Length, Nylon Braided(Zebra)"/>
        <s v="Wipro Vesta 1.8 litre Cool touch electric Kettle with Auto cut off | Double Layer outer body | Triple Protection - Dry Boil, Steam &amp; Over Heat |Stainless Steel Inner Body | (Black, 1500 Watt)"/>
        <s v="KENT 16088 Vogue Electric Kettle 1.8 Litre 1500 W | Stainless Steel body | Auto shut off over heating protection | 1 Year Warranty"/>
        <s v="Storite Super Speed USB 3.0 Male to Male Cable for Hard Drive Enclosures, Laptop Cooling Pad, DVD Players(60cm,Black)"/>
        <s v="KRISONS Thunder Speaker, Multimedia Home Theatre, Floor Standing Speaker, LED Display with Bluetooth, FM, USB, Micro SD Card, AUX Connectivity"/>
        <s v="Wipro Vesta 1200 Watt GD203 Heavyweight Automatic Dry Iron| Quick Heat Up| Anti bacterial German Weilburger Double Coated Black Soleplate |2 Years Warranty"/>
        <s v="Portable Lint Remover Pet Fur Remover Clothes Fuzz Remover Pet Hairball Quick Epilator Shaver Removing Dust Pet Hair from Clothing Furniture Perfect for Clothing,Furniture,Couch,Carpet (Standard)"/>
        <s v="Usha Hc 812 T Thermo Fan Room Heater"/>
        <s v="Inalsa Electric Fan Heater Hotty - 2000 Watts Variable Temperature Control Cool/Warm/Hot Air Selector | Over Heat Protection | ISI Certification, White"/>
        <s v="IONIX Tap filter Multilayer | Activated Carbon Faucet Water Filters Universal Interface Home Kitchen Faucet Tap Water Clean Purifier Filter Cartridge Five Layer Water Filter-Pack of 1"/>
        <s v="iPhone Original 20W C Type Fast PD Charger Compatible with I-Phone13/13 mini/13pro/13 pro Max I-Phone 12/12 Pro/12mini/12 Pro Max, I-Phone11/11 Pro/11 Pro Max 2020 (Only Adapter)"/>
        <s v="Tata Sky Digital TV HD Setup Box Remote"/>
        <s v="Karbonn 80 cm (32 Inches) Millennium Series HD Ready LED TV KJW32NSHDF (Phantom Black) with Bezel-Less Design"/>
        <s v="POCO C31 (Shadow Gray, 64 GB) (4 GB RAM)"/>
        <s v="Amazon Basics 300 W Hand Blender with Stainless Steel Stem for Hot/Cold Blending and In-Built Cord Hook, ISI-Marked, Black"/>
        <s v="EN LIGNE Adjustable Cell Phone Stand, Foldable Portable Phone Stand Phone Holder for Desk, Desktop Tablet Stand Compatible with Mobile Phone/iPad/Tablet (Black)"/>
        <s v="Crompton Insta Comfy 800 Watt Room Heater with 2 Heat Settings(Grey Blue)"/>
        <s v="LS LAPSTER Quality Assured USB 2.0 morpho cable, morpho device cable for Mso 1300 E3/E2/E Biometric Finger Print Scanner morpho USB cable (Black)"/>
        <s v="HOMEPACK 750W Radiant Room Home Office Heaters For Winter"/>
        <s v="Anjaney Enterprise Smart Multipurpose Foldable Laptop Table with Cup Holder, Study Table, Bed Table, Breakfast Table, Foldable and Portable/Ergonomic &amp; Rounded Edges/Non-Slip (Black)"/>
        <s v="Pigeon 1.5 litre Hot Kettle and Stainless Steel Water Bottle Combo used for boiling Water, Making Tea and Coffee, Instant Noodles, Soup, 1500 Watt with Auto Shut- off Feature - (Silver)"/>
        <s v="Wolpin 1 Lint Roller with 60 Sheets Remove Clothes Lint Dog Hair Dust (19 x 13 cm) Orange"/>
        <s v="Bajaj Deluxe 2000 Watts Halogen Room Heater (Steel, ISI Approved), Multicolor"/>
        <s v="VRPRIME Lint Roller Lint Remover for Clothes, Pet | 360 Sheets Reusable Sticky Easy-Tear Sheet Brush for Clothes, Furniture, Carpet, Dog Fur, Sweater, Dust &amp; Dirt (4 Rolls - 90 Sheet Each Roll)"/>
        <s v="4 in 1 Handheld Electric Vegetable Cutter Set,Wireless Food Processor Electric Food Chopper for Garlic Chili Pepper Onion Ginger Celery Meat with Brush"/>
        <s v="Lapster usb 2.0 mantra cable, mantra mfs 100 data cable (black)"/>
        <s v="Borosil Volcano 13 Fin Oil Filled Radiator Room Heater, 2900 W, Black"/>
        <s v="Fire-Boltt Gladiator 1.96&quot; Biggest Display Smart Watch with Bluetooth Calling, Voice Assistant &amp;123 Sports Modes, 8 Unique UI Interactions, SpO2, 24/7 Heart Rate Tracking"/>
        <s v="7SEVEN Compatible LG TV Remote Suitable for LG Non Magic Smart tv Remote Control (Mouse &amp; Voice Non-Support) MR20GA Prime Video and Netflix Hotkeys"/>
        <s v="KENT Smart Multi Cooker Cum Kettle 1.2 Liter 800 Watts, Electric Cooker with Steamer &amp; Boiler for Idlis, Instant Noodles, Momos, Eggs, &amp; Steam Vegetables, Inner Stainless Steel &amp; Cool Touch Outer Body"/>
        <s v="MR. BRAND Portable USB Juicer Electric USB Juice Maker Mixer Bottle Blender Grinder Mixer,6 Blades Rechargeable Bottle with (Multi color) (MULTI MIXER 6 BLED)"/>
        <s v="Room Heater Warmer Wall-Outlet 400 Watts Electric Handy Room Heater (Room Heaters Home for Bedroom, Reading Books, Work, bathrooms, Rooms, Offices, Home Offices,2022"/>
        <s v="7SEVEN¬Æ Compatible Vu Smart Tv Remote Control Suitable for Original 4K Android LED Ultra HD UHD Vu Tv Remote with Non Voice Feature without google assistant"/>
        <s v="Sansui 80cm (32 inches) HD Ready Smart LED TV JSY32SKHD (BLACK) With Bezel-less Design"/>
        <s v="HB Plus Folding Height Adjustable Aluminum Foldable Portable Adjustment Desktop Laptop Holder Riser Stand"/>
        <s v="Gadgetronics Digital Kitchen Weighing Scale &amp; Food Weight Machine for Health, Fitness, Home Baking &amp; Cooking (10 KGs,1 Year Warranty &amp; Batteries Included)"/>
        <s v="Sui Generis Electric Handheld Milk Wand Mixer Frother for Latte Coffee Hot Milk, Milk Frother, Electric Coffee Beater, Egg Beater, Latte Maker, Mini Hand Blender Cappuccino Maker (Multicolor)"/>
        <s v="TCL 80 cm (32 inches) HD Ready Certified Android Smart LED TV 32S615 (Black)"/>
        <s v="Zuvexa USB Rechargeable Electric Foam Maker - Handheld Milk Wand Mixer Frother for Hot Milk, Hand Blender Coffee, Egg Beater (Black)"/>
        <s v="LONAXA Mini Travel Rechargeable Fruit Juicer - USB Electric Fruit &amp; Vegetable Juice Blender/Grinder for Home and Office Use (Multicolor)‚Ä¶"/>
        <s v="Wipro Vesta 1380W Cordless Steam Iron Quick heat up with 20gm/ min Steam Burst, Scratch resistant Ceramic soleplate ,Vertical and Horizontal Ironing, Steam burst of upto .8g/ shot"/>
        <s v="Electvision Remote Control Compatible with Amazon Fire tv Stick (Pairing Manual Will be Back Side Remote Control)(P)"/>
        <s v="SHREENOVA ID116 Plus Bluetooth Fitness Smart Watch for Men Women and Kids Activity Tracker (Black)"/>
        <s v="Zebronics CU3100V Fast charging Type C cable with QC 18W support, 3A max capacity, 1 meter braided cable, Data transfer and Superior durability (Braided Black + White)"/>
        <s v="Bajaj Majesty RX10 2000 Watts Heat Convector Room Heater (White, ISI Approved)"/>
        <s v="IKEA Milk Frother for Your Milk, Coffee,(Cold and hot Drinks), Black"/>
        <s v="Zebronics CU3100V Fast charging Type C cable with QC 18W support, 3A max capacity, 1 meter braided cable, Data transfer and Superior durability (Braided Black )"/>
        <s v="TE‚Ñ¢ Instant Electric Heating Hot and Cold Water Geyser Tap Water with Digital Display (White)"/>
        <s v="Ambrane BCL-15 Lightning Cable for Smartphone (1.5m Black)"/>
        <s v="Candes BlowHot All in One Silent Blower Fan Room Heater (ABS Body, White, Brown) 2000 Watts"/>
        <s v="Larrito wooden Cool Mist Humidifiers Essential Oil Diffuser Aroma Air Humidifier with Colorful Change for Car, Office, Babies, humidifiers for home, air humidifier for room (WOODEN HUMIDIFIRE-A)"/>
        <s v="Tuarso 8K HDMI 2.1 Cable 48Gbps , 1.5 Meter High-Speed Braided HDMI Cable ( 8K@60HZ„ÄÅ4K@120HZ„ÄÅ2K@240HZ ) HDMI 2.1 Cable Compatible with Monitors , Television , Laptops , Projectors , Game Consoles and more with HDMI Ports Device"/>
        <s v="ROYAL STEP Portable Electric USB Juice Maker Juicer Bottle Blender Grinder Mixer,6 Blades Rechargeable Bottle with (MULTII) (MULTI COLOUR 6 BLED JUICER MIXER)"/>
        <s v="Wipro Vesta 1200 Watt GD201 Lightweight Automatic Dry Iron| Quick Heat Up| Stylish &amp; Sleek |Anti bacterial German Weilburger Double Coated Soleplate |2 Years Warranty"/>
        <s v="Amazon Brand - Solimo 3A Fast Charging Tough Type C USB Data Cable¬† ‚Äì 1 Meter"/>
        <s v="WIDEWINGS Electric Handheld Milk Wand Mixer Frother for Latte Coffee Hot Milk, Milk Frother for Coffee, Egg Beater, Hand Blender, Coffee Beater with Stand"/>
        <s v="VAPJA¬Æ Portable Mini Juicer Cup Blender USB Rechargeable with 4 Blades for Shakes and Smoothies Fruits Vegetables Juice Maker Grinder Mixer Strong Cutting Bottle Sports Travel Outdoors Gym (BOTTLE)"/>
        <s v="Noise_Colorfit Smart Watch Charger 2 Pin USB Fast Charger Magnetic Charging Cable Adapter (Smart Watch Charger 2 pin)"/>
        <s v="Irusu Play VR Plus Virtual Reality Headset with Headphones for Gaming (Black)"/>
        <s v="Kitchengenix's Mini Waffle Maker 4 Inch- 350 Watts: Stainless Steel Non-Stick Electric Iron Machine for Individual Belgian Waffles, Pan Cakes, Paninis or Other Snacks (Red)"/>
        <s v="KHAITAN AVAANTE KA-2013 1200 Watt 3-Rod Halogen Heater (1200 Watts, Grey)"/>
        <s v="Lava Charging Adapter Elements D3 2A Fast Charging Speed Usb Type C Data Cable, White"/>
        <s v="Remote Control Compatible for Amazon Fire Tv Stick Remote Control [ 3rd Gen ](Not Compatible for Fire TV Edition Smart TV) from basesailor"/>
        <s v="AVNISH Tap Water Purifier Filter Faucet 6 Layer Carbon Activated Dust Chlorine Remover Water Softener for Drinking Cartridge Alkaline Taps for Kitchen Sink Bathroom Wash Basin (6-Layer Filtration)"/>
        <s v="Firestick Remote"/>
        <s v="Amazon Basics Wireless Mouse | 2.4 GHz Connection, 1600 DPI | Type - C Adapter | Upto 12 Months of Battery Life | Ambidextrous Design | Suitable for PC/Mac/Laptop"/>
        <s v="Noise ColorFit Pro 4 Alpha Bluetooth Calling Smart Watch with 1.78 AMOLED Display, Tru Sync, 60hz Refresh Rate, instacharge, Gesture Control, Functional 360 Digital Crown (Jet Black)"/>
        <s v="Hilton Quartz Heater 400/800-Watt ISI 2 Rods Multi Mode Heater Long Lasting Quick Heating Extremely Warm (Grey)"/>
        <s v="Technotech High Speed HDMI Cable 5 Meter V1.4 - Supports Full HD 1080p (Color May Vary)"/>
        <s v="ZEBRONICS HAA2021 HDMI version 2.1 cable with 8K @ 60Hz, 4K @ 120Hz, eARC &amp; CEC support, 3D compatible, 2 meters length, 48Gbps max and Gold-plated connectors"/>
        <s v="KLAM LCD Writing Tablet Screenwriting Toys Board Smart Digital E-Note Pad 8.5 Inch Light Weight Magic Slate for Drawing Playing Noting by Kids and Adults Best Birthday Gift Girls Boys, Multicolor"/>
        <s v="Homeistic Applience‚Ñ¢ Instant Electric Water Heater Faucet Tap For Kitchen And Bathroom Sink Digital Water Heating Tap with Shower Head ABS Body- Shock Proof (Pack Of 1. White)"/>
        <s v="!!HANEUL!!1000 Watt/2000-Watt Room Heater!! Fan Heater!!Pure White!!HN-2500!!Made in India!!Thermoset!!"/>
        <s v="LOHAYA Voice Assistant Remote Compatible for Airtel Xstream Set-Top Box Remote Control with Netflix Function (Black) (Non - Voice)"/>
        <s v="Amazon Basics 2 Amp USB Wall Charger &amp; Micro USB Cable (White)"/>
        <s v="7SEVEN¬Æ Compatible for Tata Sky Remote Original Set Top¬†HD Box and Suitable for SD Tata Play setup Box Remote Control"/>
        <s v="Eopora PTC Ceramic Fast Heating Room Heater for Bedroom, 1500/1000 Watts Room Heater for Home, Electric Heater, Electric Fan Heater for Home Office Bedroom (White)"/>
        <s v="!!1000 Watt/2000-Watt Room Heater!! Fan Heater!!Pure White!!HN-2500!!Made in India!!"/>
        <s v="Melbon VM-905 2000-Watt Room Heater (ISI Certified, White Color) Ideal Electric Fan Heater for Small to Medium Room/Area (Plastic Body)"/>
        <s v="KNYUC MART Mini Electric Handy Room Heater Compact Plug-in, The Wall Outlet 400 Watts, Handy Air Warmer Blower Adjustable Timer Digital Display"/>
        <s v="LRIPL Mi Remote Control with Netflix &amp; Prime Video Button Compatible for Mi 4X LED Android Smart TV 4A Remote Control (32&quot;/43&quot;) with Voice Command (Pairing Required)"/>
        <s v="White Feather Portable Heat Sealer Mini Sealing Machine for Food Storage Vacuum Bag, Chip, Plastic, Snack Bags, Package Home Closer Storage Tool (Multicolor) Random Colour"/>
        <s v="Amazon Basics 2000/1000 Watt Room Heater with Adjustable Thermostat (ISI certified, White color, Ideal for small to medium room/area)"/>
        <s v="WANBO X1 Pro (Upgraded) | Native 1080P Full HD | Android 9 | Projector for Home | LED Cinema | 350ANSI | 3900 lumens | WiFi Bluetooth | HDMI ARC | Dolby DTS | 4D Keystone Correction (Global Version)"/>
        <s v="Personal Size Blender, Portable Blender, Battery Powered USB Blender, with Four Blades, Mini Blender Travel Bottle for Juice, Shakes, and Smoothies (Pink)"/>
        <s v="Syncwire LTG to USB Cable for Fast Charging Compatible with Phone 5/ 5C/ 5S/ 6/ 6S/ 7/8/ X/XR/XS Max/ 11/12/ 13 Series and Pad Air/Mini, Pod &amp; Other Devices (1.1 Meter, White)"/>
        <s v="C (DEVICE) Lint Remover for Woolen Clothes, Electric Lint Remover, Best Lint Shaver for Clothes Pack of 1"/>
        <s v="Lifelong LLQH925 Dyno Quartz Heater 2 Power settings Tip Over Cut-off Switch 800 Watt Silent operation Power Indicator 2 Rod Room Heater (1 Year Warranty, Grey)"/>
        <s v="Longway Blaze 2 Rod Quartz Room Heater (White, Gray, 800 watts)"/>
        <s v="NGI Store 2 Pieces Pet Hair Removers for Your Laundry Catcher Lint Remover for Washing Machine Lint Remover Reusable Portable Silica Gel Clothes Washer Dryer Floating Ball"/>
        <s v="REDTECH USB-C to Lightning Cable 3.3FT, [Apple MFi Certified] Lightning to Type C Fast Charging Cord Compatible with iPhone 14/13/13 pro/Max/12/11/X/XS/XR/8, Supports Power Delivery - White"/>
        <s v="Green Tales Heat Seal Mini Food Sealer-Impulse Machine for Sealing Plastic Bags Packaging"/>
        <s v="Amazon Brand - Solimo 65W Fast Charging Braided Type C to C Data Cable | Suitable For All Supported Mobile Phones (1 Meter, Black)"/>
        <s v="Khaitan ORFin Fan heater for Home and kitchen-K0 2215"/>
        <s v="Eureka Forbes car Vac 100 Watts Powerful Suction Vacuum Cleaner with Washable HEPA Filter, 3 Accessories,Compact,Light Weight &amp; Easy to use (Black and Red)"/>
      </sharedItems>
    </cacheField>
    <cacheField name="Main Categories" numFmtId="0">
      <sharedItems count="9">
        <s v="Electronics"/>
        <s v="Home&amp;Kitchen"/>
        <s v="Computers&amp;Accessories"/>
        <s v="MusicalInstruments"/>
        <s v="Toys&amp;Games"/>
        <s v="OfficeProducts"/>
        <s v="HomeImprovement"/>
        <s v="Health&amp;PersonalCare"/>
        <s v="Car&amp;Motorbike"/>
      </sharedItems>
    </cacheField>
    <cacheField name="Level 2 Categories" numFmtId="0">
      <sharedItems/>
    </cacheField>
    <cacheField name="Level 3 Categories" numFmtId="0">
      <sharedItems containsBlank="1"/>
    </cacheField>
    <cacheField name="Level 4 Categories" numFmtId="0">
      <sharedItems containsBlank="1"/>
    </cacheField>
    <cacheField name="discounted_price" numFmtId="165">
      <sharedItems containsSemiMixedTypes="0" containsString="0" containsNumber="1" minValue="39" maxValue="77990"/>
    </cacheField>
    <cacheField name="Price Range Bucket" numFmtId="0">
      <sharedItems count="3">
        <s v="₹200-₹500"/>
        <s v="&gt;₹500"/>
        <s v="&lt;₹200"/>
      </sharedItems>
    </cacheField>
    <cacheField name="actual_price" numFmtId="165">
      <sharedItems containsSemiMixedTypes="0" containsString="0" containsNumber="1" minValue="39" maxValue="139900"/>
    </cacheField>
    <cacheField name="discount_percentage" numFmtId="9">
      <sharedItems containsSemiMixedTypes="0" containsString="0" containsNumber="1" minValue="0" maxValue="0.94"/>
    </cacheField>
    <cacheField name="Discount Buckets" numFmtId="9">
      <sharedItems count="10">
        <s v="61-70%"/>
        <s v="31-40%"/>
        <s v="71-80%"/>
        <s v="21-30%"/>
        <s v="11-20%"/>
        <s v="51-60%"/>
        <s v="41-50%"/>
        <s v="0-10%"/>
        <s v="81-90%"/>
        <s v="91-100%"/>
      </sharedItems>
    </cacheField>
    <cacheField name="&gt;=50% Discount" numFmtId="9">
      <sharedItems count="2">
        <s v="YES"/>
        <s v="NO"/>
      </sharedItems>
    </cacheField>
    <cacheField name="Under 1000 Reviews" numFmtId="9">
      <sharedItems/>
    </cacheField>
    <cacheField name="rating" numFmtId="0">
      <sharedItems containsSemiMixedTypes="0" containsString="0" containsNumber="1" minValue="0" maxValue="5"/>
    </cacheField>
    <cacheField name="rating_count" numFmtId="164">
      <sharedItems containsSemiMixedTypes="0" containsString="0" containsNumber="1" containsInteger="1" minValue="0" maxValue="426973"/>
    </cacheField>
    <cacheField name="Perfomance score" numFmtId="164">
      <sharedItems containsSemiMixedTypes="0" containsString="0" containsNumber="1" minValue="0" maxValue="1878681.2000000002"/>
    </cacheField>
    <cacheField name="Total Potential Revenue" numFmtId="165">
      <sharedItems containsSemiMixedTypes="0" containsString="0" containsNumber="1" minValue="0" maxValue="3451882164"/>
    </cacheField>
    <cacheField name="about_product" numFmtId="0">
      <sharedItems longText="1"/>
    </cacheField>
    <cacheField name="user_id" numFmtId="0">
      <sharedItems/>
    </cacheField>
    <cacheField name="user_name" numFmtId="0">
      <sharedItems/>
    </cacheField>
    <cacheField name="review_id" numFmtId="0">
      <sharedItems count="1186">
        <s v="R1FKOKZ3HHKJBZ,R2WNMZI1EXTA0H,RCA1M3W4RIXUR,R3BKCLL6D7ZLIX,REVSR0ILY3547,R15W5KMQB95IV5,R10PB68FRUHT5V,R3TLCE9JSBU3UP"/>
        <s v="R2DD2M5YARW7R2,R2M9ZYNGGV1ZLN,RNWNTRNLSJWSB,R3BJBPNI2XP8HF,RI1FLXH6TFEAJ,R172WRCQLOW97V,R3721R2I1BFETF,R2DH3Z46FTCXQ8"/>
        <s v="RCP907FSHW2CI,R2XSNFIDSF8IL4,R2JB9PO5MV9LER,R1WOXRK1I1XUD1,R2R7NPFFHBHV2M,R209MH0VOGQ7EF,R276N47ZR7TWCM,RFYYONBM15HX5"/>
        <s v="R1MI8HNTIFTDYT,R1FAUB93NWC6U5,R1Y816Y6XQ56H1,R1PHO0AIE206X2,R1HFRZM6ZBIQP8,R22N6KOWY37W1C,R14L1X0OOX0LFP,RS4WBWB5R5HX3"/>
        <s v="R284SZGRNQQXYS,R3O2GOW05S3YSF,R28FXK3KNQP51T,R10HDAKYPSY8DY,RRHPL4BMSGAYI,R36VHNVQVB9LZQ,RM8OH7G4FEYF2,R281F6NM4QUQ2K"/>
        <s v="R2XCI5KR2H8QEI,R3BNQCB05PYZMV,RVXXO15AGASNX,R1VU19BJMXT73J,R2LYRK8OS10K2Z,R1NOP9O1UWSJJC,RE6XTKYH9FSA,R1J5H4FDTO6GBX"/>
        <s v="R3QA00SN4P1YUC,R2L5K9DSEJSNFK,R3IUT3P06QBO1J,R3I104PGW6NC5D,R3H3D0V1SJ0ZT9,R1H77M0601ZL6T,R29AVRAIY0C408,R8N82LBHX7SR4"/>
        <s v="R2NB2K5XC70FKP,R3623Q21H3MKP6,R1XVC6NEYU3ZHV,RNFY9ZYM6195O,R3TUSIFSD4QCKJ,R22PD5EXXTFXP,R1LXC8W3AJAQ3I,R3U0OEWBKIO5Z3"/>
        <s v="R3D9U8JX5A9TUJ,R35QH8XSF5Q7Q8,R2GIERTOOHJ61Y,R1C41WPHWU3HQU,R1KWYGPK5B25QW,R29JX6DV9W8CEX,R2NC01NL944UV6,R383NYRRUUA4RG"/>
        <s v="R1LW6NWSVTVZ2H,R3VR5WFKUS15C5,R2F6GC79OYWUKQ,R3QZ19MECGWG9A,R2MPU42MYK7GPO,R33DVXFB4VYPZZ,R1SQ7OGFR4JRUR,R1S5F9QI0M1VBZ"/>
        <s v="R35VPRJY5B5Z2G,R2YMIH3T7VWAY1,R3UEQM867K8BUH,R239G66Z5L5FC8,R1FP5V2LZY38TZ,REDXMJ8ACPK8Z,R3B40N9BGXNDWH,R37SJ49QGGACBN"/>
        <s v="R31BXRU0GAOB26,R120Q9PAHZEIEM,R3MSIMI8U7QZXJ,R3MLNPNLSYH11T,R339F0FNSVUUP1,R1X6T4WG7148OB,R1Y9VHIT18ERYP,R32RBHMK1ESFTN"/>
        <s v="R2SIAIJ2R8203U,R2SLNJ664LBZS6,R2PJGCDX444YME,R39XDUIGQYNX0A,R25G45DJ52J2HV,R2WZN2M9J9EQUM,R1PTY9JK5PT866,R2KD1JU029JTLX"/>
        <s v="R2WQHYFXQ5BCCA,R3BU0MFK2ORFS6,R2A3HU0CB8SUQ4,R28DOVGVW1QZXZ,R26XU8W37JQI55,R2S12HQMGEON44,R2NVYGBTVG3FJR,R3VG49O0264FQ9"/>
        <s v="R2WQHYFXQ5BCCA,R3BU0MFK2ORFS6,R28DOVGVW1QZXZ,R26XU8W37JQI55,R2S12HQMGEON44,R2NVYGBTVG3FJR,R3VG49O0264FQ9,R2A3HU0CB8SUQ4"/>
        <s v="RU4VUDDZCAKWJ,R3F278LDDKWR82,R1NBKTUA3TDF0X,R1SXNGZHUU7T1A,R19G9M4DV85UZR,RI0WQOZ9OHFQR,RMHY4XGSZT7UR,R84PM9B4EXEQX"/>
        <s v="R33U0ERE0GVMNJ,R1CQTXZAM4625F,R1YR920UPA7YH0,ROOP0SB30EBY3,R32BCBNUXTRTEL,R11PB4N9WB3VCS,RQ5FP6ADSIS6O,R91WZEICT9YIM"/>
        <s v="R1O3A2CX9YG69H,R1OPAHCYQF1OK4,R1N6RV1W0LKGWB,R1MXGMA3JKL1YI,RAHUCIL8N8IK5,RCYPHGHZYUAAE,R37WU40YNTLIYU,R2JHL897G4Y4LF"/>
        <s v="R3LJ3MMSH7Z1BT,RPYZX0CFFJI72,R358NYWUQLR163"/>
        <s v="R1BFOK13WV2QLM,R3H97FN1H50F7F,R1IY2IDRUJX5O5,R1N5UJPJ5YGBU5,R3BZ3W2KH0X1DQ,R3GPO2WYK6ABG,RCMFGYS1T27LL,R1D5OAMYO4526T"/>
        <s v="RVSI68M0EPAVZ,ROQNJTEGAA7VN,R1YNME95M4J2H7,R17RLWB0UMGULZ,R3N9JK1RH8STLG,R30Y52H4BDOPGE,R2VJ4LI8OPJ6TJ,R9N6QZH6MI5P4"/>
        <s v="RYVGISVDMR782,R2SUYAKH1B3Y9A,R2A98UDM7A9PQZ,R24J0BEZA2THE5,R1PUJMNHTMHNWS,RWIBZAS0R8OND,R1042SYVJXWW5H,R1MPZFZKGIYFRW"/>
        <s v="R13Z8MSR50H9UK,RM7JUADWLUK6A,RKJS44FVJ9WDN,R3NMULZYX4HN7N,R1F88W61P4OKYN,RBO17QNYZ6BIP,R3QD7XA5DS8I8K,R18F8VXBV6TZLO"/>
        <s v="R2AE3BN2Y58N55,R6YVRITBSRECR,R232KD83Q3MVML,R23FRK2ABESQGU,R3NE24KAHO8M69,R2PZRPBF9ZAOMA,R1DC9VBYLSSEB,R2BBEAL7JZWXYR"/>
        <s v="R1E0E2U9FSYVCE,R1XW3BIC0SBBJY,R1WOPI53IJ9804,R29PDCDRZOK9OT,RP5AN5NRHB0TT"/>
        <s v="RIRMEEQUWCCJK,R1E187080D8HAU,R1RPZJJNQM76M1,R1NM9CFXWMQWWF,R2E3PSSWPOJU6N,RTA5F8RZUBJ2D,R1SZB32SSCJBY5,R199WTHV00BUR4"/>
        <s v="R2E3GV1LFGQNFD,R3IM6TBVGY4SYQ,R236B8Q3BSGZJ7,RO9KNXZ2RH2TI,RT2VNM024LSCP,R3PRBLGHPRCZ6A,R1AYA1JIHAVM50,RR81G0GIJQKT9"/>
        <s v="R69FUCBNGBRX1,R8VZ569JVM3CS"/>
        <s v="R3EEUZKKK9J36I,R3HJVYCLYOY554,REDECAZ7AMPQC,R1CLH2ULIVG5U3,R2DMKIBGFKBD6R,RC89B5IAJUTR5,R3B3DDON5FH8DS,R13WAEJDI5RS36"/>
        <s v="R3NMEJ9FHUKIM5,R9Q5HZCYA8M7W,R1TBL4GV1NUX07,R107YDPAWIHVKN,R3ON78SE4U0D4D,R1S9OCH99PFHGW,R3VB6LUO0KQAC7,R38WR5MFISLU9H"/>
        <s v="R25T0UEZY5MCOJ,RGH8GEFOI9GPP,RDZQYOXIANHNQ,R3VWD0BGB1RXGB,R1PZZYC3LAWBDJ,RDBIPNQ4FXGZR,RMSTOC1WCLL3X,RD7IUGN9EM77P"/>
        <s v="R3B27WULJTV0TX,R17QJ5UVWP6FA3,R3QKFVLI9WHP40,R3LEQKCCAHPSWR,R11H2N84QPASNY,R393EMOMYGZ5FU,R17HKZQD6S4TMP,R16FEY4VDG9V22"/>
        <s v="R22EUJ1B1AM0OU,R2K89RVGN8N9MO,R177X9L6ND6OA7,R2YU5RDRT44DE6,R1K5FLRLAUZLKF,R1HAZS2PLM3RRQ,R3EX1BCG3VPANF,R1C72DNWTJGUI2"/>
        <s v="R34WAR6NQSVZBI,RGG00MCOD3B6A,R2RO4Z1CBF2G1I,R1BPV52HUSVZF8,R3IZK8U5HI1XOS,RE0OUI8Y9LSQY,R3IDL21XUYVUUK,R2YEAFFD5E02TL"/>
        <s v="R1ENIO169KEJPW,R1V9WVGGU6G0SZ,R1CS1EB6REPXU6,R124CFJ8HVQXQW,R2UUTWT22U0UM4,R1NKNVVZBRBSKX,RIZ4B3XEDA5K2,R2N30KA75TRVCA"/>
        <s v="RZ7BLWVBP91F3,R3VUE0FS0NDIRK,RWESRERAFOYEW,R1YONSMZERBPET,R3JFQJ4ZJ5RY0T,R1KBRXW0AL249U,R22L0SQFC67YKF,RWK29DZUWGFWM"/>
        <s v="R2IUZKZ2BFCQPB,RS3FCMS4SCQ6V,R1DKS4CX2ELE9L,R2O8KBZUC4EB8A,RNT0QZ6SRDN5V,R3H9YQ6S3H3GLL,R3W56W4AW11KW1,RPJ5DDRIN3STD"/>
        <s v="RW3YCZCKGOBH,R3099XAIXYVYOG,R355B0JH9K3ZSR,RJS13UCRXJ0V3,RVHF9P5OW46KR,R19S4YL4JL81R9,R1OUTZ9YCQLAMM,RGN1P0TZA7RF0"/>
        <s v="R26QLWXRSR9RZS,R1JQYEGHAEV3LM,R6JXH6RLGD3NV,R30RWR4U1S29DD,R10QFC3QA5200V,R379I7FFI2OSHR,R3DQ86RMYHDHKS,R1YL8BCUH3Z6IN"/>
        <s v="R1C8MVU3EIX56Y,R10RUXC7JD5S4I,R1AFBZ5PYTHO1Z,R3GQL7YKAFJMEN,R3B6H5JPG134KN,RUG04XHXRXK95,R2Q1OYOIJI5673,RJX2WGB0X99SY"/>
        <s v="R3NMIVJ17E0X21,RB5W0IR72WUCL,RYFMIDRTCXL9G,RAXJMWTTGEC3N,R3NIYIIT389DWG,R9X812EYFQOYQ,R3JUK9JGV9M0OZ,R11666SEDDXZ66"/>
        <s v="R1V27KSTIYDLNO,ROMIRCTILGR1L,RJEZREZBPBIOE,RD6B051DBXTKA,R393QKRRRTUDD,R19F9OZQQEJOMR,R1EQ9Z8CW9646C,R2T9D5WZDBILVX"/>
        <s v="R1G81NIXTA4Q20,RZWZCWS5OSBP1,R2W1MPYI9H8S4T,R3MNP5J7S2T1YC,R9I0QZ1U8YU92,R226UNRVT8C1UE,R7A4EU8NKCTXI,R3KLYYUBC7THAD"/>
        <s v="R2GVOJLXANNFG2,R3CY1HGOV9WMQT,R7U8B1E7W8E54,RYB8ZW396HQB,R3790HUAN7KW93,R1IN06KIK8ENHU,R1UXT7KA6M4R0Z,RNTYVAAWTJ5CE"/>
        <s v="RCUOZRUAOVZKU,R3ISBRG3RQ4LR7,R1FDKQ7C8HRHK8,R1HT915CFN9EXH,RMD5MQGT1Z7TX,RDYCQRETZ04TO,R2204P0EK8HOJE,R3U23VHZY4V64Z"/>
        <s v="R1AKJKNRBIBCV4,R2ZG9F0E80XAWQ,R39LC2YR7L3N4E,R2ADNFHJ2J8A7L,R3VV8VK7HOOYQS,RXGEG3BUDZOW0"/>
        <s v="R2A7MIUNOW8DOE,R2FXP703540FR1,R37E7QJET0BYE8,R1NOL0GE16P06G,R48EN3ANVWEX9,R17WYXS17TYDER,R2BMYAH01K8EG8,R23IO3LHHG39H"/>
        <s v="R25MV5W3PW3AZM,R4L3BQHQJOIO7,R1Q4N7W1AGXVR1,R2XTH0U6G7AQPW,R2H0NX7RGGBP17,R3S263IWR7GQ9,R1BWUDH6P42FOV,RFNJ1019NIZ43"/>
        <s v="R1Z1YO987IN6WA,RRW1QA494UE5V,R14EM7EM0MGBC5,RLPQ6DDNYDH9F,R1NX8T5TN04CZ1,R135SE2MJDL8AY,R2GLOHTJX5OYOQ,R3TYVHL507XB76"/>
        <s v="R2LYKHFGZWSYDL,R2LAYGYWWKW3YG,RAG4DPQGRW30H,RY14T5VSHXOVL,R32YZCYBC5ZRV5,R1DMAEV6DQYUOD,RNR9AZJON6EHU,R2NUKH8120XBX1"/>
        <s v="R2BEEAB4R73028,RVYFHH68OOF4I,R1A2F19DLEHURS,R2AMJOZKUX3Y7Z,R1HTW1Z8CLVRAF,R2DMS9H5A7V306,R329AA8VGH4II1,R3S7L5IYOMYVDS"/>
        <s v="R1ZSCBBOGJ8VB,R2JXWEENFMSBAQ,R1TOMRGD2ASPF,R1PFE2ODTMG96C,R1C5A0KYEKBKJJ,R1IYLE1NMK9R12,R3IS14LK5OVU68,R2727E10ZHH72K"/>
        <s v="R1NARG7VJ59AD3,R6BEKBJDZAEX5,R36J5LRZNMMZXL,R2AHCTVOGP0T6P,R3HDBTGLJJ34YO,R2Q8HE3RM7HW5L,R1K6IPHKQQ03AJ,ROANI9ZPECRM0"/>
        <s v="R2SK5PPC2ZKCL5,RD7IHEAUK0KA6,R32GOT9K2GCKQG,R2ODSY8YMSYDBQ,R1GJIXYJ1WCO16,R3F1T36YXCNJUT,R1TWYPGF1F4VJW,R2ZI8M3NTETFJT"/>
        <s v="R3SSOBQITYNPKB,R3A4C1P3IDXTAD,R3W0T7AI69710R,R33EXPRT4EBMKP,R36CM7BFMNFGKB,RV1VPXNF6R439,RK6F5JOI2TI2P,R1URGIVAZHUKNJ"/>
        <s v="R1HX6VQS2UYU8R,R3A39U8MP8LIWS,R2Y7Y17C8YALB,RSQG0AYJ4V2D8,R2WV6HSBBEWM30,R1AHXLKGDRQUYJ,R1BTJA3264JTT5,R1CIASP6T84E5I"/>
        <s v="R2HZ5T2XT2798Y,R28I6WAWTMIYM4,R3EU822EF5KFY,RAKJKLDU074QU,RS7UBBKWLI55Z,R27KBQUHQTGHED,R3F2RL6ZJQTR56,RZF02EKCFFWGK"/>
        <s v="R2Z4GQU0ZVOH1G,R3JRYRMKRD0BW0,R2C5DX0ZNNX7Y5,R25A5KZD14HHJC,R2TA6MY8NIL1ZP,RX492E2N9MM6W,R2PZJ7871P6D8D,R1I8UMWC4FQ0AX"/>
        <s v="R1MOAI12S1FJV1,R1HS4KCJJK9X3U,R248HCB4KB42LJ,R153L369EOHI65,RGTTBAUNEDZSX,R22ICK5OX9INOG,R3ODU59WZ94MGN,R2BGICLNKXFAZH"/>
        <s v="RFPSJKWNCQAO2,R14L1ELN40CL68,R26SGRT511UO9Y,R2RPCNJXQJS739,R15CXRO9889JGL,RYUKIJ43LG4RC,RUHO80MJ5NV8O,R20IACRIZKZAQF"/>
        <s v="RZK0M87UXFG2,R3AZ8CAEQNP5IQ,R129CVNZPQBGK3,R1ENQGYVMS224D,RFZOVKT1IXFRY,R1SI1FFO31ZKVB,R2AMJ2PSF5B54Y,R5IR2JMR7OMZK"/>
        <s v="R2DFHKY9SQTXGF,R52EDT5ZD6ZQF,R41500Y3DT8IX,R12TCJ1XMAA5LP,R1RWY2VHKKRTGR,R3EQX6JS3PVMLK,R1J6XAH9EKY79T,R7ZHZFO8L3X2W"/>
        <s v="R3PB00C7ZEBAMG,RVUGXND7SHFW8,R9LR8JP82ED2X,R32N5S5Q1W3RHU,R2W4T3SW0RJWWT,ROTKHGUAN5KUR,R2J5Z02Y4QL66Z,R2Z8H0DEYU31U1"/>
        <s v="R11O7WDJVC8065,R2UF3J3M2DDJ07,R1J14TB65SWAKO,R97GYSJA4SZEV,R3GJ3X7MYRST9G,RGI050G1TY9NP,R11LGEEJ1QQ8HI,RP53N14Q2723T"/>
        <s v="R28ZB0YUM6FKKB,RNB44LXBJIPTL,RVSWATRY0CJIV,R3IJ7R6T1XNRDW,RDC2ZTQAO2XXC,R1RFN16MM6BMUM,R2O8DIRX6ME9HQ,R50QNWM2SDL2V"/>
        <s v="R2RBF2BGJRO7H2,R1OF0G9O7Z6VSU,R30F23SQTDLJPU,R12OJO04IKVP5R,R1EYIK2EGG3W2H,R2B5VJALJVQ8RD,R10QDJFCO17945,R23VI41K9DE8OJ"/>
        <s v="RRHMKA6B4XPL7,RY4GOMU0VCJ6I,R2UUJP85K7YKSM,ROS8J8LJM2XVI,RAIDTB825PVVB,R3OQN6ALK8PU16,R2UQJ0K34UMKUX,R3G0MU15OGGN78"/>
        <s v="R2WHW4PEF14WOD,R2DCCZWUGI0O0K,R1FA1HH6VL1RAL"/>
        <s v="RO083A44QXKV9,R3C3602BFFOSHL,R3CJ93AM926Y16,RG0532BEQHFMJ,R664LC5TVQ8FY,R351V55RSSHHKF,R1O8VW90GF66XT,R15LLQQDFS6UUR"/>
        <s v="R16XVVFYUNVL5L,R2MGT9GPFEHTPY,R326AAFTL0LMUL,R1XBQN0IY6V5VX,R1LMKF935MRJMW,R3VHEFOX9HOCWT,R1JEOGWKLERZIC,R35KI765XWBP34"/>
        <s v="R2BYIBOB1SJCU5,R27XI4KBBS4CO0,RNDLXV8UJZSO,R1HOQAPL2PXKNX,R3DZGHPLQSWOLO,R37YZ6CK8TNTM4,R3KPNR16XZW0ZH,R28BCVQ1MKZP7S"/>
        <s v="R1GQJYYLCFOXJ8,ROASRYCFUFCK0,R1M63KP70YH4TU,RV26OEPPLTVTZ,RAS4252SOW901,R1EQV38U53I993,RD4X602L8KNNS"/>
        <s v="R2X0Z7BS12ZYFD,R1CZP476IRR94Y,RF43347JSIPWZ,R24SRHM43OZ36M,R3UV9O11G5O7EC,R1B2U1Q7GBEMF3,R1A1W7XEE0YP4V,R15MT5JTR5BOXS"/>
        <s v="R3QXJLS2BDGPZU,R2ZQ7IF3YXTAYB,RB59C2UES2IGE,RCRYJ6I1OC3S4,R3CJKWJKEQBO76,R2EYE183J6PMG0,R22S9G5EXHE6L5,RXTN6L62R1AU0"/>
        <s v="R1ZQQKZCCG4KD2,R1OHAWNCB4K26S,R1A7EDRAMKIXJ6,R2H3UO33625F4U,R3UX0I4P6QYZDT,R2WBZ23WWYQWIS,R2VDCJG8SCEN6I,R1NEXD5T49KYP9"/>
        <s v="R9WFEPTQ1AVOT,R21UPDIAM0TVWB,RHZHGXAI6M674,R3IWE5ZPWKQ69C,RMVC4YY8V7RYM,R1G1RT7104E5RE,R14Q3C6MLJ03P2,R35VJEPZY0GU3B"/>
        <s v="R3CBVBYG86OTNE,R1ORPCJXGPUPVE,R37U89LOKROQXX,R2T042UGY7VP5N,R2Z4FJ0M105SGA,R22ODR0WD8IETY,RB0722F22JJV4,R2QCWTQIE87QBV"/>
        <s v="R2KLBZ0I1OK6U2,R38C18O8S9O2LM,R1PAUHTSKMIAIB,REREHUV2GTGYO,R2OJMVW8WOYD0M,R1S9ULEQ5XTNFO,R1Y6IA0PNODPA,RHMI8LH34RDXN"/>
        <s v="R3CR9H6ABJ4Q4O,R2S5VBYYN51ELA,R1U0718A15KBBU,R9YRKNJ667H1E,RAWMG4UI4CZD3,R877Y6K5MW32G,RC458V57ETXDN,R2VOHT3T6361C5"/>
        <s v="R2EGEMPWBI2FRM,RVKAO44KF8EF2,RI96NGZIWTIRY,R3P7QO38TZ591S,R1S48QX02VP0F8,RHPAZK9629WGB,R2FCIF9RYZF42Z,R1PDWR0TBE0Y7C"/>
        <s v="R1X5M1FCOWKT0B,R3S0NP80Q732UM,R3A9W4A6KUCBJE,R3UONEK0PLA01H,RCN9YFDUB1BZL,R1AELDOYHXC120,R3N7IVWTZUMGDK,RM8NC55MRQ6V9"/>
        <s v="RJQS7P8SU8IWQ,R1UGY1AUWR3H1S,REGWIUI7EJ0IS,RIOXEFPBH3GVJ,RUMYIU0ZZG3K,RGCN4QA7Y5QFL,R3KVIR3Y8WBEXP,R3R7EC2HWX3X1Z"/>
        <s v="RRJFTC0VXGP9F,R39JQE75EPS5DO,RUZV4DZKBFJGE,R1SBQDN9157ZTO,R1O8LE9DENM39V,R1QGJPE1M4YZKR,R240LL92WXKRRY,R3GECDAI29GH5G"/>
        <s v="RGIQEG07R9HS2,R1SMWZQ86XIN8U,R2J3Y1WL29GWDE,RYGGS0M09S3KY,R17KQRUTAN5DKS,R3AAQGS6HP2QUK,R1HDNOG6TO2CCA,R3PHKXYA5AFEOU"/>
        <s v="R4FRMNYYMSIBC,R3L7S5SH36JCUJ,R1YN1N7YNW7AIJ,RF6JADMLOSANJ,R14CIKGGK258KG,R3E1LOFVZINEMG,R3J7G7NK5FW8U9,R13DVAUMRLLEK8"/>
        <s v="RRCQZ1NUT86W1,R7U9X4A8OGS3I,R26604Y3P1D000,R1KQQ073FBUGOE,R2L5WWOGWCXTX9,R3S4F4U2MF1Y50,R34PV1REW30PDN,R2YMG0H31K4P6J"/>
        <s v="R1N3LBU331N1YS,R2NMV5Q9AYU4RM,R11KVGFT3HQ3AS,R3GHP1CGUXLWU3,R3G1HG1GBQSQDV,R3KKDRBZBH0TFL,R2PGSE5NZMJR53,R3SS3G4T33J3WS"/>
        <s v="RLWAYTZH1YOFR,R3IOG04KDBKXTQ,R35LSY4BN61KLY,R2G97CU5VMMLET,R221NM5M3SY0PW,R112AEM8D2X3S7,R3VM7P3773KRV,R3VUA0WWCNQK33"/>
        <s v="R2HAE08L30C2AN,R3F8JOBWK5R0I9,R1MNK92W012DJ0,RRLP9GLVLYZF1,R3ODRY6PH6VBRV,R24O2F7357YB8L,RJ13RMYUVYNIW,RZN6P7BA3HCH5"/>
        <s v="R2WBBSKN8SRWUM,R1OG8IBJAU5BIT,R1QPUP4Q0343RD,RO0RSJKPHXH1A,R1B9XZHVQ5HH89,R329DLXLSGR4NS,R18BCRG4WYODGG,R3U7XXGC3DE0IB"/>
        <s v="R143O8SM7QE4W5,RQBZ31QLH40O,R3KZC4ST0RAK64,R2PVFA4RIQ1WL1,R2XIVM74HXUSEW,R1C7Q0M8AFXEVH,R3A13PH3SRI7XM,RX58FZYTDEIBU"/>
        <s v="R13NH1L2MEEDOH,R2EJHR16R59BAG,R3HAH8XOGKHIXW,R17F67QP052I6V,R1ALQKLZ6VYQ60,R1BT7T8Z44ABYG,R2XLWIOFDI6ZSP,R2S1CVBMATHCP6"/>
        <s v="RXTFUL32UVMBF,RKILLVCVGFROD,R2JYW5X6BHMXBV,R18M0I706P5O3,RCG0RE5G16O10,R1CRK2KTT4Z4C5,R28M2PKJ99LPKF,R35HIF5EVQDYIM"/>
        <s v="R3B1NJNBALUM2H,R1EFUHICJGU63W,R3HFY8AWPFLRNT,R3LVLRY6NMIF7B,R2Y0A81BUR7EDN,R33DUUU55Z1BOA,R32UYDCW4OGWK2,R1XBU0BS4M545R"/>
        <s v="R20RA7F53RKEWU,RX5JXI5MY648T,R1P43OQ1EQ8EIT,R18PMGZTANNTV7,R1UZ4DMD2H0S1H,R1I1N1NYQ2TMVX,R3CZD69S9SFWJT,R3IRM4HQ0TXTJB"/>
        <s v="R1JO87DOGUEQHC,R1UQ0AYNB30CZS,R34O4E591I5RJN,R2X9U1VWHBNIAX,RPRRWM1J2QDNP,R32LTUGL01I85B,R1HKJTBFVLO3DB,R3S7HEACPHR8D5"/>
        <s v="R9OEDGO6AP6W,R18J04KXIBBB6N,R70MW25QBMRGK,R3AX6PA4E2TM2G,R7HUKVB4XODCQ,R1J8EL6DD8FXI4,R1GYAYF8LG0P4Y,R2O8NMN02QCYQT"/>
        <s v="R15OH35Q9GBPXD,R1TM2Y96J4GB3H,RXPI0WC1C9QAK,RH11TBBZE9F1S,R1R6QT7MSELRON,R1STE4UF85D4HE,R1AHNATNU8WZ9Q,RCOBXDIQSU3M5"/>
        <s v="R2CKMKVZVLVGEN,R31G5IFN5GICYC,R1L0EKJ498BUV8,R1J03LTLYLJTQY,R1K4ZOFHBZVZNA,R76P8S1ZO6BND,R31PGOF9FRDEV4,R1VX9N9I41ZY6F"/>
        <s v="R2HZX52OZX1DSZ,R1RIP30E4OV9HY,RKBKMUMLLEFJZ,R235OIEM1YE5VP,R19Y9MV672O2K9,R1BQY5JVY4A6ZN,RUKFW1KM46G2K,RTZTMUWT2I4GS"/>
        <s v="R3V4QKSGSKWY6Z,R2YVK4E6L5KZUB,R1CFPUFKST9QUV,RE56NENNOHLIG,R11OLU6PWXKCS1,RWTE4VJZ96QEW,R1RYKPXHJHJ9A4,R2SMCMC92K4AMF"/>
        <s v="R1KQN0FQ8TQUYP,R2LIHYNX33S3JW,R2MSZF0CBI5362,R2RECNPT3U4S0R,R1G9BQDKBF78M7,R2GO75L7U86Z1V,R33PHX4BSNENA9,R301O6LFOU2YZ8"/>
        <s v="RRXL16HKP2N8T,R393T7L96T42QM,R1AKC2C4ZC3TTS,R2HZAE8933X17E,R3R9U30Y3LL03Z,R3MQR2IAST1ABB,R1HZ9B0WMCF7N2,RKFAA9SRDAAR0"/>
        <s v="R2K3IBMM9I3HQH,RL1H11C1J4W4U,R26GYIVCHR44IY,R2X4UKYY57A9JX,R3J71TYH2ISEUY,R3EX53W4D2TLR9,REY9RHIDKB28T,R2IYAMOBWJY5JC"/>
        <s v="RVAAWJ5HR7RIW,R721PFMOZ1ZA7,R2HWABS4MOVI9G,R186LHMB2LEVGF,R171FM8L9EECPR,R10ZCCIEHFV5NF,R1YCURS5X1FQES,R28EUGRAUN436B"/>
        <s v="R3FQMPLCZV75E,R3CXYW32DE2XCE,R3VMIAJI5S2S9M,R33BXR8IIASQCO,R31X014WG1MEMQ,RNZ3UOYY7B2N0,R28IU0P7UBCRG6,R34GOU1HWA68GA"/>
        <s v="R3COVVOP2R7Z28,R2T6WHEO2ONNDD,RUFFV2QR43OCM,R2LK4WPIHJ7WDA,R6IPR9FHZ5BOT,R3DU4LFGTAIEMN,RVHHM5FW31JN1,R1QA870NJWIODF"/>
        <s v="R2ZXDFN8U4X0T3,RD94LCPFDC5TC,R2S5WXQYTXTQYQ,R2ACY9811MRUN5,R3LCHR1A1RPV6S,RT7JIX9SX80E1,R3L8S4KNQ9XCO6,R5F8EK88EABNY"/>
        <s v="R3I9ZZITI5NO9G,R2AO8Y28HYFSGN,RVJ7OESUFXN6U,R1MDDB3FYXXEVL,R3G7Y5WQT3T0AV,ROCT9PEGTFHBI,R24WVK7TASKNPN,RUOVM34GI6ISW"/>
        <s v="R1SNDKJ3F47REI,R2TKI3QCYTIHEU,R3LOHD95Y9I8Q3,R3L674Y2TEWO4K,RCNO312K340D9,R21QJQYXKVPKBW,R11VGKTVQCTPW1,RIME7JQPW8QM8"/>
        <s v="R27FPYAT4QN865,R1YXRZNZVOXVNK,R22TFM41T4WQ02,R30MBA23XKW10R,R227WPCV784CRR,RKV5WXDU6KA7K,R3EB85UVVA528V,R2W2UXE7BVRBIH"/>
        <s v="R3358EO9V9WHQ0,R18X1NBWPX45CL,R34LKJ4RXUSRS3,RXXQRRV1RLLF8,R2EEDDUJ9LA2DH,R3BA5G740XADYD,R2LB699Y251V7J,R2O7189IATRJH2"/>
        <s v="R2JKCB5MNWKW9N,R2XZB8KBJN241T,R1R3NYQMODNGM8,R3CICAEO8AI5Q4,R1K987VOWZ2H3F,R2JA4G9JMA2D4O,R1KZ1EN293BV13,R66WLAR3WTRKN"/>
        <s v="R3DIC1PKBZ9GQG,RWMXE334TZ0PH,R39LOZ2XWCT0YP,R3VHQRRATDBKW3,RX4PUH3NZTZHT,R2VQDV7DN7CU5W,R14X4SYV6YO5SV,RAXXIP39FK2ZL"/>
        <s v="R2P0CRDHOMUX,R1JGV8KAD50B2H,R3TYY9FVH4FCHC,R1QB481QG82BJO,R3C5I5PQSUB7L,RPNGVTBER1EP8,RTD8NH880GNXH,R3H70A536HFEGG"/>
        <s v="R13UTIA6KOF6QV,R2UGDZSGFF01K7,RHHIZ45VYU5X6,R14N9HBE5EIUY0,R2WMW096T9Y0OU,R1SHIIE6M72825,R22P6BE9DBME4F,R2TEINENXTIHT2"/>
        <s v="R2ATT3WQL0UB7P,R1VHI2ZGJSCFVO,R1UHC2M2KPN7W4,RL2IQ53WUNMXA,R2ZU0WUMZ3CLX6,R3C01TBTCD6UB0,R17G6J6XU7GMYG,R2TLAX7VNYS983"/>
        <s v="R1A2H4LNTTSZKN,R29RZ6S6SY3H4F,R2MZ7BZ4991B7O,R125UHW97PT3OH,R1GNNZDXKP43DG,R1ZDKQ5659C68H,R36FYJ9DGL1QL1,R1IZDBZW18XJPH"/>
        <s v="R3QP7PGD3SMG5I,R3ANC3TLK8732Y,RE9NKZ6CH2C3S,R2KGRD3G11ZE61,R38DXL79EKGXCA,R3MFG4MODO6DW6,R1X00FRQGJ1J7M,R1SX47T0QOY50H"/>
        <s v="R2JBBXANAGGS7E,R1YGEHICFHX12U,R3HUGR7IWPGRAN,R1KVE2R9JJGTG,R1F56P7OJH1IMZ,R3AWFIALUK2HLQ,R2LMBFFKJ27EKX,R175DY4RNX6VZB"/>
        <s v="R10FUJSCR3VYHY,R2Y8B5LQ5HLACQ,R3BC8GS9GGMBTI,R2BO0XUUDY4ZA3,RN23FCU4EP3F3,RDGNXFM923PG4,R26PGAI8JKY8XB,R381CGOL80J2QM"/>
        <s v="R3U9FRV2Q625DO,R3EJZ83W9OHW3D,RSH53O0JL66NL,R3BMZS3M7NRJ6H,R1KGMYE82EPYDO,RG1M1ENVZBFAP,R1WFXJNNGSCEPV,R1NAE9JMVSXVA1"/>
        <s v="R14ACX2RTXLHYX,R3J3Q72YY1P7V8,RARQJ27WIF1OJ,R2TPR12UVBF64N,R22Y8NE6V63V9O,R1VZ6UI5AM70RB,R30OIQ72ROOPO7,R25BAU2IP6DAPW"/>
        <s v="R2X090D1YHACKR,R32ZCIH9AFNJ60,R3N57EVVG0EHAF,R3QWLE8JHROKC1,R2VTSDOOUTSQ5X,R3E6FZ75Q074KH,R1SYBQLTPFCW20,RYQT96J8HPIXE"/>
        <s v="R36T09OX35WPH0,R1SPKNBAZ5I7N1,R2H32V6C3AL47P,R3V0GQV599E046,R1K3DKKD38K4YV,R3GLFGKDB9OSU6,R19K03O5BUU15B,R3LHO7E66T27P9"/>
        <s v="RPA8V1051ERUL,R2M7ENP70GK5P4,R3PA1IDUY9QNC8,R1QVT2JWXS2Y8Q,R2D2Z6QVL2FXNO,R2W3Y5HX9WED9J,R2TUAIDPW255N6,RWLGI93AXFKRD"/>
        <s v="R35G82LMN1P1V4,R2R9TCZMPRU2,R2IJXSRMFCQGXD,R3AZ1FCTLW335M,RQR59DAFHW3WV,R1Z1QLVITW84J4,R2YQHZ0LLWV1HI,RSC0FWSR0TQTI"/>
        <s v="R32FKIYH8C9GMX,RYBDLIADVEHDR,R3QUBDARIE2ZHS,R3V1NU4NDXXV74,R2FJDY45GI3UEC"/>
        <s v="R1HP1ZGFB28GM7,R3JCTIK67UAT4K,R2S9JBF2ECD6C6,R2M4VC26VFSJ5K,R2I3JCCVO4U03G,R3NOWQBXUGHRI9,R3ULD6B7PBI3FQ,R2UQOW05XNOHS5"/>
        <s v="R23CC5VDSVR49B,R1AWZE3731748T,R388KOR9TWPX5H,R2PLH1UHYDQWFA,R1B7Q58I1P83OY,R1C13PY8A3WUC5,RTEAGC48PIYAU,R2E0N8Q0ZQM9N9"/>
        <s v="R25CCWBNTJMZVE,R1NKFA299UAXBR,R3FYCFR2T0C040,R21EIT3GVFN61A,R17JA5KOPU083U,RCMJ655HJBITT,RBZWY4WBYKKI1,R29ETP784D2XVE"/>
        <s v="R37S13YALMRPGK,R2OU2YTGFEMJHE,R25SDG11W8EAU9,R2W38EQOY97N87,R2U8MOGE4JDKBF,R2CN3CX7SGEWDK,RX74XLMFH35PD,R1B861YJE8YL2B"/>
        <s v="RELVLPI29SFMO,R36OP1C03QSZ5Y,R2NSFR0LROJK0S,R3BBTJD6N50F7O,R3E5KUVXIJ4N3T,R36Q3E93BNHP9F,RG44LYJXRFLJJ,R4NG5TLAQ0WZR"/>
        <s v="R1REJSSQVMNGVO,R33WYRQ1J4RZHO,R3ECO7HPNMHBTT,R1GORSR46QQ6SN,R1O350T6VW5RR3,R2BXJ480ZVSUMH,R28KMQ1TUV7E2Z,R3KCC7HPRPOF0C"/>
        <s v="R26YAKWWPQSNL,R30L263BU0PTZP,R1A8G9G8J5Z3V5,RBTZE0Y27F7IZ,R39640821J2S6S,R75IA3ZAEBTFU,RCVN98N40B1C5,R3MDWPL6USKW2T"/>
        <s v="RE1RVB3YIBPKD,R41RLIIPI7UUH,R232FT7DXDWX1C,R1V3MB7YGA2UND,R2TELVLYX3JH8E,RKUQAQZUBEG5P,R14GNLBYKUA03S,R3KGBGD8RQ7BH7"/>
        <s v="R3B5HP4PJ8JIOG,R2NS7Z2XUJL73H,R3DLYP0JW3PWDP,R3HWHOM95KCAZV,R2EVYBZOHRZ8NQ,R2U4UV55GHL0AB,R1MXAL2G4J2CB4,R2E6IQWP86JIVZ"/>
        <s v="R3B5HP4PJ8JIOG,R2NS7Z2XUJL73H,R3DLYP0JW3PWDP,R3HWHOM95KCAZV,R2EVYBZOHRZ8NQ,R2U4UV55GHL0AB,R2E6IQWP86JIVZ,R225NQB3ASPXBV"/>
        <s v="R2IIQ5X1KFC218,R3GC9FMTX9ZRBD,R1KTDK3ZQXXKD1,R3BU5QCZ6URHIV,R2IUXE2RH8OJ2A,RTJCKSW3MGDCJ,R25B5M8BFZ5APO,R3IYSZRJ55ATP3"/>
        <s v="R34816YEM3Y2VJ,R3P1QZDIWJJYVR,R2HXC35HKL6S3E,R2CUWR6SL0MMRR,R3PWLUFNP117X0,R2PK2034NVCPNH,R2YJZKVTCUJAVZ,R27X5G6UFUKCM9"/>
        <s v="R31X4I2TGYDUN8,R27PTCIK04AE46,R23U630I51IZTI,R3TLR3XSHP0UH9,R2RP5UV7LX3QTF,R3W3H7WY3GXGHM,R158W5SZQQ5YSS,R1OT133BOUEYND"/>
        <s v="R3R5DS04EXELTJ,R3JBXYOBYRX0A8"/>
        <s v="R1O6L77S7X03S7,R2714TT5OK4DYJ,R2DVBD9OKCAEB5,R1TDHOL1G54W34,R1PL89R0J82DJV,R3JN6JLZWEUALK,R1G925OR87GNKK,R2K0I7QPBWG1D"/>
        <s v="R1OHBRJRE6GHDZ,R24I7EFZQG9TE6,R3G0UPCD2KN4F7,R2EH8HEJYFWVY1,R14DHLF5YST1V5,R2ATOKYHEUA0RC,R1LCM6KSBLNTZE,R2MICL6U2IDISJ"/>
        <s v="R2BUP3AXKYUHYP,R3B772KI95MWNX,R7R351CJN43NM,R84AXG1XCM1R3,RYCTR2UZGN6GU,R1VNKAJ163SXLP,R310TJNPM9I9ZO,R231H2ZVU5558I"/>
        <s v="R1WLR0EBTL2IX6,R2B2JBTK9WXMZZ,R2WHZGSNHBX43O,R12HTO2PX060ZT,R3H313KLTQI8QQ,RQJXA2JEYSLSP,R1Z13D8JB8JB67,R1I9TU0BB63YQ"/>
        <s v="R5L3FAFS6JXJF,R1VTQ25LXQX5UD,R6RJYAZUM5240,R1S8HH7X7WWELD,R3VAP7JD6S5Q9B,R2RJV9PK2QMAQJ,R2JSE9NKI4XHKF,R1LUV2WJODYVJ2"/>
        <s v="R1VOXBV87EI37W,R1BIBCTNJPJOX3,R2RRCA47QEK9C1,R2WHV3RU3J4985,R22K5MQ8Z8N6L2,R3TQACIQUXT2WO,R2YKPF09C6G76,R1E6GYG29CA7RM"/>
        <s v="R2OP8NFYDOS39J,R2RQTRMPYMIHAE,R2V61JLM0WASPT,R1X1019MPG8CR4,RWZEH4UX501RZ,R1I8MWON0D5I5L,R2Q9MII6JST2K,R2Q1TJV6BGHGPB"/>
        <s v="R8W5BHTVFMCB2,R34BR22MYWCGQM,R1D3IFV0IYNC39,R1K5TK6UQ9WLRX,R1V2N0TIMCANVI,R2UOCIGLOQ0CAD,R1JGKZGY686LSU,R3CM6K3CTECGER"/>
        <s v="RF73D5K5ZPBIU,R34D9LRZ543WW0,RXSU1WELHKSJV,RDJYI5PWSD45Y,R1UTEEMGPZ5T12,R3LZFS4QTCAHA8,R1Y8IAT73QZGHC,R19NL3QGC4DMZ7"/>
        <s v="R2DRWYU4KRZG8M,R2C4X2752MM324,R2XH62C0OMV1KN,RHNRKZTFXDK89,R4KUI529XXAL5,R2YBU1X775PBO7,R2SP06FB7XB3NM,R3TQ721HDLL0UC"/>
        <s v="R33ZSGGVAEU2PL,R2UWRSENOS2J8R,RB3KGEQP8LOJ1,R2GAN84BM7PMBE,RVQ4ZTYZQXEP5,R1TUZAFJG24UKV,RHHZ7GL342YDW,R1JZ7EB8RY3DOO"/>
        <s v="R3O03EUB6UY68T,R1FMMOPHEXIHKO,R23PAXUWIYVJ2W,RSUWXFVM9EBIO,RGNGF6Z9XB5LH,R1KF7DT0S28EXC,RC4T7CRXKZKTB,R1WY5QNGHALX9Z"/>
        <s v="R3KX3LZE5DF03I,R2PFGVPB5LCT72,RMB267WFB3JDM,R2CRRWR0OSA7BG,R1EUG815WO4EYL,R1UKGB5AFT0U5N,RYLJRVXKJQYQE,R3JP9UQ5V9B751"/>
        <s v="R2YKA1GGN5SFQE,RTTEA9QADDEHQ,R1BDGOIPZLHU2G,RM02DLDK8Q9KI,R2FJWWKXNWRCSL,R1I0EQAJVORCDA,R29U6K5WH64OHN,R1AWHL4BABVEDS"/>
        <s v="R1JNM12EEHAKDU,R3D30LR1EYBE2P,R30L9O9HJ5UAK7,R3QZUREJQF2YLA,R3MY5QLMJHTG5E,RBTESL54NFQBN,R3S8IJGRFFCKTT,R14K1I1T1JA1QO"/>
        <s v="R8KWWR9D7Z8ZP,R1K9VOKVDAH1FT,R3VA611ERW9TJ2,RURQQWP8I8XS4,R19O55T880XD8U,R3CHHGYZD5QMGM,RHKJASTLGEF14,R1CD68IZMR4O62"/>
        <s v="R2HRFJXDH2U2QF,RBF3D3XXWV6MG,R35UVFYMTLRZXN,RAYDUICJELIOP,R37BU4XVJNNTLH,R8Q0FKDLJ9B8L,R38C74PL5UIY1Y,R211TH789OFH2F"/>
        <s v="R1CKJXFP143T9U,R31WPX3OC28CK7,R1S0S55YJ1UNXW,R1VQUWXWHW7F39,R2YJT6N81TWW2J,R3TY53243YFG8E,RFMQXL2EJSMQ9,R1ZD2CRP65AO8B"/>
        <s v="R1S5FUVJK5BDKV,R10T102N4IHERO,R1QALRWVTEDXMH,R25MVXUNZDKPIY,RJ0CS41K876BR,RX87956266XU,R1HLEVV8WMVM3R,R1UBTZ9MAS7G8V"/>
        <s v="R3VOHGBLWI7YD3,RHFB5XTT2UM3K,R2L7XKQS97BFMT,R2KF02T0Q3ZKXV,R3HDI961AWUXP3,R2W2JH4PRGQ6DD,R200U4666Y0M6S,RIGD9PRAW6OA7"/>
        <s v="R1JKJ6JRX7SGEL,R25BSG945DF5FO,R4BFNUNWNX1R0,R2NPEFE8O89X67,R194PSSW507V7K,R1DT0RIGH4S3FB,R38ZWKA3FZLLH,R14TFXF7AOFJ1P"/>
        <s v="R3ZXPPAOL3P9C,R50YC789QBGLM,R17IHHWVFSBEZZ,R3VH5ITHUL3GUT,R36V21B0F30IAW,R22ISA1UVT45QP,R3RD0LCTRTMC3M,R1TWNRM3JLQ2JF"/>
        <s v="R1MX1ES6AZNSD8,R222NCQOR0GD05,RSLWFI693E1IC,RKS2GT83G9XWF,R2ZJA3OLIBCR6J,R3GIIUNIWHKBGU,R2A08NUNO1EBI3,R15G7XHEWED07R"/>
        <s v="R2TM1SQ2JK9S7K,R12CJ7K0V22F2T,R3PZ9OABVKGYOQ,R1RTA2FATK1OYI,R1ALJXQ6Z6WJSQ,R3LQ7TCDIBG7QE,R3NF49K5GAY77U,R3HR0LBECGBXXA"/>
        <s v="R2NQLS6I62ASDV,RIT3TAH74G3JM,R3V03S1XKJWJ4F,RTNPJ485GGG0B,R37FLGM56SKQDQ,R3LPNHIQDOG8J9,R13ZLVXBTCNIUC,R1CEC872UPQJTP"/>
        <s v="R3JLT7LH2SOF0V,R2KT1SVXND1VWG,R24OK0MVA1SNAD,R28CT5JQ1R02CZ,RYKHQ54JHJYQB,RF0NNFS6PEPAV,R2I21A2MTQV7JX,RZ5JP629DU70F"/>
        <s v="R3HXWT0LRP0NMF,R2AJM3LFTLZHFO,R6AQJGUP6P86,R1KD19VHEDV0OR,R3C02RMYQMK6FC,R39GQRVBUZBWGY,R2K9EDOE15QIRJ,R3OI7YT648TL8I"/>
        <s v="R2GUL8IL005EGF,R3NZCVYJBN0CPD,RHUJOS46Q51UG,R1ZW4PQHUECROJ,R7F86XL2S6MY,R1JRRVOFWQAC4C,R2WZHK2E301YV,R10J01VHCKFB42"/>
        <s v="R1B4X8ITOATQ0C,R5WG9NHM3YOOT,R3TAVI48RMGJX5,RILQMI1I1DYD1,R1R099R1LF5U9A,R26A4K18YPO7PL,R336HLDD03LJVQ,R21IQ39FHPMSQZ"/>
        <s v="R21XRUZQ2MQ2ME,R368V5GBBAVTKL,RWYWGRLTSJX7N,R3VR8G8SJCIQM,R2SME90R32XR18,R2BTUXHC0LJSK2,R2LJ7EU195HEBH,R3SQTXO5SE96IF"/>
        <s v="RN09522VLQZIP,RCXEZXWETXG3,R3NJ39MOXXHP2D,R350NLPEFNPHPG,R1P56R44Z4N1H6,R3PQCDKA1JZC5J,RF5IPHWYF1726,R1ABBZP8P5GKQD"/>
        <s v="R7S8ANNSDPR40,R3CLZFLHVJU26P,RFF7U7MPQFUGR,R1MV1NKC23DWPI,R11D3U0V2XKDKF,R18MP1KLUE18PC,RWGJNVEH5ZQME,R1XN72FU6Q37IH"/>
        <s v="RJRMSM1RS2W29,R1FUD6WTEWE55Z,R4GY3NDK1NKOJ,R38TZP7WV0VCU6,R181U3E7BIFOGL,R2DYRVQL68LUYF,R384I01GDFXYKP,R2PHC69QRUFILG"/>
        <s v="R28QM0P3RHPNCA,R2C7MCJCGZE9XH,RBX2T333MBFDW,RGOII6UHDBYOT,RDVZX2VNEXWBJ,RIIJNBY14TAEF,RNHUBO94L9NVZ,R2E1X7DV8KUF1D"/>
        <s v="R1PPN2ZEJNHJMZ,RQHAXYP2AT1QP,R24T21LAESQMWZ,R2DHPJ5GKKTVRH,R1H8KH8U0Z46S2,R46IEAURB1339,R15MRX4VNCKX84,R2RJ09MTLVJZ3C"/>
        <s v="R3WPIQCSIWIMK,R1ANFA2SPBTDL,R2P816U6PY0U3Y,R28AU62UTEENY,R2YH785B1MQJI2,R2LM3S536I6Z7M,R1FCXDQ5IID48F,R3FTMVP0OKIYMY"/>
        <s v="R29R1TCYOAWFAX,RIIZL921VLEN2,R3H6WPGK1I39B6,R2QHCEASALRHYF,RQ1YOGR9ENQ0S,R218PBX172UQIP,RRQXXW3ICBFQF,ROR9XQ354KNW2"/>
        <s v="R2VEHBS4GTI9SH,R560D18O1BJM7,RYPXAOQI77XRF,R2T1AP2XBIAQBK,RU2RYKNTJU52I,R3D6UA9AB1KZ5D,R1YFZYNSZI9FAG,RQU8SHDXBG8NZ"/>
        <s v="R3T1GTTWKWWNZZ,R2YQKYW342PMX8,R3OSOTBK6ZE6IW,R35RC96UA66N6R,R2JWTE1QNDWW2W,R3A3YAK7RGKIF4,R22Z4U7R15TVLK,R1ENC0P3ZUKQO"/>
        <s v="R1AJ6U452B6VPM,RAPJSV76BEX8A,RZV4F09ALESRQ,R14QZDM2M04IAH,R23U8C99ZSTVP,R17KECO74AO7FC,R3HC5G436ZWUNB,ROOYF4SUB0DMH"/>
        <s v="R30SWI8U6K7PDR,R2K3WL7JFGLDI,R2WXWZRPAKQ1GP,R29PWDI4WOF8FK,R26V2X161L8NR5,R3B4VBD2NKURWM,R3A6QVJ73S0FLJ,RSP7D739UWRFL"/>
        <s v="R2YMRG3A0V8G85,R27COSSPQBTUO,R1O5UQG385C46V,R26MFURZRSSHGW,R1GKE5LP5F6CT4,R27JPBJL5CIARJ,ROAF183XMTYOB,RNA18UM3K1AE5"/>
        <s v="R36UIGIQWYOKT,RISUCL5YV9EZN"/>
        <s v="R28SHHTDCYFLEK,RV4W2N7V5XWQ2,RVXZKH1V12BGV,R2I4E5T7EM6I5F,R103G2OV6OFA3Q,R2RO9SXDGM8J5C,RRMMF8UU19VAL,R1ISB08X01VDS3"/>
        <s v="R1G4I5FLAHM16P,R1DXRMVWV2OVE8,R2BJFG3I9TAZ2P,R35RERUQG5AERU,RQVMA35UH4D2P,R2WKO9Y6VGUOOP,R1NECHJ8DC9INS,RDDDU5N0JHZS7"/>
        <s v="R3C9QHHIKL25X,R2GR5HNF37OK9H,R2D3UNSYPKZPEU,RWC90IUA5DUMH,RB3V1I84PKVH4,R12D2U23M2187O,R2TJFFSM0TFRTM,R22G5J4Q8W0QFW"/>
        <s v="R1360ADBA61XQM,R1YCLZFS3H9P60,R159078GR81Y7Y,R31DBGRCUR5AST,ROVLXRDLVHM2,R16HXTV0DXLCCP,R106IUE0WPQTUA,R2FZPC9CVOXDZW"/>
        <s v="RS75FOY13AIG9,R3E7YWE1ALH6JF,R2L2RD1CNKUYC9,REHZ3AO9CMIAV,R19S8PMWV5DGXC,RC85YPCMOFPON,R1LU60M8E0H6MN,RRNOZ5CUP4LFK"/>
        <s v="R1AIQQLE21YDXS,R26ABOIUJ8UXJ7,R93L2MCBC4Y90,R2GDAM50Z413JN,R16TI1N60Q41BB,R1UEYEMD03OA5C,R16D88E4TNGL3M,R1WSNRYZ7VK0KB"/>
        <s v="R2ZQ3KNS6ADZKG,R3OMNNV6IXSOCS,R37Z2W6UYIVLBR,RRI2HSPM9BYXP,R18PVOQF41S4PH,R1WINQHG1SD7FW,R39GPO64XUXZMW,RYLBN0DAJU4SZ"/>
        <s v="R19JWR6NN6DMRW,R3NNMZRL819Q5I,R27MVISBFA27B0,R26UM4M5FX7MOX,R3OS23S4DLG4RW,R6CTY16XAGKZ3,R3GTDALXXTDMU4,R1YPRPCDNAPQGM"/>
        <s v="R19JWR6NN6DMRW,R3NNMZRL819Q5I,R27MVISBFA27B0,R26UM4M5FX7MOX,R3OS23S4DLG4RW,R6CTY16XAGKZ3,R3GTDALXXTDMU4,RXYNQRMH2KD0E"/>
        <s v="R3CX62IV0TSF01,R2K650XLDC67WC,RIL3X4K17UXMZ,RSOVJCRH662YN,R20C8843BM8Z3U,R2WQI4JZU8FHJA,R47YX2LMQDMCL,R2Y2GMH611HDB2"/>
        <s v="R1BC08IFG4REKS,R1FJKIHIO54SOW,R3JR48W2CI480,R3JH7SHSXDT1GT,R35QWAY83WL8H6,R25N2U90N2A5AS,R19AK3DT3JOE82,R210WJI15JCSRE"/>
        <s v="R2PD0ZPWRGTUJG,RTS3Q7O97I2P7,R1ZXJ9R8WX5DF7,R3GFYL52VNNQE6,RYQLHSHBY786Z,R1DO6BQM7OB7KF,R3V94LO1BMB55D,R11Q826IS7DFMG"/>
        <s v="R2CU03OULJTK2A,R1SHVTKMHHOREL,R16MDWVEULVTGY,R24VBI0XML9AS5,RO1WU1XMSF20C,R17U7AO7GNBOX8,R2HES1EME0OXU4,RWYRMRDBVWYUO"/>
        <s v="R1DQD1BRKH1AIO,R3ESPNPFL2XD8Z,RS64CINVRWLQ7,R38X9EM0L2O5AW,R2DB9HD4SGR8PU,R3CRC3DNW750LR,RKS4KUTPX1X5Z,RF9V415MCUOM1"/>
        <s v="R1I66H8DGGS985,R1ZQIZ7XIUXVKP,R97VJ0SV72PH6,R387X09HTG3RFI,R129BK806X9B1Q,R3A3JLSFF2WST,R2DLBUT9R8P3K4,R2YZHYSB1WOZ5T"/>
        <s v="R1J7T5AF9JYH0A,R2KHKT0GP9IKS2,R1SYS92X1W5JGW,R11JTLY59LQL00,R1L5U7V71A020J,R26HZDGQ08R98N,RRXUVCKCU8ZYM,R2HA8IL3LD2XPI"/>
        <s v="R3IAV5LSI3J7ME,RQRYBRNF648MR,R2TVUO2ZZ7TXFC,R1KGPK8S5IYLBR,R40G9679B3M95,R1BV2CXD5S6CGL,RNE99IXSFU1NV,R3OVGAKIXHYTLX"/>
        <s v="R1X7186WUECR3,RIXG2KYOQHKVB"/>
        <s v="RKBKQKSEET7CC,RQM34GWJC0DPJ,R1PJNXT9PME2I1,R2VL3P4XIHJFY,R2HZEV0BNY3064,R3HBAZIE8PAIXC,R3LFVYT98WRBZ1,RJPAKDZRUJIDF"/>
        <s v="R1PU0LE5YRKY3Y,R2L5EHOA77MWQP,R1GOM8MCTLY767,R2DNNWQ9ROEWKT,RCZ2A2MM0MX3N,R33P4PO6NUBWHY,R2NWBZA1YTJSG5,R3HWZSNDCB8EQM"/>
        <s v="RT1WYUXVBO1SA,R1JS6GSMVKIL88,RVAITDIGNV43K,R3R8PESWWVT8XO,R2U3RDKWADJN30,RAUIJTIWYWXZO,R5IN013LBDOSD,R1214YKOSWOBHC"/>
        <s v="R1NBVCQUPQGZSG,R1AYTJ3HGDXBPB,R1SZXE4S0X94AV,R18V2LFU0A6Z1Z,REEEYL5KDQ81L,R1648XOMK16YKC,R30X514IQ3NWX4,R3UV2ZJIR07U21"/>
        <s v="R1GJXMBEY4O49A,R2RJ4QKYQ0VWIL,R2C6XBMID12B8B,R3MT7MII7720H4,RRGGJ6YHE8TBS,RU9GH76MXDYL8,R30MQSL9GAYO5P,R1IO6YQ3NZVJIK"/>
        <s v="R37CHVALZ1PLJG,R2DLNWVOG65T2N,R1OXPNJF31B34Y,R1VVNP7FCJG1NN,R2JI9O83E5RUI,R2TNDYT4SMKKMQ,R34BRCDN96SCK5,R32BKKKHT3F1P3"/>
        <s v="R27MK332LTT5KS,R2TN6LNGD4FLYB,RVZJOLWLG5JZ9,R32Y3RXFGS0N8S,R1WG388SX6A8SS,R3FCO1GKVP9JHZ,REQQ0KOQUU7N5,RB48XNZD8P2Q4"/>
        <s v="R2K5OD0MEEBTDL,RS1N6TNO33BOK,R6KWBGOKI1N9Y,R30SKUMYLSXXDN,R1EOYHZWCRSV7B,R13JBDK4SAAYFT,RJOU5K9ECNW7Y,R2APPRANV6IERZ"/>
        <s v="R27GRSZF2YL5ZO,R1KXPKQ4SPO0PI,R1O4LXS46WUDK6,R1LDIIH0E88Q70,RGAH8BAUKGJ2N,R3MCAC061E19PA,R3B880ZLBUIBVP,R13XVC901RKGZP"/>
        <s v="R2JPQNKCOE10UK,RQI80JG2WZXNF,R2LYZ4CUWPMUJN,R1ZBD2ZB2ZYEWX,R2ITEDC9KOCY3N,R1115HIQP3BKKJ,R31OMS6DNMI7M,R2DCFXQMUNO93L"/>
        <s v="R3C219XKJW9GI2,R7KGIU29C0TLL,R3S0UMZSM6FNWM,R3MODCWX8MEIFI,RGLPAU9M85OBG,RBOERVXC2919N,R1EYK2W81FR1YN,R2QUFMWF2JX8KR"/>
        <s v="R30EQTCL98LVFB,R28SCUN7KMQ9JC,R15H3DOQB6XN75,R2JG1LT0NXKUR1,R3C08PZFZRT41X,RP577JII0SXT0,R2IB02FZ1RPV0T,RA7EY4YTEQ2E"/>
        <s v="R2RSNVMKFP7F3P,RH5W7R1Y9BY84,R249DXGFQ2JBLD,R2VNKWOJBOWTDG,R2YUL0HEHC0ZN2,R2I46FOK401C78,RSAI7CGWIHYS0,R3OJNER98OIMQL"/>
        <s v="R35ER803GJHN21,R28J7FISAIMQI1,R1Y9J4QQ06U3WN,R1Q08JSHK5T03E,RTTCI4WPA20T0,R1PC85VCE15LM6,R3AIUHXWWU3Y64,R2UO2UH9UCUYJ0"/>
        <s v="R14L8SQPUEZAEJ,RGR9FMKB5LX06,R1R0YDAA1E3OBE,RYC3XH9C3EBWK,R12GSMU9X7QCRL,R3IQIN3KU0Q3XX,R1747LGCOQKZPN,R1IBV1QIKU5QG7"/>
        <s v="RZU7M4VT3VR9I,R34QGD0WN73BME,R3GPSO444Z45JY,R8V5HHELYQBN5,R1G5OOXJUH8OOQ,R1PJIEUCR1A06F,R2401CXS8NQ487,R2S7S3AL8MC5ZU"/>
        <s v="R16I46MPR0NO8S,RC8A7CPLOKIQ1,RXMRIDNTYYGO0,RBD55BYULL457,R2CDPRTPCIO5H4,R2GWMPGA1WXZ80,R1C7OH3WXNJHJ,R3N6TUU2QT818A"/>
        <s v="R2FY1Z66KZXJWD,R2HMU574902EOQ,R33J3X2N75IXU3,R3GGQG1U2KLAE3,R31AMOLX49DVF8"/>
        <s v="R3IPDT2UXX2O63,R2U6GKRX21HLG9,R2AK0419W9GNNL,RBFTHSBIUQTM1,R2SNW6BCRZK0AW,R3HVYAAF9REYEZ,R17Z4RNBHFK18Q,R20B3Q5JIZ96QC"/>
        <s v="R1PZ2XBD6GD0UY,RMQA2CY9FRUOR,R55EXM1PLX7BM,R26ZJ9VXF4PWCA,R2S9JPUNTGN4DX,R2M8WSNRMQDR8C,RNY8DA1733V0U,R1F1ZMII16AUTP"/>
        <s v="R1DVF8WQYO780,R2B57KUCWYWDKX,R387VL6JFWOGER,R1OI6WSW06GR1S,R35O9XKPNRSYBT,R18TBS4UYVK90T,R2Y87EUNNJCKL7,R3KEMD6RG0SKOI"/>
        <s v="R1BP4L2HH9TFUP,R16PVJEXKV6QZS,R2UPDB81N66T4P,R3KK4GT934ST3I,RCFHMWUSBIJO,RDO7DACXMAJ84,R3A6MEZL3LY66Z,R1ESIEKPGAYA29"/>
        <s v="R23YK9FCYDZ8D5,R2FHT8TJPYXUVB,R2775SLGU24T7V,R3M6CEWXVKNB4E,R17T0PBEN71P6E,R4P7D5FJZ86K4,R3V035V0E672U2,R331A15NMMC2WR"/>
        <s v="R3NINARQVMB04K,R3V669AZP1XAAF,R20I705WTEEW1V,RY83C96248L5V,R26RSSJWPNLVT2,R19L3YHA555YWV,R1ZAZH2LQQV1BO,R2X7KQZQ9OM9SP"/>
        <s v="R2YO9JLN30A1KG,R6ZS6BQ48ID7H,RS0V18ODCDQYA,R4DZTYE4O453G,R3039214P7QOXS,RJC9WVXKSYT99,RC8319TSKZZXN,R2C00975BDT0FR"/>
        <s v="R128LZ0DN2NZBZ,R3LFQ7EDHZ6DKM,RUSJFUV64DPWM,RHNVN7WEES6ZV,R3LHNY1FJU5Z62,RYD25TMDIWVXF,R22G4CIX0JF8CT,R3KZ4E667WBY58"/>
        <s v="RUGMBPEU1O5TW,R8ZNW2WNUSCA3,R19M1F36BH6M45,R3CP5684696DX2,R4F8T565MXCHD,RRBQIRD7QU74J,R2WL65WCEQTHQX,R7D8YGIM2DO6R"/>
        <s v="R3MDF3ZNTMFS3M,R14ZE6MPCOTRV6,R3E4CVN1BSCB0O,R2Z8KROCR44X60,R386VV5RV4L5UI,R2VCH24UHL9UA3,RP810P9RDWC3G,R2EIJACLUEEYUJ"/>
        <s v="R1JXCQXDJH1CEV,R3C6DZWAYPPVIX,R2RMNGCEK9JTR6,R2TWPQKNMIHDWC,R2GAXBVB8VNNFW,RS8LJM8U4MFL9,R36X9P0X5BIB9V,RC4NQGWR1VSW1"/>
        <s v="RNEAQQCZW4BQR,R3QX33JL1X0RQ2,R190BAYCEPAT8R,R1CCAJOU1DMY14,R2KPPV8ZRKYJYF,R2N5CX7I9OROMB,RN0DQOQT1HQTW,R6EYGLUKXGGAH"/>
        <s v="R1HLV52BSW2J74,R3TNI0JHPOWSE6,R1E17Z1ZU7IEFH,R3RT5I5JOFAPWD,R2MEOYKZYP0J2I,R2H579I6NH2BT7,R12SFXHRPKR19Z,R1GYEM1YCJ5DD1"/>
        <s v="R1UJCPI3A1IO62,R2PYJXSSG9BFTD,R16SXX1OBUEAMB,R4TFLMVQ5UVRJ,R8DMW17GQ6AOQ,R2Z1QU2RURR98B,R1FYTHP32JRK5P,RY5MNH5OG5MSW"/>
        <s v="R3EKLFGQGV02SG,R23WEMNZK46UV3,R1G2C7XV8CAM7W,R1O1T0NB6M5CU4,RY95PJLUIT03E,R2HMI9LDLJ1S2Y,R216CF66UYJR2A,R1XD0A6A2KGJZ6"/>
        <s v="R3SZOTNLJ4B1LL,R2IMWFUUTWH8H1,R113GHLAS618M5,RH3EG6R2EK2UJ,R2HHF3YVPUJ5KJ,RJXAZXDE8B60L,R1U7NNCJTZHVTB,RH4Z7TDR11EEK"/>
        <s v="R2MHX3EGIJVMNQ,R1FHCHWONZZ0YJ,R216RLQKYB7TWS,R1LN12XSMIYTOW,R1TG4AO6RXHQNZ,R1FCJNCO47BBLU,REHOKLPMH5R8P,R34LHGI3NRQ0Y2"/>
        <s v="R2MDGELCMDX7QG,R2LQAWSINTMSEV,RJRZYF6J55OCD,R1GQRPLQMYKNC6,R29DSMGZH30105,R1EDPIX8TYMOOX,R1DU2WW6ZJRU4M,R3O68SXAARCNVV"/>
        <s v="R1SN0D4DFBKAZI,R1SX5L77L2CD6V,R1NAZ6M4QBUJMK,R25I5FXOJA76KS,R32V7DQLDSKJ99,R8QWY8HXI120P,R2OZPGGMUCLSC1,R1G4SA1P865EIS"/>
        <s v="R2FRXL54AFATWQ,ROBDUAJXECNYM,R6GD9MATBBC0,RGKPT6A78DSX2,R7UCUG9Q2AOY9,RWC4G90JFDFX5,RCDQUPWVIM6NN,R25MFNHA3G4KVK"/>
        <s v="R3DHTSOB1MY0F8,R26JO5R53V41U4,R101VJD80D1Z15,RWULGXZ2D26AB,R2K0DC0RJV28S5,R3ONAP5KD4Q7QH,R6GTVCFXBWOXH,R13MW2BGCZLD8H"/>
        <s v="R26QIZZV7XHNIM,R1GG4OCTVMJ08P,R17YPP58KBZRVP,R2KAS4LGHND8IP,R1R2V16C9M5EE5,R3JFQAZ34O319C,R24Z5Y8NGE1CA4,R3QQUAIJT1HNL4"/>
        <s v="R1FX2ZCKMJB7HV,RW80Q6XC18TR1,R388KPB8P0EVTW,RH57438QTA6TG,ROZVZWR5N5XFF,R32RTSWNYGFNT3,RHK4K6M2PFZCT,R21IS8D23018BF"/>
        <s v="R31KHU73E9BSU4,R3L907SI2ZHXKE,RL4KVP8C4HB1V,R28U78D29I6WST,R1SWA127EAXE3Z,R2EQHF2D3V0YAL,RA8LHY0YBC8WB,R1VM09M39X39Y"/>
        <s v="R39PYNXMLNEIYW,R3AMNR0LJWNAUU,R2P5M80U8OL9OQ,R6IL66UV4Q64X,R1T1HIPZYE4LDI,R387TYNEGM23O8,R337P06I7YZ3FT,R2MI5HSUR25XG2"/>
        <s v="RU005HHB0U3FV,R2OH909YAN0NWP,R2QUS4TP2AQD7Y,R11IIB56J49ZMK,R27X20M16J5I2V,R3LJECTJJCPCMA,R1VLU5EP1LPYG5,R3N7Q2Z3RUDS01"/>
        <s v="R2IKZK0CHQ08WM,RGU29XK250TD5,R29P8YX2GHMMNH,R2XHYS27FFFDC0,R2H3LRA8OB7ZUF,R1E9O49QVK1MOR,RUO5Z5INF7INR,R2LRYN93E4OFJK"/>
        <s v="R2OV4KZZ6XRELD,R2NCVAGOIOJ3T9,R3IT25FXKUMTLG,R11NV4VR04QD1Q,R23TFS98AJGVBP,RLO8C2QNQ5TH,R15DH1CRJ7FWKD,R35TV0FXFCYQ7I"/>
        <s v="R3RTCJ45K1TVI5,R2TNNBN083XH9K,R2FLP6EL0L0JOS,R1RLWIOVF1FTHT,R9N90QYWD7OVZ,R1J6WTXOR5BCPR,RGAWUJYXKIWME,R3L2SDIE2FLY0Z"/>
        <s v="R4F2HUXYO2V7U,R26UCI4JLBHQQA,RQH9Q1TBCSHWW,RLNUKMIVTZF3D,R3L9VSEBHFY0CO,R3RD12MBAHBOGJ,R3JX5CDKU775U,R1UOXH0VDEH21G"/>
        <s v="R1ZFP957X6NEUB,R1V5NJVJMX27HK,R37W2Z08BFVMN2,R23NRC2SDTFP1R,R2IDKTNLPSRRXA,R3TRXLCPJ7CXLS,R2RQD6H9YMSUK6,RS9ZB4H3Y5CQZ"/>
        <s v="R3W4R95XAZYMHH,R2YRO4XIULCK99,R1ZVNKQLPAUPBF,R13W8DDVDXK6T5,R2IPFX7782Q30U,R3LN2K5C6IXQJN,R2TEQS2T0L15D8,RE17RGP11IXFB"/>
        <s v="RKYJMDLBEO56M,R376767ZF0GAG9,R34R6IMCCGAV5E,R2JQ1CZWIUOSXX,R30SGGX9LU3IEW,RPP3YL70C1J1I,R2Y8Z95B7LQZHR,RERXVOZZDMCMH"/>
        <s v="R1VMENOQG4X4G8,R3IIEUKG1YSWAI,R3OXTS2IRETRU3,R1XKM8QOGIHV22,R23A496I1RGZE6,R1T3OG0I4EWZ3U,RSJ54MT2ZA62K,R2HKEZ0IYD1DZ9"/>
        <s v="R8E73K2KWJRDS,RSD0JTIIWQQL8,R64CRSTE9SLW1,R2FRTNIIUFJE1F,RWGNX3W7UOJ7W,R32TYHHODHTF5D,RQL9ZMQUTY7P2,R280XJ5VZUBOXV"/>
        <s v="R2QDKL6M3BGGR8,R2GXKYBJXNF3HR,R3OBHPHLETR6ZR,R6ZP9NF1BL84O,R1OIEL27NJ0RCO,R1JQG83T7U855F,R3J34H7VBLFKDM,R39DXFGYRXPIW2"/>
        <s v="RM6F2CS52ASGD,RTFZIQRITFCIV,R32FXB6GR3QTL0,R22YPCRTDOIQDE,R35AWS6LOXIHFR,RE4SLVEI48Q4Z,R325EKU2FKEM30,R1JRI27AL0H5MD"/>
        <s v="RKU0YNFBI9H6U,R1L56U9MGEY65D,R1RTAR9ZHEKJKA,RZ9F1LMTYQSA5,RQ6JZDYGL266A,RU423VYROXUDD,R2SX0KB6M50PZU,RWXV1G9ORG22P"/>
        <s v="RZZWEYTD4NC3T,R1MMO2YNT4C36L,R10NGDU2C04L0B,RXIDPVAI088YL,R22KTF9KDGLEK5,R12PC58VMY3MZY,R2HYUYSA0VS4ZY,RIWQ3QB0V2RCQ"/>
        <s v="R2UZOF31IYEDYC,RA80Q7ZKXPY2Z,R2WAC57HUYHRL4,R2865Q514C2RZ7,R3CEPSJRDFFOBW,R312ZA2IHXIXXF,R1S0L7740D7M8W,R2D0IWLH03TPH7"/>
        <s v="R2EMWU4SGRHF3S,R3426BT3R5BO5T,RLO3JXRM2INDT,R3GACMOLXD7OVV,RZTG7YA8FY53X,R2DLIVX26S8EQB,R18R92YT47JI00,RLPZWUOSK6F4U"/>
        <s v="R2U4L5Y1EI2L9P,R17YBU9W32A30N,R29OI40B53G6UK,R3LHAFK1QLQHX,RQXZDM0PKSCMS,RKN5ISCXXFA4B,R2V6JCQJ8NFGYI,RAH387U1B1AFN"/>
        <s v="R3SMQ18FRX81ZM,RM8D6XNWRSKRD,R20K0WT99IF7SW,R2HR4PDE372C8Y,R14YIMXOROB60G,R21FDK7L8Q1LUO,R2NXFE1SH67GQC,R1EYKC1W1EPYIL"/>
        <s v="R3EUHZXX3UEYSH,R1UYMUD8SY2H9V,R1BQTJ4030NWYZ,R3MBTEU82OA7X1,R1R6MZFWPE1DN6,R295X0FTRQEG0P,R2XX9ZLGMLMN5L,R2ONSIR9B3OM3B"/>
        <s v="R213ILI3XNVHQ0,R1LZN1V8UCR9IU,R1EBFTZINSJ0LG,R3BKR3VZ1U81LW,R5OJ20F8H5T8U,R1FKQR9LSBVLH2,R3R8UN7IQY7EIT,R2WBDNEW6HCVSH"/>
        <s v="R1DSLJ58BW45MG,RZF2IS7TK6MF4,RLAJSE9228SAA,RHZFWFPW57PEH,R5V3SEBXEYTV9,R3QW79LOKH6EDA,R15LLZLNGUHHTJ,R2NS5ZCYJFF5KE"/>
        <s v="RYZ8HY7V1JOX0,R15W9YNUHPIVOA,R53M82T1POPU,RHIVLM50D4L50,R2U3O1QBYLBWRS,RAXM0B85QNFMQ,R52YG96EXD03Q,R3BD16X4UBSUZT"/>
        <s v="R2CT4DH25YL8VY,R3M6VQI4E94D8T,R3PW0HIELRL2VT,R25XSP1RJOM11V,R3EHM43Q6M2Q3X,RHNG6YOP5P6GA,R2HLEU219CZ1TH,R2NYUU14YCLUYX"/>
        <s v="R2UOEYQ2VM1TH,RZDYJDLTYVU7Y,R1BBUKP0LQXX24,R13WVC502PM2JO,R3HZ2W80EMHUG2,R3ES0KDR3E4O9P,R2RNRH4SM11DC6,RYS9FSF2IYAMQ"/>
        <s v="R1D9RWNUO50OL2,R3UBUQT5L25WJV,R41I3GR7DNRBK,R3JJ8CIALK6GJI,R2B50JTABPD6LS,R248KORTE9C15N,R26RTMICLY2WE5,R1DZ4NVSGNARIJ"/>
        <s v="R1PKIMKR1E8X8T,R23UV7ZBIEEZD3,RYRHNVDKS5RFY,RS1V5P4B8NSAO,R1H7L32HFCGUIR,R1Y0X6TPG7EJ3V,R3UZD33WNT4AD,R2MLZRSEQB0C49"/>
        <s v="RGIN9AS9WAQNP,R2TI5S1VH0Z88G,R3K4W8ED08OFWZ,RHSML7W05JVC0,R1CFTT0Q5RRC8C,R3SMLK8O4PUTW5,R3BHJRLDSTVS7W,RO0KLBJXV6XCR"/>
        <s v="RNAHH2L1RS339,R25LKZL3WI5EYS,R1KYR1BYKCW4XR,R1Z2TE2D9DSTWJ,R3D1T07CPJPZ8M,RN0DG3MRTSSP6,RLK0Q8WACYKMY,R2FOHIRKITGEFQ"/>
        <s v="R2F2DGJQPO0B5T,R2TYJ9OO7P28VM,R1RKF5FDPIB99E,R3N0PTQXQ8UJY8,R11EOJ6WSV5QIN,RNJWTE3FEEOBF,R1TMCXV8ZLNR4Q,R2VX0MWE6CFDOK"/>
        <s v="R7PI4N37TBENX,R3I2QVDWKPGC9X,R2LQQ6C82WI6BM,R3FO563J6UPF3T,R24CIFW4SYVOYS,RU9KVASNZ0OC3,R1OQURWFW1ZVPV,R2CKGXKYTAVL1F"/>
        <s v="RJ9UNCLT4UGVW,R1WU3UJKULS586,R1B72Y9UYMCWVG,R23L241XIDFJB3,RZ0VG2M2MCERQ,R22UFBT27YYXB,R3MGVFU1ZMOBFD,R2VOFP1CZA700L"/>
        <s v="R2CHW3XC8GDNT5,RFAF6MDWADF00,R23QEG8B7XCK1D,R2S0FMCLE93A6C,R3FVV3CRZDOTB4,R32B17ZRIFM6DK,R3V12FGGUVZMOD,RH6S639ZX7JLT"/>
        <s v="R2VFXFP75ZPQF6,R31BYR22O09BLQ,RKMFDAV9I8Z3,R3VO2OQU0NX1GE,R3H4WLHQYRTZ3H,REW2CYD532JB3,R1QTUL5N1ZE9S3,R15FMRVH2UDP2X"/>
        <s v="R14SXAZCRPQZNK,RA7ZKRJ46E457,R311BANNTQSXO1,RFEQZHNT7QDV3,R12TLXBNBGY3Y7,R31NPLPBEHHJVO,R1T99LYGHCHHML,RIW7K2PKLTNVA"/>
        <s v="R20M6JOASW88SS,RPM4RV2MQNNN0,R19KRP5SDTN2NL,R1HQBX8OVYYO7W,RQ9RWJZB21GNX,R26WA9NHSG09V,R1R02S6NW8I5BS,R3SFPV2D6N2S9Q"/>
        <s v="R11MQS7WD9C3I0,R2AKH69XQY8BY4,R8GBOLYUN5UP6,R1AYVO4R25KJTA,R1HT6XM787V7FV,R339XJL1GMKHA3,R175VFSB2A32HG,R35T9LXYBSP09G"/>
        <s v="R3H4H2BLYJ8K54,R1P0BZF3X3CT7I,R2UC6S1JJBFG43,R3NEEKXGIP67K0,R1U5XLD5P7F7FU,R2A1XQCL3IR2SO,R1PQT6I4G8V4UP,R3ALX1UAMP0V5F"/>
        <s v="R1NAJ7CT76Z9SF,R17L9205IYOD,R2GAKH6NBQPCFV,R12VH0YMA85Z6G,R241P9DGAUL3DX,R3GYBSPX62MJ3L,R2YP7C5YQJME2G,R2HJ98L0OHC1I4"/>
        <s v="R3HLDGIDF7PO8C,R2FBEQYGE0TH2P,R81L413HRWD8B,R3V903TPDK44R2,R38GLLZ84DSEWS,R1GXNHN7WJM2G7,R3RK45ISPYVM54,R125MD72MJH9VN"/>
        <s v="R274KY6VMEYJ66,R28WM6HPG5V7YO,R3TAACQ304V0Q5,R1R498JDWJDUOK,R1891ACMV6D38V,RVGO6MWYIVZIU,RIR1M6FLP836E,R1K17D4QNJXNP6"/>
        <s v="R2U0MOPP5A6KMF,RPZFZ77ZCT4IM,R2K55RM7YMMECZ,RAOZT6IRRYUCQ,R2G7L7325PDXOX,R2DJYKMFRAQOTE,R6WQGLVY46ZMZ,RT72XDZGEHFR6"/>
        <s v="RXB5KHLQUXONP,R2OFHGGYIJGFUR,R3UGUI3KYDDOC2,R2ATZMV7IH43ZE,R2IO934AS2Z5U4,RPEKYFBH5K20D,R1SWRY6BH8CTRE,R2GSWL2NSJI166"/>
        <s v="R2GO2QUMZFP1CS,R278O60L9LLNGF,R1YZQUQ2V6NQK6,R13KVD5NMA72K1,RAL7X08LLK26F,R2TIGQXINQG5U9,R13L5OV3OFG590,R7YQR5EWPT7UD"/>
        <s v="RK2SK2T9306PY,R1NOMIUDTGHCGD,RW21FMMFE7BFI,RHNPI4ITBJ1DZ,R1KTIYVU8CINBK,R2RSJBZJN8UU71,R7UCJZNVINTCF,R3EAXIJ37NBEG7"/>
        <s v="R9PTPIYPJWRIL,R8LD3TIJ6NJ6U,R1T72BEQOOS87D,R1WE2LG38IKMZL,R8K3FFKBEQUL8,REYYFWWGQT2H1,R2HU2LG1GPCLZ8,R2FQGWWXRQC54V"/>
        <s v="R2PFPVD7QTRJC6,RI7CEYXWJ4WUJ,R26D8KBCMOE84W,R19IYA3EBVQNHL,R28KN014376DH8,R2MRD2AYGLWP61,RXV0W64L9ITU1,R1VBNBY9DR8FJ9"/>
        <s v="RZXPK0F5S2VTS,RHQXPF9G54YP4,R3MQ0FZCHTDIXT,R2YQQJIT5CF1YI,RQFWTYF7ISOCK,R2WARTYO91TQ5U,R2ZQ5A84YMYF5L,R2EAC2MQLUOE2O"/>
        <s v="R2KI2IDJL2BY7K,R1KYGT5PRP2IEC,R2HEJVRW7X3SPT,R2VESGVS16ALQY,R32M7U7Z9W2OU1,R1MRHN8DMJZGJY,R17V0HLP8F6QN1,R3NCHTJEG96BIG"/>
        <s v="R225TDOAW3E40Y,R20F4XL6H69YXD,R30J2L74QHTQP9,R2OF67AGC4N6JL,R1SBTL4GCVQYN7,R3LLRND14DDJAB,R33RURRS0SE6WD,R3EQVOLZJUSS1B"/>
        <s v="R3JCOBHM1JXUQ0,R24Q3GIRGESSP7,R3ST56H0XWNVV2,R31NFMTNJIPKMQ,R1K6D5I67P8INJ,R3HKP0S37A375D,R23BXIK2NYRZJ6,R2EP7R64E7CH21"/>
        <s v="RP16HJYUCT002,R3GZTZYTLP44FR,R19XRLSCH2Y5CF,R6R86HD57LOXJ,R2X8UW5NDZWYUK,R3NED3VC2G6UB3,RNGWBEEZP77VF,R2MRS41GH0VLP0"/>
        <s v="R1CKI4SPAMK1GB,R2FIM2IXDA4XI9,R1UTSUUY3RC5VJ,R1LJCG64HWSE2H,R1RQCLLYGGFIZ,R2VEEENKBTSZM7,R5DI7U9X7CQ6L,R34PTECLSNQ92Q"/>
        <s v="R3K3UN3YSLI8K9,RE7V0E8WMQXEZ,R1G9EQA21P73JD,R3HUUS03G360Q3,R36NLGQ9NGSPCE,R1KB6EXTCM1C1H,R2YGR0FZXDNLXL,R1X3FG1SX99UKT"/>
        <s v="R2BP8Y5OJXKJLF,R218813TNRHNSY,R3VIKEVJ5DBF5G,R2PQNCTR8TQCT4,R3FI11UEJC9ZOJ,R3ULCCZZHBNLA4,RELIQ4H7CYX2Q,R3ALQNTJN4ER9N"/>
        <s v="R3NB1CQXEVVQIT,R2I6VLGIXFKKU,R1G8SZJG03IY67,R2A1KUYD1M88Q4,R6TRKFTKS65XK,R1QNTQB56PMUJL,RMRNID3H5V0O4,R18D5AL11YJ9ON"/>
        <s v="R10L0LUK0SEJPL,R2EGC3B1JJ6BTS,R35W8V6ZATZ2S,RPN411MPADDQD,RE3HSY12L9YBG,R2UXIGD46L4151,R1LJNC0Q9BR7UW,R2Z93X38SWW7IL"/>
        <s v="R3G68H04E1SWMO,RQPUD710DM4CJ,R3LKDTQ3F3YBBP,R2I80SWXJJ8NVS,RLJKQ3A9HU77X,R2LZZWYUQPL9MH,R2KNV63N41W1CA,R2YEAAIS3ZXXW4"/>
        <s v="R1VOPN2U7TR5UG,RCVPU4XZ7O68C,R3AAGR6XT4RZOC,R1D1CF1TVUQET4,R2ICO6IKYO6I6A,R2JZS7D3SMFU1T,R3FZTFENXGCM9,R3TK26WSQHBGNK"/>
        <s v="R2DIHMHOPYEASB,R24RHE9B30YXWQ,R3DYXQZQA6PPHM,R2458DMQ9C2Z4F,R36C67830VNHAA,R2GE3ZI47UVVO,R1XMBPKJ1QP1Q9,R1L6PX82T6UT6P"/>
        <s v="R1TKOA0N93W0AF,RZSQX768Q8BRO,R38TTOMI01SZ0M,R2LTDUDDQF0HE0,R3DNOKYB0YB2DZ,R1FGO0SSUJD2TV,R35S3OO2N2ZEAK,R34JI2S82934EL"/>
        <s v="R98JKKNCSM7B5,R38O9HQOE1G03B,R597Z0G89GU27,RAI7NSHUQO02D,R2W5N0Y7MJX8UC,R1LK91F22JFZ41,R139XIZFXKTMW5,R1X5NW4ANBMMRM"/>
        <s v="RS0YPV8CGGS8R,R3LR647NBSDMCU,R3INDETNPWMHWX,R2N03PA780KAJD,R1I4DIVJ3IZNGG,R3LGQPRXIGK0OZ,R9H7E21WJPRKL,R662AI3F4SL2W"/>
        <s v="R30IUGWUAWZ7VQ,R2YU0RDOUNLB5M,RXK8OJ3F42ATY,R2M9M458Q96FUE,R3H1PC871H1GM5,R1K9QL3Y422K6J,R3C4RMUOAJHGYO,R169IX82EZNIGB"/>
        <s v="R17S7JVWFH1X6W,R1HINIS5AG6PXD,R3VZFLZVFVZ13G,R15TQGQAAQ9BO6,R1ESBYDNXT6O96,R1GSE3A3Y8JFOQ,R1UNAIG317Z7UH,RVYEL8OR4M003"/>
        <s v="RGQ39S8C5PP47,R3EJOUTC62KKUN,RJ8QD3DJEQ5JN,RW1HT9YU7JHSI,R1AP7ME9Q3JURN,R1TOT1Q6G43B7U,RH7QC8KMYJACT,R1HRQS0EW6WD1C"/>
        <s v="R36XQGHL3TG2S2,R2KHO4ECNAVNOO,RHTRI5KXL3B0G,R1WKGP3JNWFPZA,RIVY9LOY4XDM8,R15QNG3FMT58V5,R27HZ0L7SXVFCU,R2WA1A30690THA"/>
        <s v="R2UT2VQEDPGN1H,R1IIJGUS2SSR7Q,R3QMEGXUL7BM6J,RJ881YNSQW00R,R2BQHF6K2GYQV2,R3KEPYTBVTTUGK,R38643N4B91P1J,RATIBJBLJ4VZA"/>
        <s v="R1D6BKF30HRM19,R3OYZMQFEF9WV7,R26PEUHOY5RZ02,R1KMSZQENOGR9,R31LY209STYNRQ,RTLATKAZTO4KF,R2XOSRQC5GHA7O,R1G2WWLFIFDIPM"/>
        <s v="RSNHWPVLK9SAQ,R2RKKAN3GRHI0G,R1FVWKC3ORTKKX,RTWMPZGIX9EDV,R3TRCC0769D12A,R2NJK9AW0NVU1C,R3M97OC4YJNBQT,R2IUPWWR3XMJ3D"/>
        <s v="R2XES5SVJG8YP1,R3ISE0B84H2FC4,R32PBSE5T01GP3,RF7XT25GUKMXL,R90ADLZBP2L4B,R1ININDVW54554,RSL20NEE3CM3Z,R8NGRUX0L544R"/>
        <s v="R2PNR69G0BQG2F,R31A0WWDEYMKEW,R2C4XEWFLVU7JV,RYWES5AT5FQO6,R1PGWAY5TEWLT4,R32542OPR0QC4I,R2JDJEVZ2G7EEK,R36EHHPAQNSSOF"/>
        <s v="R1YVS42PE19S0D,R3DONAXVXXHGDY,R6PIB7C4JS214,R1IUZ4ZBSB7KQ2,R2LJBGGLXY8MMO,R2LXCMNDSZ18EC,RTNR1AFNBXK4C,R14X6K190U5P2"/>
        <s v="R3RFDGR8TPI8RK,RAKVMHE1HIAWS,R993RWWGJ9AOK,RG1S054Z1LNM,RXNSR6DWHY21T,R2UAN2MTFP5KVM,RVXBEXV3GDXD8,R3NEQG8JV6357R"/>
        <s v="R1A8JNU8MFLA7O,R2U25KOA2BKH1Z,R2KGC42T422YER,R35EUWKBBEGRNB,R3ATDC4RIULGSV,REILW6738EJTP,R1YLD6RPVA8MU9,R2F1RVL1LCI2S"/>
        <s v="R2YFSMMIRV8IPD,R27QQGJOAE6DGX,R2ERM6UKGXZ0JU,R25VZN18D8ZKXO,R2I9QXQ7GDNCHK,R2EQ5AV50NYVRH,R1AQZR852OXC6W,RVC7CUNCVWKT0"/>
        <s v="RLR4ETD7RIB3P,R2TLZ8IYTYAIJR,R3C4LR2YHIRZ95,R3M7POECW3UFL3,R31RTO2FZW8SEN,RV2OCYSB602OB,R31GOALBI9UPLK,R1CTAKZMHTLVVO"/>
        <s v="R3EGID2HUY7LU8,R27APYDW4ZMR7T,R31XXA5MOY1R4E,R3R9A3JWS33ERF,R1EFI61RMD0Z15,R1LRD22T6K2R3B,R2OI7X78Y7QIEA,R2XQJXUXNN0A12"/>
        <s v="R32VTB32ABV5KD,R6MP28BOL57KT,R2EAVEVO5QBCY0,R2RGL2ER7IIAIM,R14FBKM06QD50M,R1LYEOV92R84LX,R2DQHH5ZDEIZF7,R20YKGEYEPCEGL"/>
        <s v="R1JTUZX1N4PB0Q,R3B09N3U7H83ID,R1OTV47779RDA9,R2MQVFFGUF68HF,RNR1ZWXYAVZB1,R2D6WQYG47AV4E,R2F9BO4HLTQ6YH,R3NTM54N8T1YCL"/>
        <s v="R3ILP34L4UM7UI,R1M3L7485NFGSE,R68JE2G98FHTQ,R2DX8OAP0HXXWP,R2LZF3QSCI31HQ,RCGA8MAYBXPJV,R2OPEWC0J4VGCD,R18ICGMNS6POJN"/>
        <s v="R3MQME1SHOPH91,R2NP5Z355ZHRS5,R31UEUZ7SSSMWI,R12LCASDHZOB5X,RLBAK5CT8NA03,R3RU9Y16IO9WEC,RWDHPQP1486KE,R38QX86OPW8QSV"/>
        <s v="R3URKY34C3O6C6,R2SMDSG8MX72UY,RH36PLQFRREG5,R50KZDO2KFBYT,R2XL28KE1P2MKO,R3DA5G1OV59TGX,RSFTU5X4MU4K0,R33V9MXUFMY7S8"/>
        <s v="RXAODV2OHBKW4,R2AV4UYNGRE33Q,R3KJCPWOGYC672,R2RZ8II2EGKEUF,R20LI4O45SMFP7,R1HPQHT13QYKBK,R110CR4AD558XA,R2GAR49XG4B2MR"/>
        <s v="R1YI2RI1JC36SO,R3K5ZW63M5MIRN,RK2GIVBNOGOZ3,R25A4JO66YW0TS,RVQD2WX9EIW0W,R35YIQ96ZXOU58,R393HAUNLQT4YD,R1ULBGLCI3H1YU"/>
        <s v="RU0EQUWAQWSU6,R2R99SCVYQYHPL,R7O3R0R2OR9EZ,R1EO91IQFDEPU8,RMYWUK6J83TM9,R3GV3HMKR68771,R3MB7ZUKQPAQ1C,R1QKEORLV97GNT"/>
        <s v="R3OIY3XB4667JN,R343JP2QEQ4OU1,R1YVJDFTPY1227,R3LVWE3Q7WY798,R7GMXPSA7U047,R2ZI5FCZK684JN,R2CTSF9ABMHN6C,R3T9C8BMA8PF8P"/>
        <s v="RF9Y5B4XM5YZ6,R24N6TZUI4NUAR,RMMHFQPA8C5FJ,RTE5VGSY9115Z,RRPKO7B62TUN8,RMW15G5GM7HKY,R3PNOFAB5MTZMN,R3L5QGDIMQZJ0F"/>
        <s v="R1LQVBM4K06W5S,R2JOL8YUJPQPHV,R4GYZF4RHILFG,R1N31UERSTNV5O,R2MUNSVDTDZEWJ,R1KOFVG8EPNCLM,R2COFUCWX7JY7G,RFCY28Q2RJYLY"/>
        <s v="R21VW93DSBYENF,R3MKRK9JVBJ22C,ROBLP3CK320DX,R14L8HWTVI4YOT,RT2C0KDRUBKGV,R3JUJ27CXBI0QN,RO4BI7QVTST6E,R1NSRWB0V1BQKD"/>
        <s v="RB90KDMXOCCPZ,R1OARKAJGLAKQ4,R1N33NHFCLHH1Z,R3JL5MHXQ8MCFN,R38ZGFRJN3GTNB,R1VN3PBKU8OEGA,R27ULMSJKIY5YD"/>
        <s v="RO77OQG21KZ7C,R14P5VL1FNT9AH,R2XDRJHJRKJC9T,R18FB15M733QII,R892AATDO8QNT,RZ5L8BVT0THNE,R3LEJZ4FF2OSYZ,R3CQCCWYS8XQ4Q"/>
        <s v="R8BSHHFRCZ0MJ,R1FFF30F0OPJ84,R2FNCOSNHKOTQI,RPWUK2BJQ0G68,R3F280BE2HYWNR,R2MM29A786UNMO,R20FESVOJ2K0RP,R3IX2AJH4QZL8U"/>
        <s v="R1OW9TWGTIS29M,R2X2WOP22DNGDV,R2M132CK318U3F,R3SCT96D2225LJ,R368748X71CS6N,R2986V8U04JEIG,R167KSSEHI9SV,R2UI7KAL0FX21X"/>
        <s v="R2AV9AKW9EB7C1,RWSKD0OJUSGQS,RJHYN4I6B113J,RI9CLAGH4SW9S,R3VW4D1UNO8HON,R1JGOZA805HVQF,R38KJ4OR66OTV1,R121BDXPB86E0M"/>
        <s v="R1GYK05NN6747O,R1J21BZ29NGQF9,R16JCHEILBYOMW,R2WVVS88M7SH18,R2MQ3VB8ZTUS48,RBJPTKHYQ7G7U,R37PKO5FUPJW35,R38R2YC2J2BMWR"/>
        <s v="R2155066OFZ3WE,R3W47CO2GVMAVC,R1MZ1L3RMRV8LO,R3NWHW7PI02GUJ,RNYLV1SZDEPLA,RAXNC3YTW25AS,R3UJT1TH1470HU,R10W1YYH1W8HQ1"/>
        <s v="R3E4HUJ56AF24X,R3SEMQ02KZ7NN5,R3JNI0V7L0UEHY,R1PDJF9WLDOJZS,R3O35YTLY12KW4,R2U39FEDPQZCPN,R3R825GTA0F2EB,R3IAO81DOA9DOK"/>
        <s v="R18D9LZAYX9JSY,R2TD56H4WD69RD,R3022ERQVPT7PV,R3T0CWF358RZNJ"/>
        <s v="R3S6FZ236ULL4K,R3U8F3JQ8WX7NS,R20EGFOQRBXT5B,R2TIXFYMKJN2M2,R107X637OTGBDN,R2I0H4HLC84J5K,R2W5JWALRE30FZ,R2EJWWUBGMPY0A"/>
        <s v="R2W6BKEVXNT3N,R1W63TB4MX8482,R28EZ6Q89SHMHD,R1D7A93DR9F1F8,R3GZGLWVKTBWY0,R1VY2XWEWPHWWO,R2I50QOEBLLIHS,R2U71462QVBEYX"/>
        <s v="R2B9AWHBJL5Z8U,R2OCSSQTFKSY5C,R2IC20U151H5EL,R2CKRVI3RAKV3R,R17F6JLUKCCNJE,R2DRWDUDK4VP5J,R1ZUANXQSKI8Q8,R1RYTXARLTEC3K"/>
        <s v="R10365HEDURWI9,R5RP542IMC4OI,RX2HFWXTTQDTS,R2636VYPMOZV9,RW2Z2YM3K8UV5,RVNGA0FEAXYHI,R2K7MABWMAQE26,R33YS4PO3JWU23"/>
        <s v="R1NXQAUJ3LO3OW,R1MWEBTA35BES8,R2OTG33BME1DP2,R2ADKUIQDNC4CS,RXCSU83UL85LG,R1IU2CXD6J2VT9,RXCA5L1FET3BK,R2PXB1JH0VU4MO"/>
        <s v="R17OGPT2IDXIGX,RBEABUL23L3HP,R15G3N5DHVIH7Y,REGCZ4KOQ0OWS,R11EN6UQ5L17PW,R2KOGJ8NE8RTBZ,R34E060GCVBLI5,R5N1E18Z4JNOH"/>
        <s v="R323XTLZ6XF443,R2PU5PLM2D5A9P,R109BR31BO9U9O,RP81LPR632RSZ,R219G800XSZ211,R1HP18PZMA7RRO,R2NUEOM6M6XSIE,R13BCLN31UCTUC"/>
        <s v="R10I6UIAQIP9TN,R2XEWWLV1LH7KX,R3J0MEY15WI71Z,R3HJ0GBBBUGEJZ,R3TGTIJ54KHOL0,R21TUQZLYNGC0M,R1JSFOA0TD4S1A,R1KOD8YMT3FJ7I"/>
        <s v="R13B5RZ3XMANFO,R2GO21J4ID21ZA,RTM2W77UCIN1G,R2LTFKUSNDR93Y,R170XLDGS3W2DH,R4U8VD6OEEGE4,R36S9O1V8N2YVM,R3R7LS0IO8KO0S"/>
        <s v="R1IW58DJL28MGC,R217BN4TULUANU,R1AYCAKEY7OB6E,RBZIBERM0VQSN,R2ZY2SYWQPC3U9,RL3T9B6IF35TF,R3OK8B33J8NWV4,R17CVFA9I53GML"/>
        <s v="R29R3M1OPGKF30,R2EA2LLSJBRXSC,R1AWRF1U7C7UME,R3UF71OXPULBHN,R2DIUZDH7Z3QB2,R1BUOT39KDHX4R,R2X9N8M3OSTGOH,RA12UNLR8Z325"/>
        <s v="R8C32TJ4LFEH2,R1PEE4BCM8AE46,R2H8MA3JJ3KWBS,R1YMUX3PF91A1L,R32ZAHCTMN2A02,R21Q1UO7WME33S,R1HJB9OT30WHJL,R24NYI1HOKDQ1W"/>
        <s v="R1ECNC3Z6G8AI6,R13F6K3KB7TV8S,R1C6OIUE3XPQJM,R3LW2PWBJNEED5,RCECT6PI2SW9H,R22KQJAFOAG5S5,R16CC39OV5RVVM,RVMBP0ZUQJNKH"/>
        <s v="R1Q8U0KHBE4RAJ,R3M5X5REVHJUFI,R2G64QBZXNF1G2,R7HQDX5RMXVNS,R3J3KGQAFR06WR,RXZ2UHPZ7431G,R1OF1W4L7V2MFV,R37WO2GKN6E3Q9"/>
        <s v="R272I3YE9KXOQX,R1K8DTC1CSURL,REZ13G8C3Z7KF,REDXJWMNEPZK1,R1IIZGEPBEPGD3,R1BWJBXPCDWW1E,R3IPHL9D75XHNO,R1OES56UGU6UD1"/>
        <s v="R3PAFFUU229VTJ,R1FZWI2NPCR3IO,R3BENPL8J8RWGA,R1L15IJRIO4PAL,R3GC9CY0SL1XKW,R2ONYYWA0QB6FS,RP7C5V4J1BO3B,R2WXTI182FAGGR"/>
        <s v="RS93FM8EGCGVK,R2H6JE1EKT8ABD,RVNAAQ2FDKBI9,RH47AG02THZJ9,R3LS2IUM23YXEX,R3RKYBJ36UG0KS,R14ODWGQZ7FOGH,R3THK9M26CIDNQ"/>
        <s v="RXQTOG0MDLE3A,R1VHBXS1C5UHWA,R2B1K6QHH8HZMB,R1HDUYLE83VR3D,R8R0S99ZI0KQV,R3E4NAR8EOM44W,R3R6G8YFZJEHDX,R2GX99LZCQPVTB"/>
        <s v="R2CQA45JW6KW09,R175UKN3MEJOV5,R25CE9M9A1ZKSG,R39ODDV5YDGF8T,R2W5LI9FGSKNYU,RVVK1C0RQFZYV,RT8EWW3VVXA67,RL4FCGDFPX5JP"/>
        <s v="R3KN7L5WYSR0QX,R9S8ITSL78R5U,RPLQJZOGRLKVX,RLYFQIPR3R7CX,R33HUOHF3IL2CM,R34FJ47D26EV7N,R1EVL6MX9LL7WN,R6DAU516QU91Z"/>
        <s v="R1SRW5MRZ2F6VG,R2BTFTYIMXI30J,R26S60TY88S2K0,R253NRG08YZO1Y,RZAQWZXPXX0WI,R6SYJU2XCOP39,R355AITAQWV51A,R3UYCY0PK6T5JS"/>
        <s v="R27S4UNXONW7O4,R3KK8G1AC7URCR,R23LAM247GXXJT,R2IO3IQHTV9ISU,R2IF9WKFZNCZOQ,RXMRCXZ0C6AO1,RUP9QA599PULX,RE3SVGKZFVW84"/>
        <s v="R322EU1EPO0EFK,RKIITDXE4AGW3,R2MPRUBHGVAK2R,R13E9GP8EQCMZ3,R2ID65YG8CVX9K,RX6LRL2BB59G,R1K208FSP9EL6F,R1QH3BPFU8VE89"/>
        <s v="R2QBFLBABR9GF,R3IJW3DL5R0M17,RTLJ2SFPAH8LU,R2RYJL2TSW8T52,RC81G65D5P4SW,R3J5PW39AP2MFD,R21CUQNQ5BSFGH,R1XBT0HSF7NCKJ"/>
        <s v="R2QOX3VCM8T6PV,RPYQIR3334L89,R2IRKJDUONHPDR,R1R7YLZ1PZNMYX,R2KZ1KIWHCSP7U,R5ZTYD2K563IC,R327DMIJNSD3TN,R3EQVJIFUGXWDC"/>
        <s v="RJP1JLG2KKDYM,RBF9VE36ZHRYW,RK5XMFM6GJ9ZP,R39LNRL9C8WCMD,R13YBJ0OTSIBZ,R3SDFVG2YU1A0K,R2PZVYUJIMAYM5,R2CXLZ0YOR6NZU"/>
        <s v="R2Q0HVU9HQYNAO,R1OZZ5G1ZCM0EO,R1919QG9AN4GQK,R2VN0XDC0OW8L0,R1SEP4WEGNE51N,R2ZWFXXHXYUE8T,R1BRBMJQSQ0DYE,R1RPBTYBT8DYMT"/>
        <s v="R2LMXNB7ADDJWB,R3V1ETN1KQ4QL2,R3GOQBMSH5MIUG,R3MDULNGS6SJBE,R73PI9VTV760M,R2B1S5L1253SQ9,R1GZGDHSXXGJHC,R1XINIJIB8NIAC"/>
        <s v="R1XME75YUKM2OB,RZ4IS44C3AS2F,RDD5TKKRXAHI6,R3IYQJAV7Z3IIJ,R1OUFD8RNQEGRO,RUTSM8SFB6IK1,RD1I9V3J84SRN,R19Y060OGX1449"/>
        <s v="RVNP5UR9UECQW,R10UNYZS2VXZ3G,R346UHG3CHA35Z,RDMK41H97ZT8M,RCRNFX4VMUPFM,R22C8ONFTU20FF,R1R7KPNEQCF7IS,R1JL2OE1X4IQ6V"/>
        <s v="RJYLPPJ0FGP7W,R2FID5PFZZFEMW,R358SS960NFBLL,R3V2BSMUA81YBR,R11VQG0J80EBFL,R3ULSAT0BPNPG4,R2XXGJP0K25QJZ,R2PQ51W8C26K8S"/>
        <s v="R1XLI27TRADFPX,R7BJF3442UAD5,R3G24OOLVH7NPF,R12IKB9O73E02,R2ACTXOL3JK11B,R1TI7GK9XO06OA,R1AP03CT7J9XZY,R1DYZ7SHA1FWJ0"/>
        <s v="RRF41F2P7DFYP,R2SE5XVJ5LORTD,R2N5ZJZILGOY2N,R1SQ6MJK0SVC2A,RMDL90RMZO5Y,R1QERTKSSSD95F,R3FN5C259GVPPY,R2FT933TABEB7O"/>
        <s v="R3F4T5TRYPTMIG,R3DQIEC603E7AY,R1O4Z15FD40PV5,RDVX50PD4CTFE,R3H6WKG0TA5CGU,R3Q3L1KP5QWPV3,RU0LU2PAIIME,R20FTANBPFA653"/>
        <s v="R27C4TPKHXYBRU,R1WGISGIIXAU1B,R2WFSJJW04UWJ8,R2QYC49E7WPALL,R1URJDO4NTW2ML,R3D6T949ZTO02J,RL8X7H598LEE4,RB0LBG619UMSN"/>
        <s v="R15AE2SXC1IIK3,RQHVUM93NUCOU,R2DX0NQ3S7KOQ4,R14DYCKOFGZ3G4,R3Q6AZSWSPY4RH,R3JJWGTD07H7HX,R1CHWJNGGBUZD6,RK96X31K91U0O"/>
        <s v="RWY553B13GWAK,R23QMRIS0UXNQL,R2ZZZJ36VTNHMV,R38CKW00NINQ49,R1FBBD2SP4W76F,R3C67N77WGMHKM,R1GQ8VSBRXN2GB,R2B8DPA0SN9518"/>
        <s v="R3Q0EFB6CKAL4W,R3SBR1YRGFORQV,RHK2VI4OFC8UW,R1QPBRC7ZDKAB6,R2QKG9AO1MMHNQ,RLC1RHGMCZS55,R4RMB9P1YZJV3,R3L44D00WINPGV"/>
        <s v="R1HBS1IAS9P3EK,R3B3INPXIQLFGO,R3U26KEWXGCBX2,R2MHLMK5VBQRD,R35MGIOUQQHXWK,RO3LTHQ4OZR1F,R35ZZ86LVZLBDC,R3KVONT5CWWQ1V"/>
        <s v="R1ORJ2TKW4MHLY,R1ENNLA4ML94UZ,R2BTEV9E0OA1I7,R2QYFQOWFQ5N9A,R1OFN67CO7XLBV,R3H8FPIBYNXMGC,R1723NE9TCCXVP,R2B8M2FRBIDGX9"/>
        <s v="R2700E7W1TZOD3,RJYAUT0FRKDMB,RL8FH0EY6MYW2,R3LQZ1MVHYQ0AH,RA44P2P2I6OAT,R1RY147GD1ET8M,RYTQA3YC8EVSL,R2UK87WTHHEQLI"/>
        <s v="R13CIOIUD1D8UM,R17AIJTSM1FUNS,R3AJ1T3JVA8O9V,R2LC5ETGN1KHH8,RXGY54C9GN1LV,RNCM6E4OW05E,RT2KK4EHU66TM,R2O3QIKNY5DF3X"/>
        <s v="R3AZDEK3MQA3RA,RXF3HCCBWV0VB,R6CVYFDUXBS36,R1QMN1WQJIWAB7,R2MOVGGWRV4ZPE,R2Z00XYFTN4T2Y,R294UWCBOTKD8H,R3NPDCAH895UHB"/>
        <s v="R19X0TLJFOL8RV,R3H2XBOSPH6NZR,R187CEHOWSXVIR,R3D78DM0715YW3,R1ZTUD2LMQZ1O0,R2HMMLCLTHHYZ9,R3ETS7YB3Q999V,R8L7UK03RGGA"/>
        <s v="R3INNJUH4JO9LK,R15QDC1Z7MA197,R1XO3PU241VKRL,RYERQXE72BWDZ,R1JHTSAJC61WZ3,R3P0PRTL84LY6I,R2Z85B5IROTGYA,R2EH4DVWTBAL9C"/>
        <s v="RTYS2009LXZ0F,R3DHH1B1DC2OGH,R26KSH3RBQKGT2,R214TVL0DAXY0G,R22XPNBA0P52JE,R2JCG39HM3XZKI,R30UMY6PRVGYKT,R398R1U5AOLEWZ"/>
        <s v="RFFLKG1LJ0XOI,R8X3CAMJEQANF,R31072TMP1DQYQ,R1YNKT2ZV9UMI9,R39R9TDUJOXVNW,R310CKEQ2EYBD8,R2ZRRP5SOEP2S6,R2FADI2UFYIDMF"/>
        <s v="R3GPDNKHUWXBMD,R2UV1Y16L96TQY,RI0NHWUS3HCNY,R2WM2M0Q21KL5U,RNK7Z9UWFZ55N,R1GGNZYCTLDM0X,R3T5NNNE4VO6Z5,R3GNTYXLIFVANT"/>
        <s v="R21XA337NNFD76,R2OFB11N0PESRG,R3DOZ8EPZ446YS,R384EFXOF0C77Z,R2DDDGG3PWCLY2,R1J7BOV2DXMCNY,R2B7M0U2JE9CCK,R24JB7H5RQY452"/>
        <s v="R1R0861UO92Z4S,R3TWKN96MA3YTC,RVNYJGF3TJ1HH,R3SO8N3OF4401O,R1349PEO0YF938,R2XTBG5BD9S04B,R242RHYD9YBYGQ,RT127W0ZQV4V6"/>
        <s v="RRKAMPIXSKUW,R3SXQQ9NVG7HOY,R3UW73PKX5XAOA,R3U8JXSUPY8MSJ,R3B9EB3AG57TR9,R2QNWBZRD42XTY,R2E243OBZNQZ4Q,R11DCSCBEFMX5F"/>
        <s v="R2CCAIITXBUWWK,R34WQMRY9WM6SZ,RMO1CT02OKUNJ,R2RMMS8KOSZFRR,RHABSU5NRAV4F,R1DLWFDXTPMUND,RMT3S18UOGE3G,R2GPPUURLGA92X"/>
        <s v="R1HU969QEMB97J,RJ2PP06G0YUWC,RUS257RE8HM73,R1ZY5HA6LYGSK9,R3CP1YVTRBNS5T,R1X5N0V34Q3ZMA,R45K5XEROLCRK,R37BJY9SQYRX82"/>
        <s v="R8UDGYG74HT52,R1ZKTL2UFMHHOQ,R2XQ7ANJA4VF12,RNHDS9HCAZYPP,R2GML0ZIF4G3XG,R25B9RAM7E6ERE,R1A8S1062HZ64L,R3K1WGUC05G378"/>
        <s v="RO0S1HB5CYIZ9,R1D7LUGU7FIF6R,R5VZWTCWXT2WY,R33JXSES80JB74,R2GY2F5IO2PURC,R3REX484T6TAC7,R2K44XXHGOOAHD,RV56YWKRKX22O"/>
        <s v="R2QV1JD5V8C2S1,RG4C2KF3ZRM0O,R2W29VY8NK4944,R1CND8STT3PIJ9,R28HD6AAAURKH9,R1YCVCHRY2S75S,R3HTDIUAXMK62H,ROTGU2DMM6OU0"/>
        <s v="R4S7MHI8MJKLU,R1FNXA35SQ0AGR,REM1ZOQ5E2OE4,R3CD63WPYMHSO9,R3CYO0PKFDTBV2,RT4VEG1QJSZ5D,R1BLZ8NFKP1FN8,R312VCX5UBOTYJ"/>
        <s v="R3S29FN21O2CMZ,R11MO8HH0GUD1M,R3TQJKN7EJKGXO,R1TC8NPQAQ5J3C,R1PFTUO42S9ALO,R3GFV68WKN08V3,R2Y75UNA9CGD8E,RV7AO8FJ14RY7"/>
        <s v="RLCW4ACH6TGM7,RS7QQ6IPVH0ZK,R1DN62U7XKE8ZR,R2OIY1BC4689L3,R1WK9XGOKLW4ZN,R2K4PQ80K8G5PO,R9R2RIKI1CO8Z,RHAN9P6JJBKA5"/>
        <s v="R1Q0PEVL6X8WZJ,RW0MMI9AUXK5J,R2F3ACPBFRCFSK,R2SB3XYC8XHNUQ,R5L8G10EKZ9ZR,R3W2X53D3BLIBR,R29J3JSPZYQYCM,R35I0ZZH2J58P7"/>
        <s v="RM008Z6AJ6V5D,RKFTTUKO1A54T,R20P3T7U9RKSBG,R1P1QHB04XGZML,R1ST7955NYDAIL,RFZ5R15WZV8SZ,R1X10TKU9WRYCY,R2EVJ2LKLX2AAJ"/>
        <s v="R2MSV2JRVJGRQN,R2N6TQ3N4XSSFR,R3Q36Y6U3YKG6B,R3B62FXQRPYCBF,R3DSCZL1XTGQAX,RQSHBH1TBP4AB,R18HLYU58YH1LI,RSKKY88AN663W"/>
        <s v="R2US7Y06YM7OHR,R2OAKOAGTGVUTN,R3DVFQGVFX84XI,R1WAPDS97JZKIA,R1ESX1X8D1NBKP,R2AUA7VTJ8T109,R2UBSM7L5I24EO,R1G0Q0UJ7FBXGP"/>
        <s v="R2EJIN3N3L3XKI,R2JMJ8QNG66LV4,R3B46JNPC2T4E7,R3HHJCTEJ7J9CS,R2LOAPI3SK4RCX,R1MLGZDQDKIVIF,R10KVN4LSVD459,R3BO9D050WHWVX"/>
        <s v="RJOCZ7VETYOPA,R3UXDJEW3BYXBD,RMTUS17UNIUS9,R2FBEMK4172QZP,R3PG1FBD4TX2RF,R2IG7GBJ9W9AIJ,RXUP19LST693F,R2OOPASHLKF3SX"/>
        <s v="R1PRZD3XZDNYN9,R2ZE4LMVZ6V163,RKC553AXS535M,R333JM0032BELJ,R5S6E55NYGJUK,R2ZE9NQLM0OD5B,RNZNVONK9XAL7,RIZOHKWA7NHO4"/>
        <s v="R2KXEQMYGQGIP3,ROBRVYJQR5A81,R2FKC4JNAQC8XB,R3P6GI329T63NN,R14ZFU2T66RJZV,R2CV8RLRP5J7O5,R311N5TCOLN080,R1SVR7X4MBEVT"/>
        <s v="R3RLXT74FJNH0M,R2DKEWKEV812QE,RV83FJKABN7I9,R907U5NEBJ1YF,R2AYNKOODU7SLG,R7214V7D90EN3,R3CHENLYCMAW08,R2KP7SQ4MX7F48"/>
        <s v="R113XKB6ZAUQF,R2SOXALV4NB8GQ,RONEN38QVS6OD,R1SSASOUEVFGI9,R3NJ4S4NF2MA16,RCNZVZSXG9YK0,RAN94F4HUX984,R2PCQJOKH6H8MK"/>
        <s v="RMJTIHWOEVJ2S,R2EG04BF78FCDN,R2XS7O4CK0KEE5,RDQ894LVO01UH,RO7RFHI6XIDYE,R3J3S08AQQCGNM,R52K5GWEQ070L,R3LXH31GPSHNYD"/>
        <s v="R1ZVVISXKO1JOK,R1ZPSHX28L5WL0,R1CDARD5LUVUAJ,R1HCEZCBOONRT6,R3LW1RYTWDVNZK,R14K7AW0ZFZRGD,RZ3JLZP8FSO3I,R12VALC47YCIOT"/>
        <s v="R21X3T7OXJDYF5,RFZ7PECSOYOD0,RCNWHX6JCJZ24,R13B46MR7D4UW6,R2WIO7GRU4X1VE,R15WY8KFOZPEO0,R1GZSDMDXLI6UA,R2GSFMREX0SZF0"/>
        <s v="RWSHFGBE1WU3I,R1VBNTH3HSMVMB,RTATA9H2ELJ81,R1B0APD6HVOT8V,R99TNL1C7XQ5O,R37RT17N8YUWT4,R1WG1ARVL9YH61,R2UFM5PKO62Z5R"/>
        <s v="R2OTWTVJ7UBDIL,R3I2UK18RSKIIX,R3F9R8G9YHTF6,R2KV2L7KD9GGXJ,R3HJSJJMUWOH8Y,ROTCPLKO6UKDA,R3QONJCF8NKEWD,R1FEIDBQF2KF9N"/>
        <s v="R3J8OMTJB5P038,R1ZFZHJQD4WTQL,R3U6Q310IX6DDS,RON8WF9GCAV06,R3A03VLDTWQIFH,RL4BDAUF747PA,R1RUG6JNEQNLSV,R3TQ0TEJ67VL2V"/>
        <s v="R278Z7QRKL9FVR,R3GXAQ1UB2M9YQ,R3PVGKMU58BIN3,R3FCVJEGVHP86V,R3T10F5XX7DYJ8,R336MX0EBVUGIL,R2EYFONXLL6M0H,R1MZ8SNMN1RGHO"/>
        <s v="R39Q2Y79MM9SWK,R3079BG1NIH6MB,R29A31ZELTZNJM,RQ7XAO5UTJQZT,R223OFAZGIK4X7,R27WMZV25K3TN1,R302QB4GVL3F8T,RBZRSE5J6HCF3"/>
        <s v="RPH459PHQQOP4,R17ZRY0K8T3ZVJ,R1UCB8TXKZ7JE0,R1YM20O66MTQUR,R1R7T8TNV9C1DX,R3OCX18B6XDQ39,RRIN800K9UFKC,R8EDW68GK5IJK"/>
        <s v="RG9KNQN3E5K2O,R3QKEI2SGY9HHY,R2R5MGEDVA55JE,R2AU8713HTPVYG,RJ05T5WBN8SDA,RQELQR0TU48E,RDXWINVIMDE9W,R3PFU7N4OQCZ68"/>
        <s v="R18OC1M5ERXJ0,R2VDUDAU7MGHVM,RVLRZGC6D01FK,R1ZX1J20BL0RDU,R1BPNRYUL32FN5,R1I3ZV1S9Z08AL,R2ILU2ZYAIN700,R3LEO43599XYH1"/>
        <s v="ROFN3NUPDY258,RIN8HIN341K9M,R3EEILWVIR596A,R212U2C7WSD2JX,R3WKLPJAQHGX0,R2KTBHHUQRW3CA,R3HHOGWJYSJSB3,R3C57OMUNT7LU5"/>
        <s v="R2VUNGNI96EEJ7,R2JGNI2T5LVFRQ,R9ISXRV6DA0OY,RZFW11UFTCBVH,R1WGHB13Q2OLYA,R11ETJ640KDIRW,R2IA54QBAYAGND,R23Y3AD6E6GE9N"/>
        <s v="RKU0JLLNRC05S,RIQJOO5ZR8L0X,R300Z83BCAV2UK,R130ME1NWGGCRX,R2VNU6Q8UC18QX,R287H4PDFLWV5,RITJUD5WP59UI,R3DKMHIJGPJH5H"/>
        <s v="RET6MLCT292IA,R28KTF1812QBSY,RSQKDGLTZET66,R27B4L6ORUNWP0,RVAY1H2CHPFD5,R3H5NH63Y26SZ7,R2OQU5R4OZWFTT,R3UXSYW0X740ED"/>
        <s v="R3K3LMO7VBZ15E,RIMQ7KGAFAY45,R1KDTPUO1RHWGT,RNJPU360H19UG,RRC1X279O3BYB,R3TS5E690D6AFF,R3S2E5C2I6JD1P,R1JSM9LLIPIPIE"/>
        <s v="R3J3EQQ9TZI5ZJ,R3E7WBGK7ID0KV,RWU79XKQ6I1QF,R25X4TBMPY91LX,R27OK7G99VK0TR,R207CYDCHJJTCJ,R3PCU8XMU173BT,R1IMONDOWRNU5V"/>
        <s v="R2WYKIWLGH956S,RK46ZE8SQLQTZ,R2K7BE9W9WKQ8R,R1JU5B0EE4G4ZV,R1H5ZT10PEDXJ6,R308SN93TO86XV,R30JYCY5VQ94Q1,R1KMZ68IN7744Q"/>
        <s v="R2ACU430AWSQ15,RZFPMZJQG4VEF,R2P7VTDLLMDOA3,R1B9M17A3N27E2,R4LNZP9RCX3H3,R3TL5BYHCMQSB3,R1B2BRD05LJZX4,R2WQKUAV6WUQ06"/>
        <s v="R13SXCYDWPZD7M,R27X89M6VNZAZ6,R13PRENBWGTJL4,R1DIQOKB8QYLUH,R2FHZN2WCMLBOH,R2AOJHZMUZ7G2I,R91I40PR8A2CN,R2IZYQKHGOMD5L"/>
        <s v="R15FTQ3OTL54HG,R5WNQOBU27J2R,R30NWHS9ZD2AZJ,R3MZE0LEVB688M,R8HUCZYM2F8UJ,R3NK0HFG8JUGIP,R3MEDM094JOZHW,R8TG7TKO28ONS"/>
        <s v="R1F0HJV54WA6Y1,R31EQO2072ECK1,R13WG12278YLU8,R3NE8OQ3WPJOT9,R3VLPV94UNTN7D,RB55IVR4IJ658,R25GNVDCF8MRK4,RITW7QXM8HJHT"/>
        <s v="R1HC3ZLVI3VC2L,RROY3V4G9AN02,R3DVFUQOK3JXZ7,R3H49JV0196DEP,RE4IGG1ZTRBVF,RFTSM34EH66WL,R3TT1JXUXT8ZR1,R5PQ3LYZAIGIZ"/>
        <s v="R1YXTYLLFSDN6F,R2IU9VU91K2RIN,R13T54P444JQ2A,R2PQUB36L5O64N,R1KII9H1CWAA05,R22699HYNGFQ3F,R3VW949SRSI8DG,R33VXW5FCRM538"/>
        <s v="R3MYQGY75L0ECV,R21ADVLZZGGC89,R12GZJW2W11L5I,RIGWLTT24Q9NI,RT8FDK4YOM2GF,R3AB3X4KBEGJ4J,R3MUC8BNID58B0,RWBPIAS5R7Z75"/>
        <s v="R1VSKOXXZVR2QQ,RTHHAHQ848PU8,R1RNS2YZ7FXVD1,RMYPWXFB5Y3MQ,R2ZCXVKC7DFULV,R1MBN704BJGOUR,R357MDXJPLIJ9E,R38J3H1JQN20BI"/>
        <s v="RM040SFEJL7HY,R3E4WLWZRX1XIX,R17867K1Z3HF91,RMIC8UQMGL0U3,R2G3S428HL7HAI,R2EUN4CN98ASSR,RH4LQXPYKNUHQ,R15K7J32T1VXWN"/>
        <s v="R3JRQ21J8LHK67,R2100TLJUT7YQM,R12XEPS4NQ1XIR,R2QO6YC2WQ78Y4,R3HTM8I9Y12U7R,R2X56GH9II23XQ,R975UDYN89ORH,R1G9Y353J4EWAK"/>
        <s v="R32QHTM45T5S7N,R1PWLZEPRIUF0B,R2ZPR72HXJDDTX,R1ERI9BP1ALOX3,R1BY1F45H961AX,R19ZEB8HMP8MQS,RO9GYYPV0QDRB,R1P6WSNKIOGFEN"/>
        <s v="R2USVKN5VQX7ZL,R36O11JTBG8NKH,R1OC5OKQ1ZHRT4,R1DSMD8RKWG5SN,R1NRFX7JSECICX,R37FILR40ZQ5CU,R2XJMXNKVIUUL5,R3AGSJ4P5W4OG4"/>
        <s v="RYPL17AT0RDI1,RQOF3LTV1XO6K,R169DI8KX4KIS0,R1T86QSHNGWS2,R3Q7KHGMYL8KPE,R22FND348KV4I0,R1IQL0D1Z5I492,R3PEJ703N4DY56"/>
        <s v="R1CYG59TJESUGN,R2PIWJZ3LJ0NBY,R17UGMBKG3DWY5,R3QBLT1NI01FGR,RE3G53JY62RU4,R1AOJATXAKRAZG,R20GD0WE2KXSVM,R20VE3E3KEIW0K"/>
        <s v="R2G9RHDQN3S511,R3GFHK3HJ4FRRZ,R3QKL6QNRFS6T,R1JGF7WFAYR6SA,R3QMM0HI96HW0Z,R3OW5MN95Z8BDO,R1NBO3NP1WH1V8,R9DM4KZATOPQE"/>
        <s v="R2J3Q3BUHJ2S7E,R2H2ELE1DG24VY,R1U1S7X7BPSZBU,R9XVQWX40D175,REHUMWC9Q9EAG,RLEFI0WUITF14,R1M41TK6XDE47C,RUM8TBPKUE5UF"/>
        <s v="R3ORPP4CPI5V9S,R2M6DE07UL43TF,R37BE8EXG1TX8H,R31M0VY9OTJB9I,R2ZQ1L37VEHS9C,R2BKJHDM07WI0G,R357SWC6WSG1AM,R2H4OG72VGEPXR"/>
        <s v="R1RUKN8RB2RKOV,R2DBKFMLI7ZC68,R2935VQS8956B4,R2HNYWLYAUUF0,RPZX6OUAQAC2Q,R2M2E3K9WCOT8C,R3I4DTEZHG51AT,R3HSC8JRXPXLN5"/>
        <s v="R2WEI6XJR33OD9,R27A6L849E7GSZ,R1AEVMWF3LYR1W,R1HWDFBGDTAD8T,RW1MNAXV6W46C,R29GE7YKSLFUEI,RVPA011CN6KFC,R3RPSQIJV4SO8P"/>
        <s v="R2QFJ90TFMGE4S,R35KQ2BQ7TKJS8,RBD5L7F8BAR71,R1ZYMEO92ST8E2,R1DLFFF7N1G9JT,RYJAAGZ3I6ERK,R33ND5PEC4ILD9,R2N2T71KGYJX0"/>
        <s v="RUQ8WLFE1FRJ2,R3INJM16FB1HRU,R2SK87JCLEZXU5,R2ETO1K77ZMSKV,R2H68423RYLXB,R1WFAYRPS9QE0I,R3G4YE2Z67KWF,R10VUNRCJ444H"/>
        <s v="R83JPRO9V52P,R3UTU1ETF9YL12,RSOL1K3LF3E2I,R377A8K2HZUIKP,R34U15DVK45JC1,RAI2NHXM94X69,R3IW1BTNA6GQJ4,R1VS6ME7USZQ76"/>
        <s v="R392ZYXC6D3GY0,R1MJHZXZ09ETAE,R20PJKJTCF9RXN,RRBGOD13SHW3G,RFKGZ644H33WX,R21KI36AKNFJAM,R2641YZI4YBHDF,R15FO6TEAGIRJO"/>
        <s v="R3FQZ41R2YXT87,R2G63AMNXO48U6,RD1855R8RRSKW,R22BXITISJ2V98,R1ZGPABQCCVHXY,R216MY341QMRQE,R1OKN1Z9UGIGNG,R1E6XVW96KXGKP"/>
        <s v="R1LAI2YEEUW0E0,RR8Y3CSNEHCK6,R1MXV3ILO9VTIP,RJDGO8A1H214O,R39LPM6JEQVLZV,R34GXFIAQ89K4W,R168AR72LPYI6V,RM1F5QKM6SSLE"/>
        <s v="R3C2WT83DOSL8U,R1GKC3NL9J667A,R2EQZSSQHG60ET,R1AA3R2AQC9MOM,R3IF70MWH0IS69,RQRALTGTHS809,R3128T0PG1V9CH,R1MUW41R427BHI"/>
        <s v="R3W8PELKPQYYI,R3AV7SRJJGTMF2,R4A9Q67LKCDN3,R3AV2JB3F2MMO3,RI4BBDQRBX3QS,R2N9AER7WVBMQU,RHZ7QGZ3QY95Q,R36IMPCVTWBT4A"/>
        <s v="R15X8TSLB82W2J,R1EI6L4P0NUWLK,R1XPA9CXQ07FQW,RGBXMT5Q7DSGO,R2SRH5XZ5MY04L,R22XW48SVD9N5F,RAYTSZHN0P9H5,R26ULECYB1ZKE1"/>
        <s v="R3RUBB6REUGTT,R281851EB9L5G6,R4ATJJVUY9JO6,R18455FQDOCS3H,RLZ80A5MC1F5G,R2DYRNTDPPD8A5,R3IFT4P8VHQGL3,R1DSJOGV3DFZK2"/>
        <s v="R19CZW6DWGE2WH,R23RHEY0ZRAT67,R14H0NECRS2LAV,RETQ7C9XRV1WY,R2WX5VW2D3WO75,RK9ZW19PLNUYO,R2CPF8A0YDYQRE,R28O8X64JYO82C"/>
        <s v="R20RBRZ0WEUJT9,ROKIFK9R2ISSE,R30EEG2FNJSN5I,R2ZC03S4QXOW4Y,R186H8YW34BQD5,R10NC3D321N59G,REKF75G4SOAOX,R2G0ZT4JQX322I"/>
        <s v="R2QMIAMI841PRB,R13ESBS8Z3WZG0,RZ8HXGE2HU1O,R39QVJ5S4G6J9F,R31OSHB7AMO3J0,RA1YZBDD2GHLO,RQKLAO0RN02HA,R2XRY2ODIQ1YAA"/>
        <s v="R2PF9QV9JEQO9K,R2NEN86P63G4ES,R302B7X6H0GIC0,R3H9O8F9LUY5N9,R1RGSA8QU78640,R2B3DRF8V2A9QI,R1KF9HPUVJTM0I,R3OCQ19TZWHSN5"/>
        <s v="RQ03WWKIJ86VR,R3S0S1OUOOTNC2,R2EEZPKARXPCYZ,R1INKZP3Y4L085,R2CLAZMKKPEP0Y,R3TCUV39Q5GMP7,RZO17F76OW8H9,R201RFHN6XKRPR"/>
        <s v="R239FYUEOVD16B,R1LTT7I3WIEJOM,R1RVGK0UX9CXVV,RRKJ8FMQW12HS,R23NICBEXCSAO3,R1UQW9R4RDH3P8,RNWY4IN06HR5S,R7BSCX0SA1OQ9"/>
        <s v="R2DRK3ADKHLE1X,R27UPOY045409N,R2L4TR6OY6H27M,ROT0JJ2ZLKMPF,R1N6J3UIYH39UI,R18Z1ZRI0LMRT,RV22EDSI7F9WX,RAUA868KW5M5W"/>
        <s v="RMGE5B6FD1FS5,R1FN1REHXYLMZ,R1BL6NYV6D8W1M,RJHBMPZRSI8AJ,R144IGLWP70M8K,RHSVGQWZTK60L,R2M5S0A5M8DPEJ,RWJG2SH0FCSIY"/>
        <s v="R2GC03W48T3IJR,R3EL2OA6MMM893,R1GV21LOE1079G,R3RT49SO6YCNDO,R31P7Y321UTDK1,R16ZGZCQ1H0ED3,R217N2SRNQMWHJ,R1H7N6CO2XOFSO"/>
        <s v="RK4CS8ATPVMJ2,R3NEW792RTB2MX,R19EPBUZLA6R67,R21UXOOY9893V9,R1AZ0421422RJO,RUKWFWPEE3FCG,R35UQJTBQPXBQ6,RAUSXWSL8XXU6"/>
        <s v="R2IMGTYKPMXP4N,R2LP7PV1I0Z1V0,R33UGZXCUN1PDT,RH2ODFAELL6ID,R1LSVKDGASJ3ZX,R14FNF4GQL91JN,R2YT02USWR83PT,R81KUPKOTEI6J"/>
        <s v="RC4P64ZDVMZCM,R36FWR9CD7IDB9,RZIKHTHHFH1HV,R1TGDKQE54FA2J,RW5C887MDJQZV,R13SM3HJNFXCUQ,R28PNX6EWUIWHL,R28EVOHYE4S212"/>
        <s v="R2GUYHS0CU32OU,R3TKVWL3ZLGJ2L,R1EC5MKPYJIUG3,R3MLY4J9APFPSY,R1Q2LLFMPBKRC5,R10RLPU4M73CP6,R34MKCOD6O491E,R3R6D9TUIP8SNV"/>
        <s v="R1BR8BOPOWGU0F,R3EATDEV562Z39,R1BISP21J4W67Z,R371Z2WNIHW6BE,R1DUEJXRERZVJ9,R1C2TIDQCPNW4A,R1KWEO556IO34F,R2Z4EQK80846LQ"/>
        <s v="R1SSAFQAM97XHV,R131W5582A5499,RDE1ESVYI4CAI,R2RN8NCKNI5DZ4,RRQ95R1ZRK9NS,R3PJ930B4YQATF,R2V2HJSJQBW2CM,R1C7QRPXGO6AI3"/>
        <s v="R3WA8CHZXMRJR,R22MH6ZS821G9A,R1FIRMYTZRF479,R112HB5700T6SG,RJFBAWAVEG383,RUM1Z3OU0DSOB,R23D5V15U3KQAT,R270Z7KVYYU4Y7"/>
        <s v="R268UIIQ8R8LOR,R15VZPEXXYZB7I,R3R1OIOGZG4W4C,R3EQ4KGEQ3TQLL,R2N86U6QNUP5VH,R3E30BZGJ93XEM,R3M5YID5J08Y5T,R3BE5A24UBV6J7"/>
        <s v="R127S7ET7LEPPH,RDFTXU0U50TS,R1DU2WDA81XR8N,RBS3MOLNUR0IS,R2GAKVFK8VGD8L,R2G24JXNCEDY5G,R15Y41S549H84B,R1GY383SEEC577"/>
        <s v="R3L1T1SL8IC3UH,R250EC6F25GMQ2,R394W20XOQRZP5,R2QGR6SJBD2P9Z,R186IO80N0J27F,R87MN20OCTGUO,R371GCMZMTM6ZS,R2ELNQ06PADW2K"/>
        <s v="R1S4Y5TIEL5G8R,R1SGD2AC3S8KEG,R3JP8FW93ND491,R3HWDXEJX098MC,R3FCWGOVQZII60,RCQ75ERMBZMJ5,R1PYXQO11OT86M,R2R1QS9VQ64ZCO"/>
        <s v="R3CGMQSB9H564N,RG5V69YDA5TLP,R18ESJU4TI0EGY,R140SU5IGEW7FF,R1H9W7ECR79TX2,RIAQUZT21P6N1,RFIJDX0AGS6ZR,R2Q20EL3OJ81U2"/>
        <s v="R3F6A5JNIS8BKN,RJIVL7YN5KMKL,R5B8NDUDBMN6W,R23GKZFUJMY8QV,RDYVX68OZFVLI,R1LP0ND0ZDZGGH,R2TF08PD7O9XTJ,R1IDV66IOQUN6C"/>
        <s v="R35P4RV0EBJYMG,R2O1Y08F8IMHQ4,R6V7QSZXNVMZ1,REQ2U03TENWZ5,R2PKT81AEN2THV,R9ZTXWWLOMGJA,R1HS0F8PB696H,R2LQX411MJOWYZ"/>
        <s v="R2810JGXE0FCK2,R1IUQMDNCMSXAO,R2GIICLDTZPU3N,R3NKJOJN2NXZVS,R3BZR0ONOMX597,R1HSB3HYXUOWMN,R1X8YG3O4ADXD1,R21613KQKHLS39"/>
        <s v="R1QL22IXTM3HYM,R2BCCQQCMW4X56,R8MW9P91PIMJ3,R1IR8LR4A6GBLG,RO0DFX54L3NCC,R1KTHYCCXHUBFI,R19DP6TCU06P4W,R30Y585J7G8SHZ"/>
        <s v="R1KOODMSYFQFQK,R1WX5RVYVOE2Z8,RU34IVNRBGN2X,R115NGNFV75VQZ,R2IELMO4REP9U3,R2CGUT8QR29GBL,RP30K2QKPN7RL,R2527FDBEJ54SC"/>
        <s v="RO163Q6WRVSZZ,R28DMP1E79OWIH,R2FJI6OH7CFVRL,R1CHL5MG2PHSFJ,R2T11MDTCMZ8IQ,RV544Y0ARIS17,ROHRC9ZCY3ZKI,R28O9QSWHZF2KK"/>
        <s v="R51BP5RJHSCM8,R1FLMETFTLS1GQ,RMT5PSCPJISQD,R1NAS02DEDJ7WL,RH13U02O9OE8A,R1T820289T9SW4,R2QJOMXODW8ALB,RJE8U42OVIJFV"/>
        <s v="R3R9NQXE7ERW69,R31DY4L4738GNN,R3347MGIFGCWJS,R263YLUZGHS5XD,R1ETYQQ9DO5CT3,R2D2D3D80JZBY3,RB0Q5W9URO8ZE,R3SYQPLCIXHS1E"/>
        <s v="R2O8A01MW8OG45,R17SZCFHFXSBJ4,R15YIPPTFN5V7W,RVMI19H090GN5,R1UQMESC400YOE,R3N9DZ2JDGIAWQ,R2SYKE16W886JJ,R2YD92F7BXAMZH"/>
        <s v="R2C462047AF3K7,R1ZW56KYUKB2QU,RV9D590OVPKU7,R1PYZJZNO9WTLJ,R13082370PJO1Z,R24A2AS5G62W6G,RBIB6RYE55F7,R30XR6S4XC243Y"/>
        <s v="R10KEMT1N336ZD,RL01KZO95GX4F,R1Q721FI3A7XLK,R34MTIAB8IHAI,R1LG1DNA516T7L,RFH8DR3A2O8BG,RFA922H587JFN,R10BFD806POSOX"/>
        <s v="R2I9AG0WA9VOAX,R2AZI4X0RQO5R5,R2UI2FZ90PJYJB,R3FA7TC0VM1UY6,RUQZXIY1KFXLC,R13E9T5RVFB29Z,R14I4FF21R2OZG,R1ELYUWQAI1L3E"/>
        <s v="R3CEIRJ8YFRONO,R3ICE0RT3T14TH,R17764XIRZDB5H,RI1X7COS2IBOL,R33A1O2FLMSC3Z,RHFEA5EOYKD7Q,R1GTW2UMC0N8KZ,R33OGOISGY92FA"/>
        <s v="R16HCZ0W1TRSMM,R12J7UKQ0FX3O9,R8729SR7LQFUU,R1W7FVZ8OGOZN4,R39U6OQOYKSBJS,REJGTU93MWH8Y,R92QJE5NTZ9V7,R3SZH0PVUBQJ80"/>
        <s v="R35LX6CSWTNYSC,R1CUUHI7XOHG6J,R1GBNN50EN0PFS,R3NOMC4L51HI68,R1YMZK0C9NM9TJ,R17GMX3E73L0PD,R3T6DF21D1TVYC,R37MXBYQP6B9UG"/>
        <s v="R1SWHPJDUW2G3M,R2RFQJDQF5BT8,RPGTYXQGC3TXI,R3TFGARGJENEPY,ROG4D0YGDQMH,R3HAW9CAE08DZ5,R1LA2HMRSTZGUS,R2NOWT8O685BUW"/>
        <s v="RGLM8T8GTSTYH,R30QSC12YCL842,R2HBGO0MHSNQ7B,R1GDKJE36JWPX7,R1P99UNR6WTZP4,R3NSZO31F0V6QS,R3CEN8FE65WD8V,R3NULWNYG5BD4E"/>
        <s v="R37O1AOVLZR8TU,RUYL5687EN2BX,R8U5WNK0AIG7Y,R3H9P56ULTAQPF,R30PHBPIAKX58X,R21C69PPTIH20R,R32PBJHMTKPBKA,R15OREDN2ZTOEY"/>
        <s v="R3H7NIOGR51BCC,R3BKEMT5488WIB,R31QG2GYR8A37S,R2NO8ASBTPQKQZ,RVB2FQLVO9N0A,R1366OOBBOMJI2,R21V60CHP3W6KY,R207DKP7LXNDSC"/>
        <s v="R3AR7U6LZEKGDZ,R2559XZPCVQQRB,R3C4WERXJ1FXVW,R37J6M8XU8J2UN,R2CIXVM89ZQOMB,RSOZUVKUZCPUL,R2C54R87M3BF97,R2PJG45RZVC1AG"/>
        <s v="R3K08458ILZK0F,R3OJTSZV57IWTC,R1DLM3QOLR43NS,R3N1UVS0VJ5GTV,R1LVGTLDN1T30E,R20R8KWXWTCHQ2,R2MOJO4ZT07XX7,R16TO2UAY38GXA"/>
        <s v="RZAAQFY7BDSWC,R3604ZO2AA4PK5,R3C8K6Z6W9MDTQ,R38163YROZHHFG,RDXE4NC3K02IY,R2BG3LFIR1DRUP,R1AA1L9EH743MV,R1Q23Z4DE0QT8Q"/>
        <s v="R2MYHLYRBQ49CU,R1ZYG8KT7IKN0F,R1CPM2M1SFJD0Q,R1MT0UWLT7MBYN,RH2E56CG2VRB0,R3O8V8MGL6A3AQ,R2IY9SO9GDZ9ZU,RC16I7A47XY5Z"/>
        <s v="R2NBHF3UEC50C6,R3ENGSS93WOPV4,R1260HX2KSZV0W,RDCOOX58V6318,RWV1P8F9DC6TT,R1FIDRTPFM02B2,R2K2IBAH6ADK2E,R2FSR8AVBBDIQK"/>
        <s v="R207L99B0HON4H,REU6EKQK98RBL,RM596L5QWH41H,R3S583DFLJ72KS,R2RV6Q4UAGYKUY,R3O59TXWPHOPEO,RMVC7IIYGMZJ8,R2V8YZ8X1YQY5C"/>
        <s v="R18AG9M9HHC6RB,R3AQT2WK20V0JD,R10LMVOXP4TLSA,RBEWSTPDQYHFQ,R1G8K5ZMYOL0YS,R38235O5C7I4YE,R3861NUR0UF7SN,R2OM14SFAPVT51"/>
        <s v="R2BUNT9GM6PUP1,R2Q5VBGDJQHT1E,R1CICFI88LJ1JV,RVYACTR72CHW1,R2XM5RGIHDDR05,RJZUZ9HFCXQSD,R16G8AJOJIMF8H,R10M9KZFIDFMAD"/>
        <s v="R1BD0HURZRIGKV,RKQY8Y6U3Y4BT"/>
        <s v="R2YQPN91YO0X0O,R1LSBBVTFFMUBD,RM5YUP58CTVMN,R8D1M05NWS80B,R3BSHLY6DC169B,RPQSMIZYYZ5XY,RSN8CDJ5X1XI1,RBZWRPAGEE7YW"/>
        <s v="R39DB3OJGB156P,R3SS4A3ZPHNIS3,R35PA44HZ71501,R8FCL3C8MXBOU,R1KKVZ2RMAQXRO,R1RGEWDBRHHG1G,R31DZYVAC4G3AB,R2XB4D0L7GYIJM"/>
        <s v="R16URT7BDNOV2D,R2YWPNEAQVJ9ZA,REXSBUHVOE0WE,R2RUHQW0ZWPFCE,R2NSG94BDOKV6F,R3PCRURZ1LS5JQ,R1FR7S9JNBVXBT,R29RRJ2OJ6GC7"/>
        <s v="R1OSNR3MGFRFSP,R30DTM6QZ6M7WP,R3S13J4FS6WPSO,RLZ31DCVWX3TE,R1P3GEEP9IQDDU,R37LC3F796EB2F,R96RJS8HIVU9Y,R2RNSF4YBRGI3I"/>
        <s v="R21ZV0J85EQUOH,R2VSWW07HYJWQ8,R1EL7FF3GX730L,R1RT1L8WRAQY5D,R5KGDEFAJ5RVH,R3INXSK9AF574O,RVDYX9SNZJ6MQ,R169WUUXF4ZIUZ"/>
        <s v="R2GGV4P4HG0X8B,R53JNVT67N0WC,R9UERN9FGRIX9,R2US3C091Y5ARU,R2HO7NRHHFVU0C,R2KPHXYR0CVC3R,RTBK03ZGZJSAC,RFDIHHBHV6149"/>
        <s v="R13P4JW3JTQ20L,R2SCPX6U0LMXGX,R3L4ND79MO2CRG,R2POE009U0A4JH,R101TILZBOMQ6F,R33U1N9CEPKMUI,R26BFL8JZYQC4F,R14BVAFCMFPDDX"/>
        <s v="R1LREWJCMBQIRO,R2HU0UF6QY4WZD,R1M3HZPOB2BCPA,R3PLOVWNC48BP6,R1K70M5N1R1FLT,R2HZYR1RYPYEVR,R6HSVD0DMTQMY,R6X92GH1ETNJ"/>
        <s v="R2MUOQFFMUBSEX,R2TTPMZXY7I60N,R3J2S0BEM61SOV,RNGB4OZTF3NE9,RPWGHZZ206ZUQ,R215KMCB5Y5BKK,R2XVLVMLVK698V,R3MMCNIWBVZHMH"/>
        <s v="R14ALM4LONM07K,RBQ5KLENMT5W,RC8LE1R8ZUXK6,R2DOHSMCOKMG28,R23BQ1TQ435IEO,RQTVJP9U5HCTZ,R19QIA3XET90J7,R30UYREI7BF2FB"/>
        <s v="R36G8V9B8EIG4Z,R1UQJ38MFDF636,R3GHKCA6I36EBF,R18AIQACXT7PHC,R195YCVDM72DUH,R2WQTWSNOHI3GW,R1XYEVCQ9QZ69I,RQIV7RKXG033Q"/>
        <s v="RZN676INI7CXB,R3R7UHOVSK5HK6,RK4TT1MUA9PPK,R3SW1UZKGBAI70,R1QKN9JPJ1FWMZ,R208QSDKUOWNF6,R2426HG2VA66ZC,R1433K3KOBJMRY"/>
        <s v="R10758I9J937X1,R2QT07V4QXKIFY,R2BLT775YXVSXH,R3V1U8IIB8FFO2,RVBV8BEJ26OG6,R1LXTDC37JH60V,R1ICRMTTWYOFPK,R1HTJYYR59HC3S"/>
        <s v="R18A1K5678ELRR,R3VBWUYTKOOUQ7,R320E1OP4NVG4E,R10EY3S2UI2CVF,R3TWPYZY4WV9SK,R2GYN2RG5YXY61,R2Y6MTG252PZ9P,R1IM78YLKWJZ1B"/>
        <s v="R3MKON00OQCF7T,RACP11DCWDX8H,R2AFW2I68NL7DV,R2Z8JARJBUORLB,R12IW90EHDETBO,R23PRYLHN54BOF,R3NY4R1RGDRP6I,R2EKZLAZBSNIGH"/>
        <s v="R2NSLKFF9N8OO1,R3PPFDE9PF1D66,R3T8UTHQS6VMTK,R3IPQ2YEN9J842,R1LAN9221WZNQC,R3KG6USWG4FNQI,RN4ZPVL2G6BXG,R3F2DEWHYVNK10"/>
        <s v="R88E54B144DD0,R3FL7Q9VYK7FX,R179TG3O7PDRPF,R3Q8O6PFUVQU7A,R8AM97GFJ0FQP,R1XSLD1GQ10QW7,R1AN77ZWAV7W2O,R1JOWRTOHMS9W3"/>
        <s v="R2JCUKBR0BQ8ES,RNVX0V6SJF3CP,RW5MJG9LTX6QD,R37PSG13H70Z1F,R17RIHK0XXQDH5,R2P187SBO4SEMH,R1V49G7PD8Y93G,RU78E5A4MW0PK"/>
        <s v="R3V5B4OYIG9WX6,R287NQW44CH5BZ,RL140F6KGYTH4,R2D7WN5M1VMOJZ,R2D5P5WYK76VHV,RH7OQL4IKCOHR,R3O343FKFZ25X1,R396V5FTETX0DC"/>
        <s v="R1WOCZISS1XXUR,R2M762SF95HF4B,RC6AWPQ7PREJZ,R17NZIN8DSAOFP,R3A3W9KP62H29B,R38E6QSOIKQFIR,R3EUCFMNX3LPQX,R1FVMAOCOXBG2H"/>
        <s v="R17AITIJSUGQPX,R2HIE7XFOYE3GL,R3E5Z7FQ1S0QX4,R285YUOW07EVMO,R3V4MXWG0YPF9R,R34N3UV1B4LL6W,R16JFD8JNYYTIE,R3G5PHC3VUAXU8"/>
        <s v="R2VX3WP87K1FJ7,R1S6VK3U765LYF,R11EG1L6YLD853,R3AMWWIWWWURKZ,R3RGAH7ANQFR10,RNLXNQ72I1GIR,R1AM78XFWDU92S,R2OFXYE4YAEW7L"/>
        <s v="RHINAF5XZTNSB,R2MV5SCZODNS7N,R29OYK770YQY7B,R2Z7DBSSRDF206,R2OXL4LSDBE7OC,R26JU6NE3CKF6P,R1G19TM00P58C,R1BI8J8CW8LH64"/>
        <s v="R3KPZ8P5M4PG72,R2HSDBDLRKBOC0,R2EI8C7FUKOSDO,R3BRLV8FDVV6QB,R1YHHQ223HBPE9,R2UAVXBGV8WK3N,RPTZZYC6X5HF,R327KYMPRK1R5H"/>
        <s v="RSVV6T480YK7W,R22DHM4LC4189N,RS51GZQV4URIF,R3KIJ4STUFAA1,R3VBGTOFWPE9OQ,R34NVGOBJPJX6D,R20XKKJEEML1C9,R8EZGLNJWYUI0"/>
        <s v="R3GUXZHJQIMMGG,R27GLD21LM330R,R1QKCIUA11Q764,R1H8WXNDG50VLO,R3UCW7IYN6BWZ3,R5ADY24AITSUM,R9FF9TS3M8P92,R20I0S1U3RR780"/>
        <s v="R3LRZAZO84DZ6K,R2YW5LSIWDR1XE,R6ML5G46VYY0P,R11DL2AWM51JUU,R1B80KWS9LCB8X,RVX4OJQUR5ZVE,RPBCYAHF3NX4E,R14KVXYDLAEBHR"/>
        <s v="RPGQI0SP1LWQD,RQ38JN12KFAGP,R3HYEK5C8SAQU7,R3B1AQRLPRCM0G,R2ZAAKRLUZBNOY,RINQEFDY3172H,R3S8DLWTVTZT74,R2889VE9YMT0EZ"/>
        <s v="R2T2IQ3NPMSEPC,R1RYD1G1L822TU,R3JBMU1NFJ68VJ,R2WSQQANOVVMW7,R3OIOOP7OOI9B,RXH86NNRUTTSM,R263I1US66YJWE,R1278X0YFW7IYM"/>
        <s v="R2H5SF6IVR6BJT,RBI1IUQXMHF9H,R382PF9LBJ2LFC,R1UR1TZLC731PQ,R26NP9V89IYAS8,R2EVEPEGBDK0GS,RL6Y1UJJL18A1,RDYBCWGPZF1K1"/>
        <s v="R1KPESOANRAUT2,R2765UCQGUXR8Z,R1MIY4MLC7OEMH,R13HF7067D65NX,R2GFTD22MUWJXJ,R22XIU2YN41JLY,R3Q3101C0DYUP7,R3V7O33VH25ONB"/>
        <s v="R1B9F9IRGMO01I,R1RO3J9EEFFHMF,RLXVHHR81VC4Q,R2XA4OT3Q76L0T,R1HBCLTEUAY2M3,R11UPSK2R29X8M,R2NDNJ4SQ59K19,RLNOOCUPB3G8H"/>
        <s v="R2K2YNHJ952H5J,R1I8HU4RYFCVYW,R2DH2MLDOFTD73,R35L5ENDJ4MHKH,R3GBYEZ0GVZWLC,R1774TGNOXHCP3,R3RHTIGZI3S51Q,R2378C6LJXZXO1"/>
        <s v="R2MP2RC761IOHP,R2ZSKNB3CB2RWC,R35EVJOKZHKDLL,R2HBA84L1S9KKW,RDWMFBKOBMYGY,R2Z9AE3YXBSR2C,R30A4W4FNOBF2H,R3MS03C3MG2C7C"/>
        <s v="R2ED9VEPT3A38F,R2TW58C4LDA0HB,R2FV708D23KCXU,R1ASXINH1OT6DR,R3E1ULB5JMK8M8,R5HEJW9MXSBSN,R1JLHUKHV02599,R3QWATH0CEY9UB"/>
        <s v="RICLGKGN5RFBD,RQV7WIBD0GS06,R25UI50GV8IC8H,R2LFQN3J98VK9K,R1ATYWNQEP9IRU,R1OKGK70LYSD46,R2LV882ASO4EJM,R1J8XIRST0HDN6"/>
        <s v="R3TXEYX89U440E,R3IK34WOY8BHL6,R3QGSGJ6K6D8R9,R2G3VN5XLQYOVV,R1N6IARF74XEVV,R37LARJ1BGF0R1,R156J5Q0HIXPHD,R2QGF4PD8AJCSS"/>
        <s v="RXPUKJKEHY256,R1DXJ48GMFWOZD,R24RXWIR7PL4IW,R12KBR8IKSS7J2,R1MJZTN0DNDU71,RMUCAZHGYK1RB,R2KJM0QA35OC7I,R1UYOQA2722J9E"/>
        <s v="R1EBS3566VCSCG,R24MB66WRPSN2A,R25UU2M1B9BO5X,R1NXW7PGVND2LE,R3OSBPH7X9AQUK,R2I8RVEPDM0IMQ,R5RES2LABIW7Q,R3A3IRV8ZWP1U9"/>
        <s v="R20XIOU25HEX80,R2X55FA2EEUEYM,R393Z224NBTDLN,R3Q4ZCHWSAQD5B,R1AE3A4NSVM9SC,R2U1YAAZE07I1V,R36NVL58WQ7D64,R1E7GPZ569TBIZ"/>
        <s v="R15LP4CHWX2U71,RNN7UL8Y8WODW,R1HRCJ7XQY80Z7,R1P0HMRSS4MV42,R7X57IG9SMZ9I,R2LRVWCRPJU2HW,R14DQ7KNNHLJA2,R564J6V9I533Q"/>
        <s v="RS38MZA2FG7HF,R16MYN6NAOIILL,R2ZFTAZ2P1OHB1,R1EBMHE2BXR1ZF,R2Z9OI179SYEC3,R1QYUQNHKB4A2N,R1DEIU4ZMKS7RY,R191UM8SYHWUQ1"/>
        <s v="R3CUNCZTU43JPP,RSO46BN8S4OSU,R2UD5D7T4DZRE5,R2XLJQREI5N1VB,R29MV5DZH3FQBH,R9F5EX21OJF17,R12QT09SFCET3,R2RQYG7OHKC98T"/>
        <s v="R3KA8I1JO7VWHM,RGN972IS97APK,R19V3GRW0VRBAC,RAXEY84M4ISW1,R1PSYUMKHDXHVU,R1625BVG24Y7M,R1KYTADP38QAD0,RTX0APKPL4NRR"/>
        <s v="R293AKJY0KAYU2,R1CKLC9EOIW0CO,R1SFNUH4BC29Q4,R23FF4AI11EGQG,R2ITLBT3D3QIFF,RZ2TK6IVJL936,R1ZCONBNFKG8ZC,R1OJUIJC0SV7DS"/>
        <s v="RN9VBZPCHG67H,RSK3T9GASN96L,RPWBSG3KWA82A,RWGY8K9HNDNRU,R3L1XUQPJ929C7,R2XKLKC7UXH808,RM4IBEHSZRD8V,RAZEY6CB0C851"/>
        <s v="R3C592OSGL2F93,R1E0XZJHFH6TXM,R2ENRB8YO7Y4S1,R3D1R5YMT9NWFM,R333HIWFHBI9EX,R3EGM0TULXVGUT,R3IJK2M8NM5F25,RYO5JW13I0MCH"/>
        <s v="R2FHIBV8JE4CTB,R315K0BCU0KVKO,RD129PA7KQQOR,R3BTQPGZLTN48E,RH0STL2LKD7N5,RVNS9SRGUWUT3,R25CXUY1Y74QGF,R1SIGI0M0INPVB"/>
        <s v="R1ZMG6JMM25J27,R1EUV4ATCRZ8QQ,R2PKQZQ27VFBPN,R2DVP7WSMPM39C,R1T9AFIN8C42UZ,R1F39THH27Q2Z,R1JSV6H34UH2MI,R1FEDIXZYRE83X"/>
        <s v="R9J8N0DJ50QX8,R1UV6JTZUUJW6R,R1UZJ01XMNK62P,R2LMO0022YYFU3,RJ7LTANMKSLFC,RSWGOFTPZPLTL,R1NOCFUD15CTS7,R1TOO76VMEWVRB"/>
        <s v="R1JB53IQ0AXIHW,RPKOAVSXXPSKU,R3AIW6ZYB8OS8W,R1FANNDP3KWHH8,R2ESITUL5GM8WX,R39Y7SUMSOWEBW,R6EAH6XUMX4SX,RXPO6LV61TV1T"/>
        <s v="R1E6PBJHMY4C1G,R3JHVSY69JG16Z,R2YVWM2WLBVV3S,R1QB2R2UJ7S2TI,RQXMAOZFDCUDY,R1G1M7XDU4T4HP,R3SHXIE18BG29W,R18I768SMTQA1X"/>
        <s v="R26Z6SSJJ8MDIO,R15G5H4WP7FUQI,R1APGF7RYJ6OGH,RC2RF00D78VWN,R38AYQ8T47YGQK,RJ855UPV0ZZIX,RBUWQS3IU65ZP,R20GDL1J7ZSXHQ"/>
        <s v="RY3SD0VYKQNWV,R12V38GYJNML2L,R7KZZYD3ECD0T,R20YUGVFVISC0B,R2C53N1IKIMU1I,R2YFM623TOZ0UA,R3G6AC2S24F16S,RORPHMFZM8M9X"/>
        <s v="RKV8CMWS5JH6D,R1QIQ59JU5UE4V,R2L12WCBQ4OCVC,R1UF72K40NHBF1,R9J5VXGXQDEI5,RDU15S26VUSDV,R3JYUNYTYNOS5E,R281VFJGSFWPSV"/>
        <s v="R3UKO8DK958TVU,RQQT9ZUZIJ2J9,R243SOUNFQGU4K,RSHK5RYDB3VH6,R2HTAIZTX7XKXG,RHB3ONZ4OL1N2,R3Q0E1AI2I2B30,RO78JI2HT6J3P"/>
        <s v="RU8SZ6NFWFYV6,R1GQJT5423OND1,R2OJEFG3PL2ZVW,R31P2Q316FHLME,R1JH7M7L4615A2,R2851K7A34YYHT,R22I6M8QU55OWI,R2NCEGPNATUEXJ"/>
        <s v="R1QPP4497NVNZ0,R3TCP13OGSIO0A,R537ORAZ3D691,R1FR1SGYIKT2UT,R2BGMFCU9XSZIO,R29PA6GTSHBZT5,R2F2GEQ7YAXRSD,R3FJPTSYA7QLDQ"/>
        <s v="R2IPVSKOO0624U,R358NA83FQL4AE,R2J3IJ37A0TYAL,R114CSTYEOW1ID,R1OFIM5CH5R92R,R26HJA1WW7OTY7,R1LTHOMTCR3MDP,R2U47H32CGIZL5"/>
        <s v="R1FXYA8WISUWTK,R2C5SUFAIFCKV9,RD87PA0KNH3GQ,R1HMNBP2MAYYGJ,R1491D1ND0TLA1,R3QTDYT0UEVTKT,R44E31ZTVX5VT,R27QM0PFEZ5LDE"/>
        <s v="RMD97V7ZXPVBW,R334FL43ACWCPH,R1L5CFYAFEBGQY,RM3DGSI1GEJ08,R26V5SMXYSE953,R22PXYQOJSGDO8,RMV4FW2P0WYMA,R2P66UQNR7EV9H"/>
        <s v="RPHKXENT6881N,R14GIM1TQZM2WS,R22GCXSWUPXZ37,R1BODEGMFJ7WTL,R2NHEH4AZSRE24,R1WO9OM8O2713U,RS2T771TLOD14,R32DSGGUO0K1G0"/>
        <s v="R2UUBE6SD6DQ9Y,RYT31I1KBXJ0V,R4JW61N9AEDHA,R2DFCN1ASN82RE,R8FKFWXGMFKWC,RS75WH30OYOY3,R2SK1NLKEM8K2X,R3EIW26LRB8R4P"/>
        <s v="R24LA0QD5OLK8G,R3Q8NDQHWTOEMA,RLU72AJAAOA8D,R2Y2ISC0E5DQJ7,R1VS3VC0CZ24XB,R2787ZH86GWL84,R1VDA6PEVBN4E3,RWWGO6H2DZMYC"/>
        <s v="RGC8KIMM1CE9L,R16X8MLVQ82IY8,R2Q9RZ8N8CWTJU,R1LEUKJKGS4LB3,RHI91TJRIR95F,R2VC88TGIJ2M4Q,RSVPGFXI871XS,R22R9U3IN4DIN1"/>
        <s v="R36ZW65JOPFS8L,RAEGRKQ26HAKB,R3U1GKVTCQ21OO,RAHRN3DS37LUC,R176NMLL4UKOG4,R1OZH39239I73K,RS9AG75KQ5ZWV,RSG6CEI9TVLPB"/>
        <s v="R2MQ8OBLUYQBDI,R2RLW3M6VML3F7,R1JVBADF2L2AG5,R2YP2T8VIP3UG2,R14ZZJQPCODG9I,R1K7B181E6KQQ3,R21KENPQN42DEW,R1OKF4SQ0N13U2"/>
        <s v="R34PWVCC9VENM9,R14WKFJ1BTMD1B,RZRUE1VLMP3QK,R12RV1CVRJOA3Y,R1UVYM31CNIFTO,R2R6FPO6X0GQO4,R7D2D2BOMAUTO,R16S2JKUS18GAB"/>
        <s v="R33RASBIQKH1EX,RBOPA6420OHEP,R200UL35KLRW7R,RJP0K4KZDD2HP,R1PMRQ6KVUO5UV,R20LSQBJM9GWDK,R2FMPKSMQSCODD,R120D3AP6AXFGR"/>
        <s v="R1482M3Z6TF62M,RX9ISCNT5KUMA,RY1MX82BJD2VD"/>
        <s v="R3DDL2UPKQ2CK9,R2SYYU1OATVIU5,R1VM993161IYRW,R28K4Y5JF23GNU,R2KM7BT1FRZOYU,R2KQMTZQ5QCIP6,R1VWQ34O0MNDLC,R2GBEWZ5FISS7X"/>
        <s v="R2WRYLQ71K8KZS,R2ILB8NGFLKSM1,R1979FXJSU8GAN,R2Q6SATG4MFI5J,R3D8ZZR5A7F41R,R1OUF0QLKOUA1Z,R2BM7P8CHR65XC,R188GMUPS02IZE"/>
        <s v="R3LQ2TPKG42KG8,R1MWKBSQIK2J04,RWB0U0JJ3NG4J,R3PKUJGSWS6X6T,R2UVD7MDXJ06D6,R5JWWU7OUVRAK,R24PULBZDL0QM1,R1NZ6RZXK2W0S7"/>
        <s v="R3PCNE5292DYOG,R6AQ69P24LF60,R260VRUGIHTL9U,R2V10DMI0YG00Z,R26Y3HWJKWSAH,R27ZKRDRKTDH8Q,R2C7WEVAS7L3VM,R2KDBRE8342H5P"/>
        <s v="R13VHF78WR3N1Z,R342QNGEZ7OI7F,R2ZL6XILY5JIM6,R19THHR4XUW2L5,R2Q8B6C09UY2KT,RS9KLTRCAL9W0,R1Z1D54NCQ2XXA,R3OGYQ4D7SLX6"/>
        <s v="R30U9FM8KQM6XF,R29JQ2K07HBYIF,R2E2HQUWWCQ7KQ,R296GRK7CYBW8R,RQYGF5HURT4Q7,R2UMKGAL43EGDB,R2BJNGYIXCJZR3,R1LPMCFZIBBS1E"/>
        <s v="RFZ1X95QMXWFZ,R1P8SL54VCWSMQ,RSWY4LT0L7TCL,R2GEJ1MJF28QVM,R2K5NT5XE6LM6T,R26BYG85S4SSVY,R3HB3IY6922TUM,R3A3CEQUX9QMFE"/>
        <s v="R3JY7DEIB727Q4,RERB22NNP18BZ,RE6LIDZ65EW5G,R1YO7O7DO2O5U6,R1A6I4INOCGWBG,R1ARO6W0N7HC7F,R1VGL0ZOWEIDPZ,R22OSYPO6IBZ8O"/>
        <s v="R1BE774NJ5R2DX,R1U4G4C65P8D4G,R2WMQC1KWG94P7,R2J2KA1OUGEH3L,R2Q7JZD5DQRYLN,R1B31T0G8VFWWH,R7K5AJJ5YJMCJ,R1IMH92PEPVZ3Y"/>
        <s v="RYTDQJJGF8IM0,R2XI10VMIMTZIC,RQ3MM50LGXL1Z,R1LP3M16YU1CM,R3TEYFY6989IR4,R24KWB99TGKC9M,R2SCV76D1JUV6L,RUCGD37GEB0KN"/>
        <s v="R174KRUPEU2G7V,RW2VQKGRRIM41,R3PCJMP1XTXVUP,R1Z8IGSA8ZO3WN,RE91TY7MTPBCX,R3AW009ZNTYU8I,RQI0L92ZT0TOP,RG9LN7755H1GQ"/>
        <s v="R3C4MJ8AHKD85X,R37VBDPMWP0C2Q,RW0LXEHCN4GNH,R15XRU3CK9QJH5,R3249U1QZNGT1F,R2YWR1DW9SZNN2,R3LUVGT7CIHP3C,R71B6O4PJPF1A"/>
        <s v="R3JPYH668MK3JJ,R2PR9B2W94FLT2,R1P08EMGTQXLEZ,R2RS93VMF3PSHS,R3TJKDUB3GKBQ8,R1PKZ6WASMYMSG,RZV7UUDKB6JRH,R2Y3US2UNMI3UR"/>
        <s v="R2FNV0NZDLWHE,R2M99BK02MCDNV,R2P5UQ0XEPCTOW,R1J2HEVC2FWFAN,R2RIUPW9S9ZHGN,R2LV0EOIWD1E49,R1D75XFJREJIF7,R2K5FL56JA45QK"/>
        <s v="R1ERT7AXR5RE2,R1OBNL676FOQDS,R3FYTFWQDO4FYY,R2VQ9R0Y5A3Y9M,R88P3ETAAIQ4M,R2T4IOSJDUMW7R,R3U82K5ODIGUF6,R2H41QRZLGX98E"/>
        <s v="R1OMQV5UFU8OAK,R1ZKAUAWGCN68M,R372LY89QNU1WS,RSZSH0XP6FHXL,R1QBFW8U0VSW9,RCX3IHOVKD69A,R3PESF4URSOFRC,R15SV1BX6S6PS9"/>
        <s v="R1LQ6NZSPIU0AF,R17S7B0QSFHJTC,R3SJIFJH77JC1O,R2G9JVE83IVFIQ,RASLSCV353KFB,R1R27B4L8L4Z6X,R38JPE2GDTIFL2,RMSETHYGGA4P7"/>
        <s v="R20PP3QU2OXVOH,R24JMSEEM3755G,R1IWN9BPDUY3BS,R19B3I4NRNXU86,R32K7NCIA17OJN,RGRROWWT9JAHP,R1P7PAXB06JTJU,R13JQ20APUVZ1O"/>
        <s v="RD6OIJUG0R241,R3EUJ7A6LG8X7V,R1DWGT4USEVGYK,R187KH5XJBPS86,R2XYH31E9NK0GU,RDYNZZPHU7SZK,R2MR0DYZVFN3HA,R3PV91U8ZYN5DU"/>
        <s v="R3KLZUQCUHHOAX,R2QQZX4QI5G707,R2PMOA0FRZQJH8,R1Z7A1FJINTOUW"/>
        <s v="R371P01X49V8QV,R3MMP5A1MKKZZP,R1VI6TV1VNY0H6,R2MLAH3IBE9WB6,R2CGNL0P1F07CF,R1SLP1FDAIRDIA,RTCE1LHDI5MSC,R2U1JC1BKWWUFG"/>
        <s v="R323N508KO5VMR,R1C2X37S59TO4B,R25UIJAM26JMGL,R3B7Y8E7QNUYOP,R1PH3YZVBU4KKT,R2WLFM05B2CXXU,R3DCHC8ODVBGAP,R36UJ8EW67NBJ8"/>
        <s v="RZ7HZPPMZP6NJ,R3UU1TR7386E57,R3IX0H9MIZUJNR,R14GI2JBIZGJ61,R1U84J3FQUIM6L,R2ENIZDLLQ21KM,R2XNZ6AHVRFG25,R1JHP7LI8PMNM"/>
        <s v="R36Y9I6V38K4CI,RSVUYAJ0BU54O,RQCS96BTP35A9,R2KWQCCKQIEP62,R2RCVI71R2P9QI,R17SDYK2YOVXU0,RX8EJPUCGLGYM,R12Y07JTP88MO6"/>
        <s v="R2G4T57OLXDVPL,R3IQ8PWVTWENBY,RH6UHEBP622FT,R3RHA159FH0SOQ"/>
        <s v="R3573XWMBZ88LW,RYNFBD6U8G0VG,R2NLFJL73LNWXM,R1DOYFCE2U82WE,ROTYDHVA4QC9L,R314WOWD2JI7BC,RFMW7AV5SCYI4,R17OEBPM77XXFS"/>
        <s v="R14Q2PBO5QNTZQ,R1V7IZD8XNZ208,R2AZWSJDR22HBI,RZZ48A786H79G,R10LP9ZFPAKSTQ,R1E0D9EUXYTD6P,R162GP63JEAKXQ,RBEZGG735KAU4"/>
        <s v="R59S0ST3CRK72,R32DQPFQOKWAPF,R1LBZ0AGEZPCJS,RICD6CW1J29LM,RZCQSN74LHT1B,R39HW9DHHNXMZY,RKVFIWXJ28K5E,R6VPUQX7S0ZXK"/>
        <s v="R1P8LA1US4WV0S,R13BIW8MBG5VX1,RPJVB23K2QB2Z,R2AH0ULO6G9Q9B,R3EVYZ8A3LVBC9,R3QWMJ5DS2A0B9,R1V4PTSXK0QY54,ROUIP06IT2CPE"/>
        <s v="R1P673FG5GG9AO,R3ROYQ6BV3RM5T,R3ETCBWLMH5U7J,RL03M79RJEZYY,R38671IDIYF3KV,R20KDGMHU5A66W,R1H428OSIRK1PP,RC0FSCHN4TB9A"/>
        <s v="R2OJRVFVJPY47O,RP2NLPF4P8159,RUN7GUB7PBBO2,R1J414M799OFD8,RBS3PPFKHIUVE,RCG667UMY43KY,R3EVGRFBPYMO0H,R21NZ6B0QHBVXN"/>
        <s v="R2Q9OZ24DS780B,R2KHHVT2R38J1E,R17CBHX9U3VWC0,R2D87CR9APLU6W,R1EHAVJCYTK59O,R3JFH4CO9WJOXC,R2W50LBJSCGZ5O,RWXVF96DFZ856"/>
        <s v="R24M24UKIB5KN3,R9MTYU83EHJ96"/>
        <s v="R1H4NEOQ6UEAUO,R1EXCFKOXU8V4G,R26ZOQR926DPVQ,R29VVCLZZLXMKP,R1EQ6Z6IDFUDQU,R2OOANZHYPNGCF,R22ZFYL3I9O4CV,R3SHUZZHWO2W3P"/>
        <s v="R27KFK4I73JLFE,R8V781K3EEXOA,R1MJD5E998G25Q,RNPXYD8APOUDV,R1C5WKDF78NSE7,R1T6TU1EH6B8FD,RATCMF628XERW,R1ICHIF70ULN6O"/>
        <s v="R14UKNZTUGMLYJ,R1W6GXERH9XYVJ,R2XFIAZAPHYP3B,R2NKYQY8W7X4HQ,R1JJLPIVVGYYVD,R34HN1WQOVXABP,R1CFS1H3NYJT22,R2LARKDVN5VEA6"/>
        <s v="R28LVJV0VALRCQ,RUMWHXUP5WKO2,R3D5OM30BEDYE0,R2X9E8CREU3PI8,R1DWE4B2XWK08G,R27HOGDG67KNQO,R1QYLVRY3M6HLE,RA2K9X6CPRLS3"/>
        <s v="R3BGA0IR8XWNFF,R1Z9SVTENNC9JG,RE5OA1UZUJM9W,R285X2YEP7XRRW,R1ENCB49VUPLIC,R23RJUU2U87L75,RM2L3W83I8OIA,R6BV56BS9PVP9"/>
        <s v="R1EFJNZ479B858,R2RW2HKD2AP8SI,R1C0OAF6VG7C6I,RVLHMAS6PSLC9,R2OWSR5QQ8ZBV2,R1O4UBO1Z22XD2,RDZVN2ZMIRT0Z,RUBFE0WN34MVP"/>
        <s v="RA7Q9QDG5JCPA,R22K8FW0YEB5RU,R2BVDAB2VQXQ5K,R9MSI1TDK6AI7,RU2SGN0UVZU6E,ROIO5NPQ0WAKA,R3M83FVS6RZHFI,R3QMLOKIJFMZ4P"/>
        <s v="R2J2IOT0TNI4A3,R1QZAKLANOSUFY,R14AS7M62D2KQM,R2BFUZH6EQZAEL,R2ZKYL29SIG5A3,R2OFJVIMAW1O90,R2XY66AR8RK3HZ,R1EAHDQFHPDQUT"/>
        <s v="R3163MRJDEJMN7,RSQGCR6V7H766,R39PS8UO1CZS2D,R2G3S1O4BOU5BM,R2OKTDJ57O6M8M,R2Y0AL3630YZ03,R3PUTU32IYSOX0,R1NV8Q97WIK4LE"/>
        <s v="RHFP87WF4XV8F,R518SEQWS6UN3,R2SSQY5IJHOMR9,R18ORA3QQMPD6D,R47L546EDBNEC,R2FMLW4ZS4UMFX,R3SVFIOXQ99SOJ,R2QHH7W2X55NO9"/>
        <s v="R375X8JYM7319I,RJ5U2OT67JPML,R1CENO6ESG485Z,RBKGVCEB3S8C2,R2ISR7TBORKI9B,R33BQQEDDFKSME,R2CEQPEZJ0VDR2,RX593R5637QHH"/>
        <s v="R29AV9WKFL78NP,RWFBNIYQTMW4A,R11CTFK86N4XV0,R2KD2NV6SEZGHN,R3DPGVFQ8PV47O,RBQ1DML3XWOLI,R1JRJHAW9JYVQ5,R3Q5M78JBLPTF5"/>
        <s v="R2UVKVQN13D4BP,ROIDOHU6ZPBY6,RVYETD2GBOPL1,R35DGGWKAGGN7H,R2NH2WT3ZLS63K,R29HIGIR59F1T6,R2G5PWMPUJRZK5,R3LMAD40N5XICA"/>
        <s v="R3JP9GW6RDG7YF,R2WZQXQJGPUSL9,R3SDM4NN6LFSL,R1MPD1Z1RVWED5,R2DFHZQ2DIC252,R3VXTRX34YFXJ9,R1LCIITYYC3DTG,R16NO3UIEZYUMI"/>
        <s v="R1QF0ET8A7E6WA,R1X9IA818SXS5X,R2L31T82MCWLFF,R2KRBAR470MHG9,RUQMRRT0FY4YJ,R1YUVBDM5U1VP,R3QNDW1DBNUYYV,R3U7MTLZA3L5CH"/>
        <s v="R2888CE3TDHQMW,R5OOQZ5ILIG7E,R3CCDJLE61ON18,R1YKND3U30I2MF,R25NCFO26L4LDR,R25Y3SKCCN76RT,R1IVPB2D1II1QZ,R2VTSB2I55FIV8"/>
        <s v="R19ER862292N5Q,R21RA48Q90YTS4,R1XDQKBJ04AVJP,R2IZBKO6011QXE,R1D7K5GBWOXM3R,ROWQXDKTB82ZR,R18XNHDAT5U193,R1QOW7Y2I3X8LQ"/>
        <s v="R2GZHWNGVMBJFG,R3L27H7N1WH5BG,R200QONLM29B4B,RSGSF2Y8TNWD0,R2WCFFUYEJ2QLS,RNJ6P4996W6TH,R21MEVVJ4JZS79,R9RZUDWJS5AWT"/>
        <s v="RJW0MA6VZOJLA,R3J2O4XRRJFQ15,RVIOYPQ1ULDAW,R6Y5P0TXY8RZN,RRNZU0RMAOHLI,R2847VR34HZCCM,R2JI2VU4R585F8,R245AZKOPK5DPI"/>
        <s v="R26P3IBAM6K3G2,R3CVDCIJEXR401,RD43FPKWA79MH,R1YKAB3FD4RLRW,R2U91VYOKF6LVK,R3V5G6EGGCQHO4,R1BB8COTPRTP6K,R18TEDAS6UADRD"/>
        <s v="RCYM7OUD8PKWH,RRK0TIGHV700F,RRAGI9YCKE2H9,R2R51I1D2W2K9X,RRI0B00NV10SB,R261OFDIUG1971,R2I7WIQ18HOAJR,R1MB58FBZOQYHE"/>
        <s v="RMAC0LO0EDHO9,R1UZCDEE5WMPNY,R35RTKDU6GUF5G,R1WHY9P0NTWTUZ,R2Z12TXTO619EK,R38I9UZZJQWPZL,R1S5FKLP0IY3KE,R32Q73104YVTTE"/>
        <s v="R205BUIEOZSB27,R3KAOEMO5MHN5A,R1DD7V7FUTYL3H,R5IQN4CBEDBAH,R1H10C8T2140MN,R1GE3ZFKDOX0KC,R3VTBRIS9BCUR4,R3EH023Z1ERZZB"/>
        <s v="REVG93OC7J7E7,R3P1VSN1MLDAC8,R27M4MEXR2CQKP,RLBENTTPSBBSN,R3AUN77ZPS31VZ,R1JBK2TF7A2F05,R39H9E8JLDDW08,R2HUKS6PKBE2AM"/>
        <s v="RSB9VP4KY975L,RIV5YY3MLWNHU,RHJIGY0KORSEO,R1FNYNKTOZYQOM,RQFE7KDITY77S,R2107RZYEL68HX,R3KNMX723Q8CWZ,R254VXG5JSSX0W"/>
        <s v="R3EJ8Q3TMPSQR3,R1LN1C5CM8PCGA,R3KY2YEIO4VRG3,R3VPNPIBWBPUB1,R2MIYHSE2VT4HJ,R2GSMFZARPURF8,RLEOSHQWOXO2M,R24AZS90ZJ7KRC"/>
        <s v="R34X9P95PZ5OX2,R2W61LLRNDPTLV,R1MD9WI5AP8ZQV,R37H76FMO5LQWM,RQ8LTTD9ZAD0U,R2EWX5R32OVIH5,RU43GXLFBAS8O,R1LF03KFL5GO3P"/>
        <s v="RF8105HZQ4I7N,R1OVFYKWEJAVU4,R1U3VNQN5M4IED,R1YHYHQQN3NVED,RS5SSFIL1MWFD,RAMY81VZCIB2D,RDUL770GDRUAB,R1J7N8RPXX1S3X"/>
        <s v="RBBUCW5C77081,R3OZNN0REGYW37,RPWJM0MSSSPKQ,RDOS8J6F5UUFR,R2FLPV0UUUZ7N9,R1V7G94DCYII33,R2JHT8YA8MKY6D,R2WB933QP966J7"/>
        <s v="RXPIU94G6Y8XR,RG8WXHVO3Q5BN,R2VKT81SI4UN3S,R1TH2LQCYPBXMS,R1XO0RGL2VW166,R2WSQJGLL679MI,R1CEANV7C25XJ6,R2SFO5ZGKFMA3A"/>
        <s v="R1T4TKPYU5EJCB,R1D38AX8G0RVNS,R1KHCRDEEREQG7,R396UL83OTSD8F,R3CY781PK5CB8A,RBCCWRI4IUHH5,R2K7JYQMGQ31YJ,R3P0GJ4V5HPF2M"/>
        <s v="R28G51B8I2WH0N,R1PAALMCY8OGOR,R2S1GDT2RANQ20,R3F1K3SM97DG5P"/>
        <s v="R369A5WFHNY685,RU7ADO0K3THNI,R2C24XAHB09570,RF6FTZ2BMK3U7,R1BKYQ1GKAGGUM,R2JI0LCLSDDWMB,R2GFGRPUJPI039,R1QBBG7QM57OF7"/>
        <s v="R3TVMEHW7XIWSU,R20EKADK19NV0G,R3AGXOFMA1Z00Q,R97FQ3X9NLEAL,R3D45IE6H47RBM,R1HL2KTGD7AU9J,R39IL0Q9V5M18U,R7M2JXHO1GESO"/>
        <s v="R39KVWDTJLV7UW,R1WL0UPYXNV0DD,R2PGY7OWESCS6I,R26LH8QOEED5O0,R10DQL9ALWH0DB,R1C3VSMXFDAFH3,R19F1VFEULFO9,R1U4HHWBLSHIIC"/>
        <s v="RLXE2MCKLCYMB,R39DFUZXNDFQ4,R30U7W2G83AI48,R2XV70VLS1FAG4,R2J9MLKK77OS34,R26A2586S9NYG2,R3MYYL9O8BO3GS,R1MGSYIMCSNMTO"/>
        <s v="RBPM3YRVWMMMK,RVY7BZCJPHJZU,R3KXHKIGWPT7IS,R1K28XXUFE3XNT,R23K3XEJA3V8XG,RTILNKKZAV4WT,R2Z92RDSJM71FU"/>
        <s v="R8MWH2C3FSEK3,R38S0MZVLY0VRM,RFMS5SU0JSYPQ,REHZI4HEMEHJV,R142J5WJGIJ8CO,R2Q5B4SXB4J04I,R1HBTSY0F2IO9D,R3P3N5PQLDHLYS"/>
        <s v="R1Y4ORK41SINB2,R1DEEK0SEY9KIW,R775RLGKXA7Q2,R1TH605MW6JF29,R2YDUZ60H7T4FV,R1R5N0IDIGA9IS,R363W0SG39I6Q6,R3B5WOO3V8JJ4F"/>
        <s v="R3D7XJFJ5YMCGX,R1XFCHMC5NZ1Y5,R1CKJ6H0A3FZI0,RX6GFI0WHX38M,R1AN2V2QZ2S8KM,R23KGXQ1Q93GB,RH9TQT6VOR6JJ,R3N6ZYBTC2LJVW"/>
        <s v="RGNARUOE22V1A,R5KYEFZM5496A,R38R0ACYQPV9HZ,R17M1JPCDUNH21,R1H9QE5M69Z3VS,R249MO4XBSOM0Q,R2BI8BOVC79W95,R1V5XKRZ49DQK3"/>
        <s v="R1A0SO04CI28XA,RUEU6D8W0ESGK,R1T919CASQEMR1,R1HG6W50P22SO6,R2K9WFWQZRDRKR,R1RBKHL1S7T79X,RUBTHCF19J4V,R29F4J434SCT1D"/>
        <s v="R1EGA4C6RWIIZ3,R2LUR26FVHY2J9,R3EIY77S1ST0FV,R2C5MD2U054FTI,R20BW7AKMPLR7O,R1N81GRGOUWSG0,R27N6D9QGKDDY2,R38PPB7S465YMD"/>
        <s v="R2U10LYYC10P7G,R247ATLN4EWIZW,R1MPFKYPRMO5YT,R1XY9CHD5RF3GK,RN7COQSQK4VHG,R77IUN9DGACP3,R1UEW20K7UFQ57,R1R38EQG1H6453"/>
        <s v="R352VUE5QTHFFF,R2RC6R2E0OMNQ9,RJ12UME7RFM5D,R22YTLRMKBWQM,R3BTY7HUJDNKG8,R3R812J0VVBD0A,R32X1CLMKWWKDE,R12N4I2XRPP114"/>
        <s v="R27191EB7KCEZP,R3KKAMYDQAI5WH,R3MSYM05H7OI65,R1KCIHR6YIA803,R2RVRY8NZ4GKVX,RPM4MVT8HNIXD,RXKHOEIGETJQK,RNQ3UU0QIAJO3"/>
        <s v="R2BT60BZIDC986,R17KDJGM0QOT3P,R2U9CP6B4FEVBN,RJ29G3M313IFR"/>
        <s v="R2K6SJH759C5FH,R32T8N4D11SFYS,R2AJIRID0O5M69,R3AFS0Z7NAVP9Y,R1ASKR3Y6EFO9Y,R18WQH7TYX092,R21411AL26C3MR,RW5XWAMBITKJR"/>
        <s v="R2L4XIZ518GOR1,RPVZZE1EB5RNS,RF4O6NIV5JCCW,R34V1K30QYA0OB,R3QB4RKKFY10JI,R19ZQCPYHQWLK7,R2XHVF9XQDSISL,R3JGGBNU2POS7K"/>
        <s v="R1S4YGGQJ3UWOL,R3VGJSGVVRKN24,R80WOLVHE45AG,R10XJXDKS199JT,R3I4CLISF0ZG1X,RJ7M5SZZI5210,R2Z63F1D26ZLCT,R2D4YWF3QBKU80"/>
        <s v="R3JRCWMWKXH9IB,R3G026EMLP0VS7,R24JJEFAXZH2J6,R24WHQLDAXAB92,R21V0OVOI8IF8N,RC1OYQZGSAU8Y,R1R8U1O073H76A,R1NVGNWTYT0WZV"/>
        <s v="R35S3FG2J2TJAM,R14JYWLSY6VOZW,R10TNWC8M5M8E9,R1YCJPR648EPXQ,R1ZR7S45YOQHKX,R23T81UVKR2YSW,R1YGKMW5AF14T9,R30ID8UXCDX35K"/>
        <s v="R10KIZHSVBEP0U,R1DEOWB5K6A6Z2,R2GD8H370XJ574,R3L2R2YXGR6W4L,R2KKPS8UXC42G,RM2YVJE73LH91,R2IUG2Z4CXK0CC,RC6J6VCOUGA5C"/>
        <s v="RN7RYZ9MBIC42,R2N4UBCVLGVVTW,R2E80AM1QM7WZ3,R2R0FUSHO159UF,R1XLVF86V89I0C,RZUSCY8LR0F4K"/>
        <s v="R2SLVB4IDEDVF4,R2RV27ZD33RI6P,RADJ27GF3JOCA,R3EL9BC8AYLS8M,R3P1N9EPS61ITV,R3IXD6WLRFIN2Y,R3QEKYN8ZHH98T,R3RZ9TPNV34433"/>
        <s v="RJ12PR5BVXX0Q,R3H0LVMEVLPV0H,R2FBLIQAWQ0OB1,R1OYJYTUTJGQNJ,RJFSSIL53ZUE,R2BSLK9P1R33T2,R2LBT1J4TAF4AL,RCJDG69APX3S0"/>
        <s v="R20Y7L8T8S0B2V,R19O1AZBIG1F5P,R1HA5IN5GZZEKJ,R3BGLBQWLQUBW0,R2GKH9JNW12AKY,RKEC16QEHA2WT,R1A9NXDM3RASAL,R25TUXKCEEATJ0"/>
        <s v="R1LNA5SHXIW7IM,RGCS38FNYUI9H,R2WOUJZTB4QW94,R3RWH85AAMCDDX,R3GRJEKOICA3B1,RST6G0XZXY8O3,R24V8P9TKOO83N,R1AT2O4Q8I5DEY"/>
        <s v="R1NAAWWJ35RMQR,R3S2CEY1ZBAKJJ,R38NYOW9S7HMO0,R3HDEMCCETO0EJ,R2NU3DH06WH2AY,R2Y5029I4S9DKF,RSJC3VP7IBJJY,R2IBCZ7N2I5JI4"/>
        <s v="R249YCZVKYR5XD,R1GHL3EYAQ4ZMT,R1M0NVGZXK8NGO,R3O3MTC9L2VAJ5,RS2B5ERC0SV1O,RY1GC09VYZQT8,R29MVX7H69YMY5,R2M6TTXAWRQT5G"/>
        <s v="R1LBKT3YDVVW86,R2PNLSWFYW5QEF,R2I6NKZE7JWNY6,R2OFZC94RLNDG3,R1XIUI1I006DHG,RI07TDJ2DO7ID,RYFM2V5BULJFL,R29WQI1TRENQIZ"/>
        <s v="RA88ON37S8GZ5,R1N9K09PK3ETZK,R2HG9API98AHDB,R10P5LB5B4388O,RGDHODCPC089K,R3RSVTS2C7Q2A5,R3H72Y074V957G,RN321J53AKU0K"/>
        <s v="R1B2ONGGAFTI9D,R1R2O42N4O1S1A,R13I84OJ7E8OJA,RA9R916JUUZ4K,R16HBPHELGF3G,R3C70FWNMP46X2,R2UM0LYKW0KF6N,R1N337GWNU3IOM"/>
        <s v="R2CQXUNYCW3XME,R2KAKW6DIB247K,R2JS1CRHA1ZVXX,R22QERXUM2BL5Z,R383MV0MEIDU7H,R2SKAQP8H3C1JO,R2YFUOABG0IRC6,R2BOI1RPBGON4U"/>
        <s v="R9GNL4OF49DH6,R2I0MJPJI6FOIE,R732VQVZLKUGL,R3L55JQKYQUMNC,R2MN9LXLLTNJ58,RY71WCYL05RXL,RPFUVX3Z31TRO,RO7LRFL67Z505"/>
        <s v="R2LQDV6ZW6PDCN,R1UOQIASAHX1RT,R1JFI2SFXY2RHT,R2E769627S4MC8,R2OJJNFKCULCQ5,R2HF7T1QUVDRRY,R301AKJI57TYXO,R3JE7DP45RMLLE"/>
        <s v="R2HI3320WX2KM4,R10IFN992C8DZK,RCUB5N7M7W4XM,R3PSGENDBUUIVP,RJ60KRLZG27ON,RV54JVI6BCMEA,R1FU3HL7CR7VVB,R23MCK9MV2XQ7W"/>
        <s v="R1TJKL76C0W8AT,RI1F2WGK4HN7I,RC05PR7RHAM9E,R1LKX7E6XKVV27,R2FOPD4PXWCP5N,R2URWEN1QK21IU,R37JHQEP9ROA6N,R3DE3ZEHY39HOR"/>
        <s v="R2K8VZSTF6Y1UH,R30LKPXEPE0CZE,R2714DP5UNSOQ,R1SR34QE2CLNQX,R33PWFEYQMQH30,R1JCIP3VLGLT7E,R2C96SQWZU7SM4,R2QG25I5PKC8ZD"/>
        <s v="R3UEORHQEZE02I,R2UPOYZPNU8349,R3C3HZYNE1WHDQ,R1N8R67WYJGKMJ,R3UZ1PKYHGKLV6,R2KA8O97VAZJBJ,R3OL0GIELMWSPG,R1KWGTMTWTIMQ9"/>
        <s v="R1AJ8691TX1VPW,R1F6CCFSHMMDWL,R13ZVLYNBP29HS,R3GODXDJ5ZWRLY,RO5CYFP6J9F8A,R2BX7280T023IK,R1TQ5TYNE44TQS,R3BIERQ9BEQR9M"/>
        <s v="R1PCC1YKW3I4G8,RCUHBFP4RIAI5,RXEJH230ZKTRM,RNK57EYURB9DH,R1M9VDE36VD2MJ,R3988PMMU5999P,R3W4H9QPAJXJYC,R23GFTM9C7YEJE"/>
        <s v="R199HA6OB5QGOH,R2EXF5TBUFMEKO,R138UM3OBL4EGD,R1GBVQ0ZBHBV86,R26DK1JPO4MUBA,RU7Y6AS0UOPYI,R16N53F8X3IPIE,R2DK49S02V1UFR"/>
        <s v="R1R5HVWWX3D0P9,RRDFD5UYQWGA2,R1U2VOC38FXAK5,R3JUHPJLOMYOTC,RZZ1KIFLBPEDW,R1D9GKU0IJATXF,R3DFY4QAXRWGIR,RQGX2ONVZ89F8"/>
        <s v="R2556DFD2ZXACT,RT20S82LT3HZF,R5PBZ2AGECCNG,R1XSSAS2EQFOVQ,R2HJ4MWS6TL6WQ,RVBQL14APCWFY,R2WCBDYBF6XI7R,R9MK42KRU62FP"/>
        <s v="R364MSHPSCBSZC,RKEUW208YEVV5,R1HDU0OEUM7U2H,RE3OPNCDGNAGC,R28G1EME0HSGGY,R1YR3D0NQE0YA6,R8VXX7ZVUBYGD,R2TDWGLITZUANO"/>
        <s v="RJ19CW7WCSFUI,R3W3PK017U6SIG,RJB32KHP5D5O3,R3POHJCTG2XX71,R1EKLLUH4KRRS9,R2S00YTPGW362,R24N5IPVE7LGCM,R2ZOR8P02Z5J8F"/>
        <s v="RUIKGKRD5Y2WM,RS2SWNB31NQTZ,R1F2SW4YE5GUXJ,R1FYDS9NWE2BJN,R6QHEB7AVI99H,RPO0OE319VG3R,R3O98DZ74AMK81,R1UHYB97GFXYMT"/>
        <s v="R2DHTJGY77MOP0,R36IXNHZC037AW,R3GPHUMRV75VWK,R2DO6A5Z7D5XSI,R15XQF7WAO4JPS,R2I9R8AJ9WCXXC,R1Q6IO5RWUTRT8,RF5Y8BO9PDVBD"/>
        <s v="RTFGWAX83AVMH,R20TA215T3VGHG,R16SIFXH9BMQT2,RKSB6RZJD7Y4B,R2455QTVQ8IHGK,R32JWEJRN39EQK,RCQRBHBTG5TBM,R1D0DZR0T2ZNBP"/>
        <s v="R1XLQ3KU8NRG4P,RGVJ5KUUNIU77,R3FD9YGKRHM8LY,R2UNQBX57IZ6IJ,R18R5BIYTIVOX3,R16IEFUYCP8OE0,R2M04XPGQM0UGX,RYGVFM9ORV4JJ"/>
        <s v="R1TD8NMUP7Y7JR,R14MB9E0621MTM,RR23X5VXCOUKW,R37T5HQG9ZZLQM,RTID73IKA1G3K,R2H0S2S7BMUIHH,R1WZZ9OM0LBYFR,R2Q28C8LX2Y717"/>
        <s v="R367C8BV6Z0S2R,R9M1ZHBVREOSZ,R1B2QSKDQHE9QB,R1Q0759SBMZ8Q0,R3TSRA5SXC5XJ9,R31U43BO6CMP8K,RICP1UJVB4PBJ,R1T3MQ9K7LNI8D"/>
        <s v="R186EFJU37UPS6,R2KC2H7A99Y8J6,R25FE16IQR653P,R1Q6E8EBLHDKEC,RNH0MZ907JI2S,R18J8NK2242FA2,RC7ZMZ000I0FQ,R3LF4N05QHM907"/>
        <s v="R252H4TFMWK9L7,R3SAFGRVGD7GTV,R1FVCFYT4SGY76,R2437QVPEQFXQ6,R2H5VGCES0DGQY,R1DO5MB8H8GCUI,R10I87E4DVQPCL,R39U1YGSKUXRN6"/>
        <s v="R2ZRD154AT00TN,R3L76N34IVRAX6,R12UEJEYKOVC8X,R3GAOZKSESNEO4,R2DFA3EK07XPQO,R11GWINZ2PW06X,R19LZZQS4ZQGQ6,R2SH0PV3XYF4NG"/>
        <s v="R37OWPWWYU7L3G,R2AQ3J8DYODY55,RA0RPO7G5XXOL,R1FPO08RUBD4EV,RY9JUX3BONIOX,R39E5IAGZK66QW,R28QG0162ONGDW,R1BZN1SP6YIRH2"/>
        <s v="R18WAOEKUC44AI,R1BGNNW7TQ5MPS,R2L7845B2RVR6N,RMOKL16V5DQIB,R3FXQ9F63UCILJ,R2L6CGYUBY0JJI,R7KWJGO2GW0F1,R1H7NLDDU8PSE6"/>
        <s v="R2WPRTHSHZCDS5,R2W0ORTQOGIIZF,RIBJBDPVX394D,R3933GDKAVC9EN,R29MO5VSDLP6NL,R3IE847XT3SPSB,R188KHDVSCEEY0,R1KYNNIQ0JW7C8"/>
        <s v="R1SWNKZP36AU1J,R2T4RPK1O46TBX,R1WBRQ50IN70OF,RE0HLO48TPM4O,R2V8WPXZSTAKKE,RMQ0XU5QGL5LV,R2URDJTQLPFEYH,R2P9AVX3K59AMP"/>
        <s v="R1SWNKZP36AU1J,R2T4RPK1O46TBX,RE0HLO48TPM4O,R1WBRQ50IN70OF,R2V8WPXZSTAKKE,RMQ0XU5QGL5LV,R2URDJTQLPFEYH,R2P9AVX3K59AMP"/>
        <s v="R2UVZEGX2NS1NM,R2V19QOE8UAL56,R3KPGU547U3K7Q,R3B3CTTI0JEW3W,R2H3P9OSLWFRSE,R3CEV91R65AZLH,RO567V8MWM1JK,R11UZ87O5WB63U"/>
        <s v="R1AY8EXPHPWDDR,R24503W0UJGTMU,R27P97SD5T4MUX,R11RMBECT7059U,R3RA6FKE9WX9CM,R1EG7C09VOFN8O,R18T3RD211CPKE,R1Q9BAGEC9G5VN"/>
        <s v="R1R1JK1E1KZYX8,R2XZC0TY29XVLD,R10HYVIHZWKK1K,R60DKH62VTGDU,R3OEUY99P64UA3,R32UNDTOGI8EL1,R3GLNMEB5Q7VW0,R1DEKW8DZTEK4A"/>
        <s v="R2Z21OHZH69ASO,R3SYP2PI42JEC,R2YFP1LKOMNN5J,R33NMVBM2NHVRJ,RQCGOLYO4S7UF,R3NI7GYUBF68Y7,R2XGVVTMBU4PQP,RC2P508NWBM5I"/>
        <s v="R1QETDIPRCX4S0,RARQYQ8POOFA9,R952F931MCOR5,R3LLDHV3WXED9C,R282YHZ5A4GMY4,R34W3B1C7RP98Q,R1467F9VL3DLSY,R3KLQRR1UM44JG"/>
        <s v="RN8Y9B2XGVMGI,R2HRBMPLK36A97,R2IXY6WFD01C5L,R24C42XCBRZQ3U,R353E48ZIM1PQV,R189724SD6LLWF,RNNWCGXGPM79N,R16DNFM9D0S57B"/>
        <s v="RK1D5GNVFWW81,R1J8O3B5JA0UAZ,R2MSW0Q2BS0Y0P,RSN8DME4CMZOS,R2FWC32CELK3AN,R1S08DNN0E78R7,R1ASEJB3TZPPVG,R1X9I04FF3QE0A"/>
        <s v="R2FRXUVIUPO3JD,R2S7JVQ4Z9GYLB,R2U2GZZ9ZUDTE1,R33GW8VLIA7TOI,R35DGD2XREWO5P,R17TQA9TZKL5LH,R15HVUSH6RX8V2,R3UME3PEOKCQ5B"/>
        <s v="R2HOIOV2PZY6Y0,R16YJN41HAWT0T,R3V1KGX1M84MDL,R1MJS2XFJ5XTYU,R1QPQWXB4IZHD9,ROZB42OM5ZUZC,R17BVAUSS4GAE9,R2O4T61G3PT1SL"/>
        <s v="REQ74ZVYY2I01,R15RS7QIKMBY5Z,RCYHKHTW0MAL8,R1AB17ZPSW1AE1,R145BZJOMF3WT1,R11AYTN6DNN25S,R17NRPNYVC5XVK,R2U218ZDN8D849"/>
        <s v="R7CW64V48YJHE,R185CPLU005RPS,R2R70NKW75DZAS,R35JH5KY58ZD3J,R2FP9LR97EC5QQ,R1O1AW1X4YELU8,R2SQF9ZS59MZZ3,R12CEDLFCKZMHZ"/>
        <s v="R1YFWBTKE811UK,R7JA1V7MRECMB,R21GDLJZA5TI9W,R1O4EEFOQBZ0JO,R15B7E5SEJPSZC,R197ZA6SKUG991,R3ND0LPTOXRICR,R2NAFIJTOX2QVU"/>
        <s v="R3H500MXJWRGI,R23WZ2PU1E2ZTM,R26VZERXGYOH61,R6BH0WP7AU7K5,R3Q5DCTI9MGLIN,RKLM5089QQVNH,R12GPK5AS5ZUZN,R1DMSSN400Y30K"/>
        <s v="RK56D57RLGNG7,R3SZTBONWK6EEB,RW0XZ8GFEVSHT,R1ONWKUQ97UR0Z,R31QLHY7PDUZ58,R3PN59YSGTFQA4,R313IF9FNSCCXG,RGABQNB8MCJIV"/>
        <s v="R3URL5J0TF2CFR,R37JPC46NZUYM4,R1OQKLY9Q4GY95,R32GL6C68NHZHW,RROVBM9HC5VHW,RYKSWQWZ75CWA,R1DIINFPSDUN2C,R2YE4LXQQUWF7F"/>
        <s v="R2H4GF8D9IBB7W,RVH0I89DG4CBI,R3SRF1NZK2DCS4,R3A79RNQQ3FM9L,R1QQCCPJOZKCPA,R2THU52GBFKHLS,RKL6OE1GWZ2UL,R2RP7NJVKL2D3B"/>
        <s v="R1B9VBHIA1B6YJ,RTDFS7CJWZ7Z9,R1YP1C1QB10QCD,RWBH0HJW2II45,R1FWK8U9SNC5ZM,R3OQFNCN0XCNKV,R151B4W3HCJDLT,RCELKVG2GR6IG"/>
        <s v="R4YUH7EZ5DB9C,R1CIOU739KNQAX,R2KCDNY1S0C382,RCMGM5B1EHGHZ,R2IIIEMH4MYPA3,RM0CKWZYGTO62,R27N3CJ0NTDZZ2,RBNBAX3RV9RPS"/>
        <s v="R3F2RGMVGXBBAW,R1QF8TBA1FDIL8,R3PQ1KGTPP89XV,RV46F0P6E6UXD,R39L5C9XC2E993,R3UGNLBXR6LUNT,R1F5TB9ITVZPUQ,R15YXHS43BMUK1"/>
        <s v="RTD1L3LGGMBG3,R1C6Z9AXP9ICQM,R3IAQHMHSD92O6,R1SH5KG6YVLJ0H,R2ST8W6PO0TBDR,R1SD1W9T3GM23X,R3J5HRLH5MG85E,R302A87U6XE21L"/>
        <s v="R13QV6AOAYQU6G,R3L6R136L1ST2P,RF99IXGAWSCF8,R1XDPHF5KVF70,R1TR4LHDJK4QWM,RB564J68ZBB84,R1WXATOTR9V2BE,R36V83UCGEC2K2"/>
        <s v="RXN6DPSJFAMLA,RNC0MI1CWR8H9,R4E5DYXHHGZTD,R5D0HBQWAXYEP,RM8086AZAWNQB,R1Q5I4OT08XBBP,R1N1J6DCG6LIYP,RMZG7RNEPFOII"/>
        <s v="R12NQTT6JQ7IUU,RY86UV8SMZI90,R2AAYZE6G6UIAU,R39Q207BAEQQWR,RSZFFKU0IDHKS,R2GFFY2F5H41KG,R36TOBMRAZCRCQ,R2DCMA2LKZOX95"/>
        <s v="R1INL4UFJMHNYR,R1JKLP968JFII9,R1V4XNUIURS7GC,R3ADRUHE42WCJE,RS7H27GCGREXQ,R41ZM7UPJZQ8W,RXM4QJZX5M7Q4,RUWA5ZR9LSQBH"/>
        <s v="R3KJZVGMCEDPKA,R1EU6W1X8DZQN1,R3L27Z1PJ76EKV,R1834GGPCPMNI7,R1UMU1N5S0KAZR,R1WXD21WPVTX5W,RKAXT22G5HS62,R30RLRRT0OJMVO"/>
        <s v="R3KJZVGMCEDPKA,R1EU6W1X8DZQN1,RE8OSDUM47BMX,R3L27Z1PJ76EKV,R1834GGPCPMNI7,R1UMU1N5S0KAZR,R1WXD21WPVTX5W,RKAXT22G5HS62"/>
        <s v="R2BR9VTFE775OW,R3V8S6MZGP7QAL,R1OQW9NGBM2EHB,R2H6STN8H1XVSE,RZNEIL92FFGTT,R2JLX4OWIAT035,R354OSXK2IT8BE,R15U5TQNV1VY4A"/>
        <s v="R2XF84DPH68G5Y,R272LVPQ9OGM0S,RBQF76FUWS8PH,RUV6A5DB7ROJU,R25Z9XP6UQKEBZ,R33QHW049WSWGB,R3QAWS03V5OYSG,R3407AFPL16VUS"/>
        <s v="R2F6HAXHI2E0QM,R3ARFHUPI2UTDN,R2NFBRLIKTBYX6,R1NQQIZHCDSRL8,RU6YHY3TNNV6U,R2F0F9H707NNWH,R32GR67TTDTEH,RMA358YLCTHG2"/>
        <s v="RJ4G2WPEDZFK9,R26UEGFQE0CAHX,RS9X8J9FRZLXD,R3LX92PW7T1NM4,RE584E1HHMEB6,RKHB971WSLXO5,R2DQH059GA5LFM,R35JVF8Z4K6TFP"/>
        <s v="R1S5MM420VK5O,R256KIA5SVIYEY,R1G3NQY6VPZ0W2,R27PE0BR7AFI5K,R30IFO0Q1K73E9,R2AVU3XTD27ZHS,R2VKAANDZUB2TJ,R6GQW6RKQ9MK5"/>
        <s v="R1AUCEV80AWV4E,R3GAYL3CQ6GTJA,R3NN6TXOM5MD2S,RY4WXRNZKRVWP,RLQGXS14ZJDHJ,RIZJA1XHKPH5M,R3C83NGWIRB2VT,R2WOO592FU73V7"/>
        <s v="R1EZC4VZXSJG4L,R1R39X4XI4GF5N,R2NR5VY4ULMZGZ,R1FGNEOQQOF3QC,R7BTN0BZCR0JG,R1IGYOAGJ9FW5U,R3B1Y0WDM2QS0U,R2KNU5Q3FUL54C"/>
        <s v="R3BIC1KGACDYI0,R1CCVQBZR4Q9VB,RZIRE8MUDAZ82,R1NRMX4OA3SKEO,R1MVQCC2Q3ABZ1,R33SSIWTU7O0HN,R1S3TX7C3GKBWE,R2JTNGSHLWKQHT"/>
        <s v="R31T82ERD3ZMK4,R18IERM1VRE4RO,R94MCO9Z1XEG2,R288LHAQ8X9S9P,R1NW1X48RSET1Z,R2G5RVERUGUY9G,R16IY5HPEMSUGV,R1S5FD0D8T44R5"/>
        <s v="R1RXFMVZ8EKN3Q,R2YX4PL3F59OHC,RUDJ9ISAQDD3B,R308RAFFO7RANL,R2AV85XOQ7KR6O,R1ZFK8N1J8X6BY,R18VD7VF8AEMCV,R35JPXHI3F33IB"/>
        <s v="R1JIP74022FMDC,R31SG7WHIC9NCU,R3A3PKTJCGIGIL,RNS7CWZGDI8R0,R11GZVOGK994MO,R38Y84L9CYB7F8,R63Y7I2Q7B0RH,RWBU98UIH3EG4"/>
        <s v="R1NNND9Z9O7ZFX,RI4YG0LQODJ1Z,R2RJKDVMA6HJAF,R1CK70KKIQTXQY,R1MU7OXDCRE59A,R3OUTRCSE95S7U,R1H2SUFJGR1SC5,R3O0A0XNHT8365"/>
        <s v="R18ZEYSRNCERR7,RZSF37HFFK0LN,R39D1A1FW10AMZ,R2KMCPSQCAAIEI,R31QEV79S8TQLC,R3CCT4DZ7PNCLT,RI7WWH1O32LTQ,RN9O9A0ARA83"/>
        <s v="R3MXMT6V18JJ1P,R1BQE9L2M5L12J,R369X3BEG4QPC4,R1ZBU0U8R5KBQD,R1A0NYJ6MOX3U3,R3RYEYCYNV47BZ,R28TZ1RZWX14PP,RNGN2ZRL685Z5"/>
        <s v="R1YXOQ6ZZI33LZ,R17FVMZGPYPOYZ,R23NCERA0R891T,R2UV8DYD8AD2EH,R3C4W7ZA3D6KJV,R1N02TVQHTIFVX"/>
        <s v="R35122PFZXLW77,R20F9Z88XI969Z,R32BCA8W6W1KIF,R8IJQ4BCU3EYB,R1U0ELVGODA4FE,RK6G1OA2NXLKX,RSPH5EIECZOR0,R39210FVK81Z0W"/>
        <s v="R3N1KWPD82KCJH,RUP7RE9R1GMG7,R1EM1ELIZK4UQO,R1KENVOUNW6R1X,R1N5J4AH4O9X4T,R35QA88TXAIRTF,R1AGOOCPLSM5ZG,R1NA3LLEM31J5M"/>
        <s v="R32XZQTB1BP0J8,R2NHRHTL743ZMA,R10FKRAEORI9L,REVEDLADDDB1V,R36GKVZB8QEVRH,R2GVIPC51M5OO6,R353OSCK8VF5E3,R30ADKRID5GLDX"/>
        <s v="R374MN6Y3HGVY6,R2TDXG58UA6LMS,R2KZ02C2SJ7WKJ,R2NOIFFPNAB8AD,R3JX5JS9CX0TLE,R3LZ0DBRARBRZO,R3DIAJAW70VG81,RMQ3KAMNNQ2X2"/>
        <s v="RYDPEWV9WC0PU,R3L51B7RDHW16V,R100Y29EI0KGW9,R31K3QIMP4B1CU,RR7DW11JUGVUX,R2CUG4B7G56O7U,R2XR0OPWFJK2OG,R1SOHNFLA9IKXL"/>
        <s v="R23AXPPZ5G7J6Q,R2U7YYESQ3433I,RMUJQEHAD3JV3,R1SFABVO7E4KZO,R2DFBJB0TJUK4H,R1A0YQ72E7P6KT,R3AXDDTW3B5UGJ,R3F3ZASCS3C7S3"/>
        <s v="R17PVKPPX1FJYC,R34PJA3123VAT3,R1AYZQXNSM6U7F,RAWHBOZFQG4DA,R20LZMIZSXKAM8,RK1BO9M1S8VSI,R1XYZODV57P3LI,R12NL8VVWSST6Q"/>
        <s v="R1WZU792ROLKVF,R1X4YGIN6CWPH4,R32Z0RYAEN1DFC,R1DN8SF3OFPFAQ,RNHRK657LGIDV,R1DOJAY4KQGAI6,RXQATD7YRR3TA,R3HP5GYAC6M219"/>
        <s v="R1V0UIG80MWSGS,RZNM6HFXBWRJW,R1D9GBPIVP6Z8M,RL8HUBRTJ3LLL,R39RGFCIUFXU4H,R3S475ZLFA6K5C,R3RBBXW4E5LKWH,R1PZJRA2K6Y7HE"/>
        <s v="R223OIZPTZ994S,RATMJ847EPDQX,RHWJXUIB7QJY4,RKKX7CGMNCZLA,RL8AFQ3JO8B1N,R152XS08W2OG38,R2RS0DMJ29X2W6,RLLQ8T7VXWR65"/>
        <s v="R2CZ99K13VTGRS,R34J3428JVACPO,R2F41WQEBTUTFF,RD1MU2VG6M6UQ,R1SIJVA8560EVD,R21LU3V1GD14WH,R2F33G5FCPMU0I,R3BJSYU0KEIL4K"/>
        <s v="RM0S8X7RALDXR,R2118P20L5XNMT,RRO90ETYUURUA,R323P80OW5K9CY,RXQMN1M04TM6F,RZFKWWARTVKAF,R8H5BG1FDKRSA,R3J9SJCJGPDO4E"/>
        <s v="RYO77QIQ3J77O,RTT5VLIVBXJ9G,RDVYDNR6YE0P9,R2N4W7YVIYXMD4,R1DZ7H2MK3UDMT,R23LLGX9FMWWT3,R39UMH72QKWB0W,R67UM0U4KH8C0"/>
        <s v="RDXQHIOFK1PKR,R3SVTCGHMIRBEU,R1IZIEXJ4GIYSS,RDUMYFY75NN95,R2GX29CH20R2HN,R246JQ5OCCXV4C,R3OUB0HZCUEZBL,R2ZYHN8QERPN3K"/>
        <s v="R3RYMJ2WU0SE6K,R227GDWBCUSPRB,R286TLT09XAP0T,RIM7DE0ZQWVZC,R25KRHUD4YX0FP,R213I1AK7MT44H,R7MF48JTCLE3I,R35SELFZYYMUZP"/>
        <s v="RN4RJMHA6Z17Z,R27O0FPVNG63DK,R1O1OR760KAMN2,R1KHM1E2FS5LHX,R2EDFZCXSNQL9Q,RWOZF184HDN45,R2S27KPO0VKWWA,R6NCDUG0BJSA9"/>
        <s v="R2IMML4LPCQ5C0,R24NQRDGFWSFO8,R2ONXP5WQXARB6,RIEIIOVX84JE9,R1IU46EQPTHDU,R3QWLI0TRYXK2S,R9Z8ZA620SXJR,R33PT3WKA3D15Q"/>
        <s v="R37X0IRA8XP1DZ,RYGZ67N1YAQ1V,R1RC5PYP8XJQ7F,RSQJ9ZHLKQ8HS,R1HWV58EX5INPJ,R2CBZ8US6D3TFW,R94RMNAVSZNCT,RIP6JERBIMOOZ"/>
        <s v="R2PFNGIRCB6KB1,R3HOQIZQ2Y2P1E,RSMINHFUL02QE,RECSJ6GYWXJWE,R2M39R5NO51DBK,R1IKAF2X8JVXQS,R3D1X15POHDHKU,R1OKIDKNCYKZFS"/>
        <s v="R1SPFVN2778DYH,R2GUT54B310MIN,R2WBP8YTLS3OPJ,R10U91ZIGVUEQI,R3OLO46FXE0Y7M,R16UMFRRYVRO2D,R36C315MIJHD4N,R150MFQR8MGSDT"/>
        <s v="R2QMH49QWXWXD5,RZE6PGLAOZVVT,R1PHM7L7T8WXRZ,RL0X3ZRIGX4DE,R1XNTF1614VIVX,R32J5M2PXSRPZ9,R3BK8L5F69OOGH,R2QI0ODM6RBGCL"/>
        <s v="R6LNTBPRGQ5SH,R8XCX03RG32U,RNP9KG0AKI8QG,R3LP9C2W2RTAQH,R2FX53CQOLKI7A,R2FAY534DIE3GK,R3BS9HLFNF3IKI,R35GQXCRXTDQ4Y"/>
        <s v="R34U56TMQL8B9J,R2SPWOVTNO9SQP,R1D39QP2DCGN5D,RP84GJ5M88XI,R16V2OB7NBKY0L,R22NOAMYT0PYEE,R1QAI2QLFV2ST1,RMXN9V3YLV8Q9"/>
        <s v="RMEKYV7XWTWKV,R1PYVXH6MGUQLU,R3FUT08S34HBHW,R2X57Q7030Q9DG,REPXGC5R2LG85,R399JBQZ8JKDKC,R1N2RQSGT02EZJ,R1NGVE16U4ZUIR"/>
        <s v="R20Q4B16AEFTPT,R1BG411LZ5XP61,R1FHFXAGKZ127T,R1LFPZC0A29D8D,R1PIOZ70CD7P9D,R1ID5DTYN1L39B,RCKVFOB5KX6F3,R3PCRI9KDXF4QD"/>
        <s v="R1OSGTXB5R9DNV,R3LBIVLOABUIHD,R295X3QEGA7NS9,R2EHU8YIKILQCE,R2A5PNPNHKQH5X,R324Z6DBVNDHWF,R3T3W32BSFI2C3,RC8Q07HVOX1M1"/>
        <s v="R236C7OLIIWMX1,R3PN1HMPH33439,RDW68UNQSWDHI,R36NXFD7X76116,RRXQSGPAF67RM,R1KNLZI3NA0IPB,R2KM3VBJ74IH5I,R1JE1EDZWAW8GG"/>
        <s v="R3RNBI15LHZP4A,RISUZF7W6LE2K,R10FSXTXXK9XYF,R2BQKY1TVJYAS6,R3471IKLH5WNBP,RSL3RF7SXG9CZ,RT90DRDTG154I,RGXQJUL1WL355"/>
        <s v="R38F8NXSXYDTXY,RVHJAX9LZXL81,R2E2LEW31FG8SL,RR4N76OXC0SFK,R3RUZMOBCK3L6O,RLT5ZN2J9CR4R,RE3SOUOHD3XN5,R1A4SOUGDN8TRQ"/>
        <s v="R6J12JP3JTH6C,R248K7KLOFX63T,R2L9NIJL2B64D6,R3ABOR236EQ7BG,R1UHIUJB5KVIQJ,R1LB16AI14U5D7,R2BB93LFDY6684,R2434EOFPB1SHN"/>
        <s v="R3LRHEV5RKBZQH,R9P75XMCRRIIA,R2CONBLYQT7R1K,R2GAWVA9AW8ERQ,R38DWVOKKMHUBK,R2W4X1BRWCBV9U,R1X9VVCTEHSYMY,R1KS2EJEP1K3AO"/>
        <s v="R1J9OKSG2W4I8B,RNUAYGA4DMRC3,R2KEXCUZDLX4JM,R1JA8CJ88GCQBW,R3QZ5MNLOXLYOJ,RWVKTGUMXNHW6,R23Z4SCVPIU17S,R31840VH3LEY09"/>
        <s v="R2IC3MR8NSZXMB,R9DLK5R9IBY7H,R3QAFK08KOEM4X,RX0A7QAF3B8I7,R3DM3S7H8XLU0,R2ZXJGVOZAF18U,R13OM9G76N34OR,R2I7KZEBT2RJPK"/>
        <s v="R2F293IOSSP7QX,R35TMVD8F23NNK,R2RP81I94A906C,RB6PFQQVU7KUM,R37XBQ83OS51H0,R2XMCSACFNMHSM,R3OAPCUWZ6KJ0E,R369ID2WU66LI8"/>
        <s v="R306AVQBBWQ1YE,R2QUKWK9SVJK5Y,R1DC9LG4LVK25,R2AUE6YKA26YXZ,R390FSCLMOWBPU,R2HMOFBLHZ3014,R1U4128PGOJW3J,R1LB6DVEJPMA1Q"/>
        <s v="R3A1SIG9EP9AZE,R1L38OH40ISFFV,R2GOHLBL7K97JD,RL2BJ2CXUV5RX,RI4AALZTE7G17,R3M6UUHPBSVWBJ,RS9M0L1XRI2AT,R1IHK1MJBO1L8X"/>
        <s v="RITW1G6EL12AP,R28FCAPCXM5BZJ,RQW7J1KQNV90H,R2C6HW90SHJ7B,R162NDM8UBR66B,R2SNQQV2EWNINJ,RVHDQX6TUCHG0,R2NQHRYM47YRYK"/>
        <s v="R1HOV97NOJFX4W,R3BIRU7WH404ND,RAU26U2KP1OQH,R15BZZ2VBVMJ4V,R29G5QZ1EZB3KF,R3UFXXP9B7DVUJ,R1RVSNGA4SCXX4,R2HT0UTCAOMW1J"/>
        <s v="R30W8FL25XCO0K,R1D8C001FIVRSU,R3925M38KC8V79,RXGOGCFPVKD34,R12RKF2K5CHXWV,R2MZ3DIZ5TNO0W,RUB8S6S3B4G58,R37JZMH1JV7PPA"/>
        <s v="RAYWMRZPZ14X1,R3DDSZWJ24VK4Z,R3SLQOT4AZDXOJ,R1XNL0XA54KUAZ,R144WYY5PBRA6,R3QCRFDNP1RZM5,R36H099OCB985O,R32C98BJ9DRL79"/>
        <s v="R17OSOGCSZ1TU1,R2V3IDY4X5DO07,R10YPJXXLIT9PF,R2NI83SF805SZB,R2O53KW0B4KLDY,R24235I5D6EXHG,R2ATCM75K287E3,R15Z1PSJ93SSWJ"/>
        <s v="R1BJTSW0Q3XBG2,R3LXL9MYPDNLQU,R1EMA2HNG6WLD0,RTH4IIS0NEMZB,R1PBGQY0ZXI2DD,RSK7Z8ESBQEUX,R3DV0SKGPJHAU2,R3NZXJDYJSIGBU"/>
        <s v="R3TGQK7IIJLS03,RUOMB8W6YK7QR,R3CFBAHDNZG57Q,R1C5UGJUKUS15H,R3ERTH3R5JIJFV,RPRA1IC9U989B,R2WCM1JXL4364G,R1UCY8XB55U6XH"/>
        <s v="R2OQSICTGUIV9L,R972JSI8VWR33,R135GA3VHX1SD1,RCK3L91V5KB3H,R344OPOOMTSVT8,R2QZCWEELOUVY0,R1CSJT44WVD786,R3UFTGEYELMOS2"/>
        <s v="R138ITHIJ8RJ6M,R1KZ4GHZKT2TPA,R1SUUZASWMKX38,R1UZWXA61RMVAG,R1ITYM212PMU7Y,R3GAC6LEDQRXWV,RCD1ZRKX9XILR,R1JOZFF0PN5PHU"/>
        <s v="R2KZ25NB09PATY,R1XF8C95D03EEC,R1GVL4PLXBCL2L,R2ZE7W8O3H9N0D,R3G7TLZ13MZLMX,R2K04Z11HTJYRK,R2FWJPPT7MVMW0,R3LFL6Y72YQGDZ"/>
        <s v="R2XGDUS2ZEQO76,R1GYFU7950VBK7,R1XM35GH40FPTQ,R1P555HGXOI7HS,R2P1YCWVUVH14P,R1088Q72E1W0DN,R1DOYU0KALNQNK,ROYTJMQHK8TR"/>
        <s v="RUF8L2BWE5FXM,RO31NNHWLOQF4,RBSI4Y0V4BQ0A,R10UVB3K1LK8T6,RBPZ3TL6JUGB7,R2TVC6SLRPOAJU,R4UCVBMFQCOB2,ROWPNMWIGNJ78"/>
        <s v="RTNU6RMF947TL,R2EDFUKTI01DH4,R2DXZK9Y1QZKSU,R1X0SKU3MLH5BS,R3RR7IUQGDTSNR,R2Z407G3IUP73E,R2JFEOGWTTUVMM,R3F3YRVOF923CK"/>
        <s v="R3T70N2JGTAPV2,R1LWQEOFIRU2NO,R1YDTGG09KKA7E,R2I90G9MLZ2RUP,RBQKKFWRS8SOH,R223TL7W5MX14P,R3S3ER956A091,RHWFJRSKL5O8R"/>
        <s v="R19Q6OQ19PWL5K,RXWY3WK7QVN25,R10S2P5H6YODNY,R2ILGDHXO6XX4K,R2TWCN72P6DU1Y,ROTBOX5J8LVNW,R4PXSKQEZNJGO,R2DDR8ZR4YXV8M"/>
        <s v="R34GKFJOAIA0ZM,R21T7HG6Q62LKN,R2UXMZPMNM3JGP,R3FRIGI0KXGVOD,R1ZNM3HOV64QED,R21SPI0C2CAAWN,R1HSU2YSMNNHKF,RYX7V566YA4IQ"/>
        <s v="RTBI29BIALOQ4,R2Q29R8EM2KDMM,R2OD88UTINAZSL,R32MZ6ODLN2H45,R21CNC8OVM396T,RUHJ2QE6OWH81,R2S56ZTRZ86VN0,R2G6SFWPU9FYII"/>
        <s v="R1Y9N553TGL8LN,R28ZACVW980ACH,R2SPQPMXFCB67B,R2L2KO1KH9FLRI,R37SFSAVVH051A,R15PGRIFZVLZLP,R3O0LVO6BNKANJ,R11LCNI4PZLK5B"/>
        <s v="R2B84AYCEVIUNW,RMWY1UTR0CJR3,RMA1TQHKE89WV,R2FS78A2WRAN90,R15E6DDVQN9C2,R2UWUP980GHPEU,RAG8BKBQRDKAD,R34270LQWK88DA"/>
        <s v="R1475ZJ873I5NE,R1IODQVRWH6ZY2,R2LZX8J3H6DOT5,R96JMMJFCJKL3,RW8C24FXP79KC,R1U7FGBOZ7LLXT,R1VVM3Y8P761OK,R3KYSOHRGRXD0Z"/>
        <s v="R2QJLRRYLEJFIO,RC2JPYCTJRIWP,R2G6GUH2R64F4D,RRKKD7U3BYBEI,R2GMM9FNW2M5Z0,R194PI32Y48S87,R2I2156P73J3YL,R10LLYRO2Z4E2G"/>
        <s v="R27SWYIOUU9JGH,R3CV6G8SG8GVG0,R3FH44SD2VCUCM,R24U6J35ZGRJVD,RXSYAGW0AG5GO,RNRX90QGDJCVW,R25VGDOTPHFDDQ,R3AUZEPO4WZLD3"/>
        <s v="RDZVWJ2BSZH21,R2S2PTON4F7OCO,RUYKZDXCHIL0A,R1JEG3UOIZGFZW,R3D5HS0620V0R4,R3D0S9D7QZ3MLY,R2W1IP0RH2CLD2,R1DAI3K8QBX111"/>
        <s v="R2W93BKACGQMYR,R3L9WB85IB0Y5O,R15PHQG6E08SRK,RGAGJH8NCQG57,R1I4MAFYK4CVTO,RVP0VF5HL82LG,R2P3J8JNKDB1SK,RD9IPXKRI6ZDY"/>
        <s v="R3BXPMFHV4SWWY,R38TTJ6VHIUZWV,RWDME913KW45B,R1K3HET5H2KKAR,R2274AOJUMM3KD,R3TWY3L3AL5FYY,R3AUNSDP9VKTBV,R37L9U3PHOUSZ1"/>
        <s v="R1B4DF1E33G2SC,R1EUC6Y0ZY18QE,R3BW81NGN6FTO4,R1LUISQ85F9MSU,R1J90WSEGDNEMJ,RI68W30TV8E76,R3BBHIDI76JIAY,R1V51JJ6JQXQU6"/>
        <s v="R1UFECRZY2H7ZR,R2L3OQHBC45T2X,R2IX8LIBU6MKPB,R35OUWDVRQF8R5,RHRVKXM6JJBX7,R1O89JBSE4EPL4,R364RHY5PGIWWH,R1EL7KUX3CVDVU"/>
        <s v="RCXJF5CVRLCI4,R3V788MKGR7BT6,R26TE9PP1AORV7,R3B3S0D5B6B0T9,R2EO7OYSWLOBAW,R3L2IIFA8XR9G3,R3DHIYEVFB2Y64,R2G2OFHFR3409U"/>
        <s v="R3UIZ85E8RCFUT,R2S1HZIXB203EH,R272XKO2RCSBFJ,R2YTL99CZ1KY8F,R2Q3F8S96PYJK5,R3D0YV4YZWF58X,R3NU9GCTSLCR29,R2EX9GSKA1K6IA"/>
        <s v="R1IW3BMCWR5WKN,R21W2URYUFT12Q,R24L6D938JXIVA,R3W2R17WXI3T8,R2P109ABFQR9L1,R18GKO5TQO1PXL,R79MJI0BFQHB3,R2YBSTEQSU2URL"/>
        <s v="R1QIWMR6C3F3U0,R1MSGOZTOMZE4B,R20OZCEE82GU0W,RMKY6FED1DV2L,R3BYJ1ULP499GK,R3G93XCNRW5ZRM,R2AKI7N239TKC6,R1QCWFZKUGG13I"/>
        <s v="R3IBC8ULMDZUKM,R347N3QN1A9C,RUY22A4DUCUEL,R11AIQ47T2I3TL,R3LJ607WFYPUQ4,R3COKVLLD9MI38,R295JPL1432HLX,RCIVIPD80E5T8"/>
        <s v="R1TTVJ336C14LC,R327QF3X1RB0MK,R2HRVWXBERG050,R30OSVBH5LSPGK,RLX900TDISJGG,RG1W93HZ0LNQX,R86A6O666WPGN,R1DHC6KSI9M5AM"/>
        <s v="R2LRRBAFN6I6AZ,R1FBE05UZD56IF,R1IRK5NMYFJN5T,R69JBU6LC4NYC,R1ZEDLFB9T6IJU,RN12RA7AP349F,R1OGL3O5NB3GXJ,R3JRPVNGDP2W8A"/>
        <s v="RXZ81N4MLYOJV,RSP3LVQQTLFHS,R2UXGNDYUTV459,R28D154XP60HC3,R2JGEMVYSCKSMJ,RTYO6OF7GIUIT,R1VM0YRY453I9F,R380AS2WJQL3HN"/>
        <s v="R8QBCR9MM1LGY,R3VN8XDH215N7I,R341EQRY87EZP,R3HHTVIHY2U1FO,RNA87JCGRTQJU,RZ12R7OYYP0KX,R2GZZ3WYE0JJYA,RHE3HXKSONROE"/>
        <s v="R1DIZ1VVBM3XF3,R3RUTUF4VKRG87,R3BKZ1CNXYB14D,R3375SVOFCYTFF,R1EYL0456QZ6TD,R7Q0TY2ZGMMIN,R2TFE2JWK585DQ,ROSY5BMO160S8"/>
        <s v="R1CZUTGXQ7ZX2T,R2D6O5GY374HUI,R3MEVKMG43JO84,R2FKWWTI7HS55I,R34CIRAX73RLH1,R2SE99RILYNSN9,R33H1PAT91Y88G,R1L2Q95DMEF1SY"/>
        <s v="RCZZ3OE0HNTMR,RKY1OFMHN5A3D,R143FGMXO612N1,R37QUY4LLQBPG3,R2D85FE1SVH9R7,R1JEMHPSAGZKDW,RS2R19WDEHUNL,R1UW9TNRNUY15B"/>
        <s v="R2RT36U5W9GRK6,R35V054572FNTJ,R1INLMM4RCIDYQ,R32UWFLL51XWFR,R2E6JL1IPA492E,R37EXJUBHQPY55,RU09H6AAVSB29,R21KXH46RVA6RM"/>
        <s v="R11V5OCJYQY6WC,RIR8457ELA3D6,R2GWHK7KGBQ6DM,R1EV61F6P7A11I,R2DEONSP7S2QXE,R1ROPAJBYWFX3L,R3RP22I8F1KJ3G,RS323H3S7TUW3"/>
        <s v="R22ZQT5S2PIBQO,RP1O8SOYEEI2L,RUUA046AAE2O4,R9EFKXYBWPGEM,R3CVDJ2J9QIOBM,R23QZ7HVMFQB5P,R37GCUOM2FLA5S,R19K6RVW961VVG"/>
        <s v="RCI40FPILZN2J,R33GJM990WL2D,R2IZDWTSBD3OJD,R18JSUF6RUDBJK,R3IYD10K0ODOFQ,R1V2IV4QBCAWUG,R92Z4OC4KIRC5,R2HY1V6QTTUTAQ"/>
        <s v="RC3ZLDRM8GA9T,RMDN4PSDM8SKK,R1YFAMDJ7P0SY3,R2WX7G1LIQSEBM,R2L4UCJ30902KF,R2MCXM8TACTRFL,R1KFS9LDEOT49N,R29FE7S1YAMO8N"/>
        <s v="R1GS92IDBGXYCS,R8H8QTOWYMITR,RCSP9RH3A0VAE,R2S4F8S012C7RT,RVRXFESU2TRZK,RSKOVH69IL8VG,R2OUN5B9KJNAPN,R2EBVOLHYZ8SFR"/>
        <s v="R3TQ32UCRS81WR,R2QPXXMX0YH89H,R2NBUIKICW6ASD,R3KIQZ1W9FWK3P,R1R9QY3F8M6CXP,R2DNZV0AH311P1,R2ZAGKBTL8IEMI,RGMYTIRB3LWEA"/>
        <s v="R1O4RWDUJDLH8G,R3BHQM50VHKHN1,RZZBLKLCKMBIO,R33B3888A0I1MF,R27C7F23ZUFG99,R3J5SC94G7LHOG,R31TAZ4NSJ9QJU,R2OO48A4CJ6ZWL"/>
        <s v="R148TZG032T23O,R3NNEPKX2Y3RFA,R28AX5SR6R1EGR,R2CWMUCMP4HSPD,R1NMPVJYSJ118G,R1RPVBVR6TBTIP,RAZHKBDIIJ0NH,R248RAUMOHV8PU"/>
        <s v="R3H7ECG65NHSIZ,R33XIKQ7ZXFK0M,R14YWOUBGKOP9M,R3QI3EV1PDEDJT,RYRUD4M0M77U6,R32JNJANRO8KLT,RAJ3HLMLW5246,R3AOKWB5DJUZIT"/>
        <s v="RWVCDTLWJRC3M,R3MJ0JMWK80XK8,R9ZFKUH0FBRMX,R21NL80UATYBKB,R1CUCX33DRNLV3,R2FI0QR1J4J704,R3RKJLBB11FNIO,R25C9QT8WYDZG9"/>
        <s v="RZJR37WFGXR9B,R39X6O18GM16TM,R18ZQ09EKVWZ9R,R3NHUC9S00KIR8,R30ZSNYE78E0O2,R2LVRBREQ4EFDM,R1UJ8BCYXWICT8,R34RH86MGL4HFB"/>
        <s v="R17R471IR13JMO,R13T7I5DKQIXSA,R9YYIK65OU16I,R1FB9GYR8LJQBN,R2W5WP4N12ADZW,R12UGEM1FH0OC6,R171KJ25LHOUKY,R22VVPUG7BPY0Z"/>
        <s v="R1Z33CAT0B5EQM,R38KPAP35GXYOK,R26YGSNK20I13P,R2LRI9HDQ8EDA4,R1GGE338ZSBHFP,R195Z8O5JXM9OY,R11CX4EPU303P9,R27JZDVM9VS7Y5"/>
        <s v="R1LI60GXHA0P4R,R3B6HW9V910CZO,RLHRRVTR54DUP,R28T406GWSUMTK,R1JKFY2MLYJM5Z,R27FGZ9C2NRC3J,R3CVRZ2P93GWFR,R21YSBO429830L"/>
        <s v="R1DFQV12SBF48C,R2ZGW8UHY6BQD,R2K40LX6HLG4KR,R2TWSF8LLSTBK3,R1SWDMF0MUV9S6,RPQO0HYCTUH5T,R3EGTJAA4SWQD1,R3DIL16GD1YVNB"/>
        <s v="R2FMPKQXCZIRV1,R3B9RMX16ONMZ,R97EXY4ON0ZL7,R1KUI19PS7DV2O,R6U8VVIZKHF7Y,RYG609Z9J78L1,R3JITXTZXXJC25,RG6KQGZF3D6EB"/>
        <s v="RMN6DAWRN6MNN,R1GQKFSLO6JQPG,R2D1O37R5BY6XH,R1WVLTHBMN7N0E,R8WN9F9D8U570,RPW50TOB01UYA,R11TIPQDVW2QS6,R3R2G8NOZZEM2R"/>
        <s v="R3QLOAFS794JE2,R3N8H6JX73IGQM,RR2G573NOMISE,R1710I0LBXO0RZ,RSAY82S1YEY1A,R3T3F038IAP2Z5,R2E19RVGQBXFIY,R20HG64QT9A05Z"/>
        <s v="R2RV2M8NMHN3R6,R39R9NAW42YGZ7,R1P3SC4CEA50V1,R3KY61SBMDJ6HG,R1BGEH7KGHJ9CN,RDTNEEMI8KLO0,RMYMTG7HATYTR,R39FEOFYNQ8VY"/>
        <s v="R29ILL57SN471R,R3CAGP76ZXUZZA,RIB8B25Y91N0Y,R1AAW2JH0C8ABZ,REO6KS9OTSOLA,R3D2RS12J4S2B1,R31SLKS6LD3XU1,R2NJHP9OAM0TRZ"/>
        <s v="RPVB28C2TPEDX,R2K5ME2J0C1A30,R15G6PDX7J8A9A,R2Q84ODLPM7DG9,R4UWGPOL1PSZZ,R2U04XI700Y4ST,R2EMG0GIWX7GP5,R1W5S1B40S9QFL"/>
        <s v="R3FOUBGTV1VUHP,R1O6LVSV52T4PJ,REU3XX3MNVWX9,R11PYCGN6PGQL9,R1XBA7N59GDUL8,R29QNQJHONGFEU,R2N7R1NZIKS9F5,R2J48N34WBDDGZ"/>
        <s v="R3SIBLYM5T5AFY,R1YQKXTIBLGEMJ,R2XT2VFFBQ2UR1,R2ONCZT1YUWAWU,R3OTWNGHV08YRV,R3B9Q9MFSBVIRZ,R1LDGC41ZEL8NC,R3KE4RPQT1E3NR"/>
        <s v="R2T39I2ZEKM9PL,R1ZBMWBRCRX6M1,R14ROZ9SPSVA1C,R1DM63YLI499R0,R35NUHSRXCQ4I6,R1Q3L7BERE4C6,R1334GMRXCJFLO,R1ZN9HBT8L7C6Z"/>
        <s v="R2CR72CAK85YA7,R1J7T1CF1601BH,R3IGDXE5UAOW8I,R13C8HGBSHKCE1,R2Y7FN8MCS4PT,R3ERLO7QTMAD3L,R3IEBGTGGSPM9N,R37YEXEGR87GSQ"/>
        <s v="R20SPV6WPX1ZU1,RXRM37GL3SHHH,R1LU6AOHGKF97O,R15V75C4M038Q1,R1Q4Q235B1LFNX,R38UQB68VZ4SUY,R2YTO8AY71C7JE,R35LRIA95CG65D"/>
        <s v="R1ZCNUY4FGIBT4,R3PFYE8GPM1BM2,R1PLX62UCX8BEO,RPOJFOW2F49SE,R17TPTBCK87IBF,R3EOBXZZQZEMTI,RW9RTATRE2350,R25FU8ACFGF47V"/>
        <s v="RMWWVT8FORZQU,R1UFG84I7N9718,RBUHQYPP4PK87,RDELRZF6J9JBU,R2Z87EX8J8LDLZ,R1NQ7H9M8N8EVK,R31KHWPY0W4RI9,R1Q4TKNZ1AO3CT"/>
        <s v="R3H4IRBX721OIC,R20KZD07FRNQKL,R1PLCFQQFJ5O5X,R15J54ID6Y9FF4,R175ZT8BC8T0GJ,R34ALRVGYAYJDY,RBKV67DDOAO0H,R34RBTS6ZN4MQ0"/>
        <s v="R3BZHVNU56YYR,R3JMZ9FQ4EE6ZQ,RCREBFSXZQ9JF,R1L60WAZORSA1X,R1WB0TXVLEXMUH,R3I31OWBU6CU10,R16KH7YOYW7TU,R3ETTCKO1FPQCK"/>
        <s v="R116YMD72TSY5Z,R258CFU2YKTK58,R24DFHVPXSIU8W,R24XEY7CTDRFXZ,RRVW4AYAAM5V4,R1HRIY8O1PGOO5,R2CGJ2P2BBLM08,RK1J2BJVDS8SY"/>
        <s v="R1O343U978W7T3,RTT7TYSICUSK7,RNJ28HCJAVS7P,R65UG8VBWZ9FO,R1NYFIH8430TSL,R2XETJ09ENS8YK,RZ2ITHHJJCWZS,R9L25UA45NALQ"/>
        <s v="R1T19FVDX8Z7T2,R1E1AMYN17K7HJ,R20AXB80IQO0DK,R2N3QQAXIBYD1U,R23O6CFX5FQGEH,R28PM4P5ZGL5B9,R3I7005LCPIHBK,R14X0EVJHHB3B1"/>
        <s v="R306AT7RAPPB4F,R13JZJWRO3P3CG,R14BZPIXU4V009,R2OJGM7XU1KK02,R32XRJ1D68UAD7,R3681SST4J2Y3Q,R12QP5JRRTJNES,R1APJCJMBLJK5J"/>
        <s v="R3TOOFPX256D59,R1PR50BDQOEIIO,R392FI4QWXWOX5,R85UZWVZHVWQF,R67DCS6U6YAX1,R1D0FB7K1UOFSJ,R24HHC45FGAWV3,R26PXJ8P5Q5FHH"/>
        <s v="R3E5WJVPAKKEF1,R35VC2K2S2FQGC,R1AIDBLOPDFHFK,R1GQXAGB604WC1,RORXQ24THT5LS,R240THZS4YWK4R,R31H48RDL3O4K9,R3B3A9EA9DKDXN"/>
        <s v="R1ZMYNJKIPID9R,R21HYR2IZWHCTU,RF3YHF01ASGWA,R10AUP1PXSZ48T,R2BF4IQECR3SFS,R1QSF7UGCDTRKX,R3DE0HC1JNBC6C,RLPLHEPRNO61J"/>
        <s v="R1CJX9OC7AG847,R3ATBUNL84UH5W,RP4NUVUGYLM25,R2U6XBEYSG8MMM,R17I7S12FBOI63,R3KY6XKRALU1LR,R33ESF798DW0KS,R39ZX8VQLNEF80"/>
        <s v="R2OBP2X45UMKY,R1G8BV220OV6QB,RSCD0432EVS8F,R2UUNBV2RXZFTV,R19ESU0Z989JZ,R20ZKROW9KONFG,R16LDZIOWBV5AK,R2A0LOXVERHXL7"/>
        <s v="R3G3XFHPBFF0E8,R3C0BZCD32EIGW,R2EBVBCN9QPD9R,R9SAQHLVMF9ON,R3P4WQ85WREE09,RE1AN3DMA316N,R3BKQ2HLTYB0G4,R28M0VG1XQJLQ3"/>
        <s v="R3JQM04HFALWJX,R3DI9SP7OE34C9,R2RL7RJ6QY2YRW,R2OGLI7UQD4OD8,R3U8L7PHH3OIZC,R6KSB6ZQJ1N9,R26R5DS3LBXK1,R1VK57CI0VREP"/>
        <s v="R1KN9SD017A7RE,R3CEOM0J1JBDOT,R1AEDQ9CAI6XXW,R2XIO0KMHIEO1F,RFVSFZCU692EX,R3A5RFPX4FKUDV,R3M6T8MOF5GD27,R19Y9YVBF318KF"/>
        <s v="R3ROJ6AWGN2UFN,R3160KII7MBSDT,R8ZDM5P3NBJ6V,R2XYESNNUWI2DP,R1UHCZ5GEKZFZL,R2LUS6OIA1FUIY,R3TNBYI02BNXDP,R341FNER86M2NB"/>
        <s v="R2KA10FTGOHQYB,REYTAGJ74749P,R2K1HT3L3AA6YD,R2QPRH31E0VIXG,RB7KRXWWEVCNK,R21JTGL4FLUYFT,RCYHGGNFDK4S3,R28YJ8VEV2B2GS"/>
        <s v="R1IF6OX5EMCHRA,R11D9Q1R128JAS,RYHX3VX289G1,R19FHZ8XC2J59F,R30VMLL7S21LYI,R2SB7CBS0DFSTW,RQWYUTNJ2RA2L,R1TM8DUKLOEWBV"/>
        <s v="R1Q323BB35OP30,RJ0CSQUUWFF9W,R23OB4XMH3S9QD,R1K5FQR6CYMQAV,R3QMD6JDUGQUCI,R1R5LTMWOXI38M,R241G3F07D3OBH,R1O7BQ61DXRVWW"/>
        <s v="R2QR5PM0ELMWD3,RZFX345XRS4V2,R352PKGSDAV1AW,R1ADWIR5IE7VTW,R3MBQFNM21T9KF,R1SOOON7GH1FJU,R3JFY66W19993Z,R2T4620MS8F12N"/>
        <s v="R4TD9COGBSNUW,R1N9BISDU5DUKY,R2WUK4CHR50M6P,R3Q3J9ZCQW08SJ,R3R09SQ3LQZWP0,ROG94W9K5IZPP,R19LU5HO0C5G6R,R2SI5AOVPWRB0D"/>
        <s v="R3EFB0EG66OLOX,RIND9MF93GBO0,R38ISD2RSB4M70,R3BS8IFOXK1DNW,R30SI7ZT69PI47,R3FQSJP7H5PAIP,R2ZPNHBNB2GKBC,R25DZIBJHUFV07"/>
        <s v="R2S0AYWUV349HP,R35OW9CYQNAYHY,R3B3DDF1D5NULK,R3LZQDRMNS5CZO,RUGI31F4HDHOV,R24GFJRFT12S6S,R231AEG1IO02JM,RD31MI3UMAXP8"/>
        <s v="R2CS3O3RBOMTFP,R3H2SARN5OCYSA,R17IJUZWVYY9UP,R2BKMSGC49JIFQ,R3LM25KZJYPW7K,R3FXNMZ5WCRVBB,RQAJZR3HP1BF8,R1W0S8Y1MEZEOL"/>
        <s v="R2DCP4Q11B1C32,R355OON0DQZ7G1,R3G1G06J7O6ZO7,R37AW7ZXTQ47JI,R2HA5H3EQB936G,RIEIASWD1PQYW,RRCUB6J7H9WK8,RKC66BZO3QSXE"/>
        <s v="R2TBG87E7UU7IT,R8OA8PY28PACZ,R3PAX3XE02N0SU,R1A1WNBXQ3ZV8U,R27MAAIUO0M5EU,R2EI5EUGGANOP4,RAGDDQU7ERLG3,R1091DNAFCQ1ML"/>
        <s v="R374DNITJO308B,R39OSBCH26FDGW,RFTP6BKBX70WI,R1VHLDAFRQLBMI,R36AIOIL7WO6HZ,RIVLIRNSSO3M1,R3BIRKRJLDWL46,R1N8K5CG19N1KY"/>
        <s v="R1MTTFP4GWHWC8,R2A03DS956BN4T,R21TRTA1VGGCD3,R1UJJ36GMAT8P8,RLLTRV5LUMPGQ,R1A3XYRF4ESBLP,RIOC9B1740DPI,R12CWR7TITHMF8"/>
        <s v="R168J8VQSY0OH5,R18LTVF8A76SR3,RVRLO0A6SRBIU,R3VH49P53CT04T,RSEQE3YO0NKC0,R3A8QATMFQYP3W,R374YBV58QVZRY,R233DLMRTKEDS4"/>
        <s v="R29L0E3P64C6H5,R25VCXJ891RAYE,RG7LDRDT2XW44,R1F97CSIBQ7F3H,R35MC54M7PLU14,R1BBR0MU78BRXK,R39C4QE74H9OU6,R24VYXU03FZS0A"/>
        <s v="R21ED050VWAF23,R3EA9NKMCKHQUN,R387DPEXYRMJVW,R37X1B6A8MRS2G,R34OFX5U5EEJNN,R2RAGNI18M2ZT9,R1ZKGW1E97R6UE,R1PWCV334TATWX"/>
        <s v="R2XK30UZ0P7UXJ,R3NQKJO364XETX,R1CYYHWHYX2NX1,R3KATRBZJYOAFW,R1GZC1U1UELK8E,RNQ8FWEZB09XX,RYW158D6ZC85D,RHI3BSTRUG006"/>
        <s v="R1B1J4358749FT,R1BF5SS2AD8WCT,R3M2ZIVIR8KIFB,R4FCBHSKL92PJ,R2XO77R7XKY30O,RS96LTGI8BWQ7,RKYSZQWYQIFBV,R284MA5RVLO6CF"/>
        <s v="R22OHRDXFQ2O98,RSAB4HSG5ZH9H,R3FC8NLEZ4DJ8N,R1RTOHK5EM9WPX,RFVPFUT2AVH9A,R232XWKJREFG9M,RZAZ7VZRRHLFH,R1CEPOZCGKCSWH"/>
        <s v="R2FG5ZQ7455JA9,R3E79I7H5JT248,R27NGUPGDT5O90,R2GIXW3HN4LKA4,R12ESRILVR6D2C,R1TJWF170RZB5I,R3K70V1SGG8WZ6,RA1RQZLLULLS"/>
        <s v="R26Z0O4978YU47,R13WAXAKPL2LIZ,RSOGJ8FAFL4E5,R3NS94CP1XBFL,R2GCTRSIEHHNXA,R2JI8EH2TR7BDR,RC9CBGOS4Y0ZA,R30MFJXWFH5IPS"/>
        <s v="R1150W07XAD9VL,R3GGVC0WYVIRNV,R36CFZQPBAIJV8,R3T6U58L22D6SD,R39TOZVXSZ59VA,R2DHJONKVFGM3R,R1M7J8UDV9HJV9,RI4FDI27R40FR"/>
        <s v="R3907SDNN9VR5Y,R1NNMXA39722T8,RXQNT49DKJ26S,R22MNVNS4IIKG3,R2CQDP0G85P8C0,RMJZ65KLW040B,R2M6EZZQ3RC4AX,RLWCOK6XMDAGC"/>
        <s v="R1785DO8M4HFFD,R348X4GTO6PQU9,R1VCNIW9SC311F,R2D84AXLIIYENV,R1CW2N7FWCQ2E9,R8KYBGAM1VF8Y,R33F0EVLTMR7Q0,R3P48DOOF0CDJ8"/>
        <s v="R1EU51LVE60B7C,R18PRSQIFU4R7M,R19E4QY5JWKCDD,R3KJZPFCPU10HY,R7IC04YHLBUXZ,R1O3ABBLOBUAOQ,R3U5F3UJMK0DZP,RS0ZV034M4T2G"/>
        <s v="R23G8LLBD9D4H3,R2SU25E3ZH4JEH,RCOH95A6KJB8J,RR11J9T0OGAT7,R3HMJ84LRX3RFE,R1PA4J2DPWMUX4,R1ULQ43S9KU1K1,R2T4O0DRQL3QIP"/>
        <s v="R2B3FENTTL8FY5,R2LLTOR4VYRSUP,R38QJJ3J9FUKGT,R1F6I0EPG64UKU,R1RMEFMJ2K9U77,R2N6SGIK0RA7CZ,RVMWQ6RR0C1HY,R3UBFGKNSPP1T"/>
        <s v="RR0XZNLNGQQUU,ROZ7GLYC4255J,R39BNXWIK6E894,RO5MNH2EETV7Y,RQESDHNQG4JEE,R1ARLE60GL6DTT,R39SJDQ1BMFLRZ,R74664PDS2LKO"/>
        <s v="RYIE3APCBZO0M,RVVUYDXJQ5FWH,R2OD8G07SP3ATQ,RV4T2P1TSYP7C,RTUH4QIEPCZI2,R176EGN5WFKYMF,R2NF8CY7JSGPIJ,R1ZHN7T42QYEMK"/>
        <s v="R12D1BZF9MU8TN,R32MNCWO5LGFCG,RZU3UK8OZKD6X,R3BSTKR3JUW6GY,R1ARVYPXS4XPB7,R1V6GDYE2IBX8O,R28EG2PXZTJL90,R2SQNU7OIOOLHT"/>
        <s v="RUU9CCQBQ59IY,RX8T7QUKKQ55A,RK3CT1IZJNZOT,RKQN29JW7LMHS,R1IJSUBZFGYZ3J,R1YL4JGE8C96OO,RZFN7UIGV6HRX,R1KXQ01LUEJWGE"/>
        <s v="R27BUVT5CYDJ4X,R1G8GRI01F5Q5F,R3FDZTVK38PZJW,RD4E7SRKUIIAA,R21HKT5W7PTQ6N,RM9IAPXXFI5L,RAK9U4VEYZCB7,R2WJ7II930TLUO"/>
        <s v="R1H0YNK5FI6IM9,RRVOLO108F914,R18D45T6ZYK9SS,R9IGOHDBCYFME,R5MA8UQ3PF9SN,RXY4DQWAVYWF6,R3M7PQLBYULEGY,R3PI3E0VLZY2C3"/>
        <s v="RJX93LCK9FMRS,R14T5CARLGB2KJ,R31ADVYIHSBKCJ,RJ2RFRYTSYWQ6,R1NT2YXBX91W6Z,R1CN84T7CDAFE,RIZF30TNXEI0C,R3MOOJUBKCJ0VR"/>
        <s v="R1TK3BJ0V4TTCW,R3CM92MP896BSQ,R1T1NCJKM7VXA6,RAYIW8N256R4Z,R17618VX40XGBR,R2UJBOPZHRAM66,R183JTRIE1NM6Z,R13S4RGKBN47XW"/>
        <s v="R1PO9JZJI1SP0V,RFURJKL6POOC5,RBHSTO6P5WKLZ,R1TAJ9HUYXKRQY,RQ1YIKCGI9IPB,R3CP5PO9W7VMQK,R23KLGKME9RK9T,R29BRGAUN8KQJN"/>
        <s v="R1PBLR66RA2JLZ,R2Q6NGR94WBB6N,R2DIHIFERXYMB,R3C50JNQ3ZC6R9"/>
        <s v="R1DVAMEM902WBM,R1R4DU6U8Z5A9C,R3R2TJZ3XDR2N9,RFCKXSEJOQX6W,R1Q6MS7EA3RQY5,R3JZS3OD2HDHCY,R29RVFGNYHN850,RO3Q0361RMHT8"/>
        <s v="R2JXNH8KUWRZK5,R31JIXX5TZG1TQ,R2JSYRN50OK76N,R1D64K0KL2EG2Y,RJ2YNRIIONHOT,R38E1BUBY9DNVR,R2QV17ZAFB5D2E,RP16EV0JDQBKX"/>
        <s v="R1XOLM25PDOJSP,R2WR96LDJRZQXL,R371DWJKXPJFFL,R12YIJ3OV5GIBY,R8U2QMRFNCD7Y,R3E7OKC86ZL6QN,R1W0BCUHO313HC,R1F825IH6SWCFF"/>
        <s v="R1CJ0MB11B1FIY,RIDJYDQN13E73,R34VA5BFT3PL9D,R1P01XZPNVOUL6,RZBWQXTRZLTAQ,R3TR96F911X3VY,R1UJODUANPA0J0,R2JQLH3JBPGEJ7"/>
        <s v="RM88OEEDBGL7E,RA49OAQBPGOY1,R1P18CRYE9Z987,R1NE7OSB0O86A5,R2CN1JTT7L1C7H,R20OTH46ZTVPQN,RDXU0X5IQVEFY,R1F0IEQUUDWM18"/>
        <s v="R3MHRRK05RD01A,R14A3U8XTK1D7X,R1F10MFQBXZA8W,RAT511FHTC8Q4,R11FM1DRG1FNOI,R1RZDRQI3RD780,RJS87YIWGG7GF,R2JI1L2FTMA3ZW"/>
        <s v="RPGI8FD8L5XJ6,R36XGTWLTTWPKY,R11S82IA4CCOBF,R2N5BCWW3L6N61,R368GSXQQ4XZOQ,R2IX7Y214VQ393,R3E53UMP67OLFQ,R1A09WDPBYAYY5"/>
        <s v="R1EOXYGHBYOOB9,R2MQLUR661FKOA,R235YDZ5Q9LII7,R26GBAZJ5NKP2J,R170382TYOYO5I,RJHX6V54VZFP4,R5YSMPE1H316Q,R3021SP9CQ8U4W"/>
        <s v="RGW48SIV6YSO8,R3UPD9POT3K5MD,RRT9OUXNV4IJU,R3JP8EI4SKB6TT,R36P6ISAFGCWW9,R1M33EDRD5XY8P,R19ILBYMSDBQAC,R2GS46H4UYEI4U"/>
        <s v="R25BZYL3L6NDM3,R390YP32C9VB5V,REO2V9YOS1V6L,R11V9HX6ULC67,R2EY9BADLVG0NC,RTC6ZQC3MKS61,R3W19RHKGXE1OV,R2G6M5QQR22IYA"/>
        <s v="R3K8P7GKLOHOW3,R968YTI3QLHUU,R2WLXSMP9D425C,R3JQEX1BFY9D39,R3FG2NLHXHGVP,R3HUBJJJS3DO4T,R2661I4M86YGDU,R34YWIBFYLRQ7S"/>
        <s v="R1OQ97JT4BL5EI,R3RR2895R9O2DS,R2462S5LXK8PF8,RMJH8X11LNM88,R3QVXCO0WYM84N,R3H120Q4D5UPZ5,R2QR3OKR575Z8H,R210Y022QTMB31"/>
        <s v="R2UIJV14OIMCZV,R1458J40NJSVIT,RXW8PLIUVJ2OE,R9A1OF3EW7MGN,R28WD8ETADFIKR,R1PELVV3KOBO73,R3P3AYLYQSCIHC,R218TWEQR99LCG"/>
        <s v="R2I07NZ3TO67ZS,R1TFPBGO0PT14P,R7XWY4BKE5UP3,R2O91G56I5D5YG,R2AXSATZZSSY51,R1V45KR4JDINGH,R28IIWM1MJ40FD,R1T583O5CK7Y4T"/>
        <s v="R3MO3QMPSUEAFJ,R37HBU7GG0NMAJ,RH2BUJWJ3T5M0,R2RVGCZP1PX921,R1WXGPSPH00BY2,RE95R60UIR3E4,R38ZY743BJSLS4,RZ8SZSYKJ5VFG"/>
        <s v="R3P3UORQU1RBUS,R2HBDV18FAU41T,R8K9J0PO0U7SZ,R3DVQHUR48AQ50,R299I3R11BG6DW,RB4G46R1235AZ,R2BTB8CU6EX1ZM,R3BRKYAMSBIRZI"/>
        <s v="R25WW5K08CGVXV,R1229K72SC8VW6,R3G7X6LSJFGFXP,R19IPICAE9A24Q,R1J0JL7TOG1YNE,R37NLAA34276Y9,R13G1K0IPVB3EA,R188FGJWORTDSC"/>
        <s v="R3CXWGXJIO3QD4,R317WT80E3F4I2,R2TEW122AFHO0N,R2L87VHBYI2A1V,R2NO3GT7CX9TX1,R1H7XDUE2AFTOJ,RW5LMN5G0IGL3,R38ZOGEKGSJBCV"/>
        <s v="R1FUZJ0GWDCLUS,R3VJ1YSW5XZI0D,R2659C1LEZY2BE,R2SCWNAAVSIAY,RUV07628Q4D75,RZ10G9SIHUWRY,R1I8JVDSJD2ODS,R3NGRQVZQY9RYR"/>
        <s v="R3B2VNS1Q5M7NI,R2FKC4BNR12YR,R2QL8IDEY4CYMQ,R29W5GFT7N67BK,R52TPUGTJPEEN,R1VMPT5F3R92O1,R2XIY1Q0JEYNIH,RHJOMDBO7WS73"/>
        <s v="R3SMBF0YI93Z13,R32MW4CZK929NC,R1SHQ7Y1O213S7,RFCIU1144956F,R29OJILEK4V1FH,R1MEGOIYHS8OLM,R1WY4BGMPQ0EYI,R2XGJ9GML1PUJO"/>
        <s v="R32YNMGVH3EGMZ,R1O2HX15IC0KCM,RQPKLLF0EQESW,R6CXBNPC3JUIO,R2PAIJQ4JQT4EE,R6IWEVMWJ6MD,R1E1LTXU1CPT48,R2648DSDGDSC63"/>
        <s v="R2CZP30I91CUT0,RXZL00UV67477,R6ZMVE3VFMOTC,R2I6TTT5KYXNTV,R2GN5SX03J3GX6,R2GOTOGR1W1XL9,R2U3WOI0TIDIEB,R35L3DFIR2VJXK"/>
        <s v="R1VCGAPSS4LWYQ,R3DS8EL4VV5LS6,R28MH1Y6O92EOP,R2LSJ2G7AP9NOB,R1PQZNZQJTBMBQ,RWTE7DKXWTMG4,R28PL0MBBIPZ4K,RB89710Z7M8OV"/>
        <s v="R3UKHBPPXQOJ7Q,R1P646TWS98DH3,R2FXWK6LTYKG4J,R3QV31R1SXLLW8,R3FJ8OR7KJB5ZP,R1665NO7B2DXWD,R1WFNBBN36KYRH,R1LTO3BLRTV1QR"/>
        <s v="R28OJFR9T45794,R1Q7JAGLTGSLIR,R17RCVE0E6A6XA,R280FE6OS8V8I4,RMC53XMIQL6LY,R1TL181OM5ZWSJ,RL6IWO0F5BP3F,R2VCXQVEFYZWR8"/>
        <s v="R3NLWGZTKSITSC,R1NCNL2F8KAM4L,R32I8HG9OTUY0V,R1Y6YHN4M285CN,RIR2EVLB3KG1Q,R2KUZ1CLHNTJAY,R27RDEPJ1W7VOQ,RQWPQXKORWT5I"/>
        <s v="R3HH89QPKPPH0N,R1RDMIVEKQR627,RA53P1TSFESWJ,R1YDORG7TANTE7,R2K9RPCJJ2IR5W,RLPU6DY334IHA,R35VO8VW4L2KA4,R1JJS4OLQE80Q4"/>
        <s v="R1BLYOBTCRQS4K,R1VVLMK1TC1KVO,R1FU65T3QMAHXJ,R2CXQLO9ZQRV83,R39X6B5DPGVQLW,R1TXSJNPJK3GGM,R2NOAG9D9PY1MD,R10D7UXTTY2ZIC"/>
        <s v="R37D7HJR4MR520,RPXR67LNCQALE,R1K9WE1GDB2PP0,R34PZ2AX727RPD,R2HALNEM14EW7P,R3D6EV6X38WU4Q,R2NCR8UX28VRH4,R3PTXRLR7MPN25"/>
        <s v="R2P85TVQQPR3XX,R3IGUN8ESO1GE5,RAO29VFIR7Y20,R21E4GVF798QBC,R2600ZN2HS1KVZ,R44ZNSYWMMKWH,R5E0YEMP9TLPD,R11PAFU64U5LGV"/>
        <s v="R2TD3N245ZRZKA,R2I93780O12B86,R3VTLQFO4KMHHC,R1T0W8Y2RD3FQP,RUL4CK8TAFSM6,R10TVE5WRTUL6T,R1CT7PUFT9SH87,R119BACSU1D5W0"/>
        <s v="R6H0LMQOYOUPR,RNP5KTHVIELH4,RQSOPFFP2W9UH,R28G1GQ4YWOYOX,R1ASISF519P4CO,R3VF5DEKULWSKF,RLQPU8GARVD9A,R5A7COKUGSUIQ"/>
        <s v="R2XFHXT7SOGU38,R18IKG6HRO7KHV,RL2GYO9N48DA1,R1GE4SBKIMYD21,R28HO0PSXETDRY,RSOK1DI5JASHZ,R74OCT3MJO4BX,R2Z3IYVCJ69HJ"/>
        <s v="RWIX4QGK0HB47,R2U607V82KC6LR,R34XJ1XQ2W72IB,R1IGS6R7QZHIL3,R24GH90H9QAC3X,R2CGSX3HLMIJZL,R1N6Y6SLVTC950,R2HZOPWZKCIJXD"/>
        <s v="R13Q2BLBWFPEJF,R3FVMXIFTJ8J70,RE4J9O3GFANNE,RBDZELVBRCEKZ,RKUIUH511UFQ,R6M4QYFXEWFW0,R13CCSI2Y1TWIV,R1AN2NIKVZM6JO"/>
        <s v="R1BRNGXN1P2SNY,R1MLFHXV5FZHKJ,R3JDJSYI7QMMXW,R1SO4U2YQ4QVI7,RNKC5XGEH5NV2,R2FZGTY0F38C1H,R240P2TKGWDYW0,R2I902T88OZJ4E"/>
        <s v="RKDNXHI6GT6UZ,R2665SN6A29V01,R2J30R8O3UHZRI,R35EO3S4EWYA5S,R2LI2GPYRBO35C,R1JYP2Y4BB5L6K,R2MQ6PENPS15K6,R4ZVFDLVBQV07"/>
        <s v="R3FTW5HNPCX66C,RM7IFDV9KNC2O,RK9JKA9U9LZ49,R15UN38LGPS71W,RCBVF30PUU6UT,R1I75CYBWWYB2G,R2Z5R4CWX4B3KB,RX4O8WQ6VY2AS"/>
        <s v="RW294SCHB5QTK,R24AGC1O5RVWYI,R3NT7AA2V3I2FB,R2WGLZMFMUHY4G,R34ZQBSQFAGSQB,R26YQ2I8VG8AXE,R1M1FEBTZ4UHXZ,R1QV3OMDYZ42VP"/>
        <s v="R27B01SC9QAZKK,R1PCNR9B02HU9B,R2VVVYOKKK8OZA,R334FKVINA14QI,R3B8A6JCBLRUGC,R3GI30K6SI7HQR,R26WYNQ8661K6,R36HQ7DOFZO43R"/>
        <s v="R2ETD6AVA4AFF1,R3CUOW1DUP8N92,R3NYD5UBRVJDWP,ROK6ZCMA5J3HR,R3GWUP5VQM4PIW,R2DBDFFUMF72A7,R3CTPZMQDFCSGL,RDDDVU6EMW3OP"/>
        <s v="R1RIXV8K7LNZPG,RV401DJ0XBW51,RXUB8YDK5V29B,R39J7BNAZRV82W,R19LI8LD47VTRC,R2MH08WHCZODCE,R3FSG9EKSAV3RH,RLS3Q3GQ6V9X5"/>
        <s v="R2Z9ENI1BK4EAB,R2JTBG4GO7WPMG,R3GKCN4UH999M8,R3EGXE69JQH9AG,RCX9JVSY2ISRL,R1UVGU3RQMOG49,R2VQFSALVKRALF,R1M45F72399D3L"/>
        <s v="R1SLOPXHKI14S6,R1OXLNAD6QN3PK,R4RAOBEKJMT1E,R2DJOU9710152I,R3FXVCBQCGNPLW,R12LALSYGQEMTT,R2XY6WL3YCCBBU,R2VRNRRSOHXHYW"/>
        <s v="R243ZL6I5OCPFC,RMRDDMYPHJVVP,R3T10OKWTH8OE8,RMG3T7RJ48ZLD,R3UFE6QT0QHH7G,R3X13NSZ9R7V8,RDV1T7ZH0FK06,RUQIUJ24RX540"/>
        <s v="R175A66P22YRW5,R1UO8F94EK9479,R10MKW1UG3KEPV,R1LK4Q221ZFEZJ,RIDD37MLHUPMC,R3PMLB832O0JFF,R2MQKPT7ABOBFJ,R26NZETS68YSC5"/>
        <s v="R3U57AW0L6O5C6,R3FCLH5G7XVDU4,R39PNKDT86WK5V,RINNKP59LVQ2F,R2NMOPMWX8DV8,R2ZFSEQ2HU3CY1,RHS9HYJMJGCAN,R1SN2CUL4M8ZMG"/>
        <s v="R31MJTM38BI4DT,RI02F8V2VWZ0P,RDC47YGUQAJF0,R1S44OPPSOZH8F,RK6BDZJW30UE1,R10J6JPDPTB5ED,R2H0C10WNGAU00,R1DQZ8A8C7WBD8"/>
        <s v="R2NZAVDD3V0QHH,RH94RL6QTX9ZG,RPERYOA7LX9AI,R1TOKDZGUZS111,R1JDICDMH5NNRY,R1VM1MXG5JB9MB,R19JHRALQ1YOQ3,RT2PBCZXFIDGN"/>
        <s v="R122PZXYO9V78,RUTL2J228W4N,R3CNU5WSZQK21Z,R11LLDBWK3KHUS,R2J3E39AIHUX3U,RZQQP8IHS7A65,R21GEGH10XV0ZL,R2Z5OEPE3ETYSP"/>
        <s v="R2ZPWCXL5SRL4K,RZQBPVMZ63GKC,R3PZ9M9NRLFCBK,R2VMQ0VVXS5IEG,R2C46FNV1C79UY,R3BAG45K66JWS0,R2L5BXFZ44VH08,R1DNIFUE8H5EEW"/>
        <s v="R3OF7DKU80WNEX,R2D3JX3CMCDYQ7,R2NDSGQUOW1UFI,R39U97UD4PTKP0,R1R7Q9BYUN7EJM,R7PB9YYX02O1S,R407TEVC3CYBY,R1TQ2SCBEDK1NZ"/>
        <s v="R1NVL27P8VGTP1,RK381D6AH8JFI,R145H2IMWSHSP5,RXUFYS6IXXC27,R23QFCUMOAAF6,RWOQMMEBT56CR,R3NQ4FM9WQJM1R,R1GOBOH4PV5F5E"/>
        <s v="R4B8YJ4015C8C,R2XKAK7JRBGM2C,RJ6E5TLJP5Z7S,R21Y12O2T0TTRL,R1A5CC17IZ91M2,R1BO82C1MOQXP,R2I0URMKJL9FJX,R3V5CR48TYWKVC"/>
        <s v="R2HY811H3E3G6S,R1CCZJGV16UVNI,R3FO0KZP6V25Z0,R1DPAVSP4Y3AGN,RK6FONHRBSSFI,RH6J3MDX33HMA,RPGDFO3VRQZ0S,R3RMJEG2M36L3R"/>
        <s v="R78BFK5PTL1N8,R23GLC7BOL1YAO,R36HIFX1JD7NM3,R33UMDW7NR862,R3UISEQJ70M7M4,R3K4G3XSX4HVZY,R3RYDW0O1D5PYI,R3B100WGK90YXX"/>
        <s v="R1UQOSA7I0B6CT,R1JP6NH8K5NZU5,R2I5H53LBQO3LU,R2GHLGUZHUPKYI,R2LGD1DSKBGHES,R2TZD3HUFR98EF"/>
        <s v="R3IUYQZ1BP7QPB,R3RCM1DK0EBGWB,R34I2C57PM5OA3,R50BAXXBZWYIE,R3FJLW84WDDV2Y,R37IQ5X53ZJC0B,R2V5FI682BEH55,R12NKL4CWR1GAZ"/>
        <s v="R2LX1M52C4KNJA,R2BXIXVBJUUUEC,R19EYLO6N0AKLG,R2PGJZAQVR5XQE,R20A9E5E100YPR,RTSX75DFGY3VC,R1WGYKGMT7EHPY,R1ZXKR6UFH5VNW"/>
        <s v="R3ET8JTEIDTNU0,R1FAH4M3BSL55F,R3I8GGSZJCEUGV,R2GKER5LJ744AO,R3OF9WES5OOK6,R2QSNY4PHB2LDU,R24EFZ4RGA54HI,R2XNIDW8U1KWC1"/>
        <s v="RSAWD2O7MGQHQ,R2J3NNEKB8K98B,R2JDMID7WPBPGA,RPZQ7HTHUEAQM,RAWY8DHIK1ZUO,RKLEZ22TP2OC,R7CBANEBW241L,RRLSH7AHH6XLU"/>
        <s v="R2PK3LURGV7XMK,R17NQ1RVQ187WB,RBRUS2N936FP7,R32Z3826SCWBZC,R3N8TTZEOCVIC9,R397WT8ZINS4R3,R38K7QGV2GYAXT,RL5X2D0KMAID9"/>
        <s v="RGEDIZCX7LB34,R19GGFEAAXAUKK,R3L3EFRRM8X2IY,REN3MEL7IYDKT,R2H176Z5380NWJ,R1AFCXRUZ8KCCK,R16381PP969JBP,RFDKRGYGQB7U6"/>
        <s v="R363CESXF8MX1J,RPFBIUJQY7U8J,R1RANSDWMZLOFX,R2KRLWEGK8WRUV,RJT2AYA3VYJKW,RED9KLRCGWVCA,R8AVX9DP1CA8T,R27B8CDIU1PSLD"/>
        <s v="RIDGDE0K9RNRA,R2CZAG8WC0MD86,R35BM4THHJHAUB,R20902QQAPEVUE,R33GS11AUPGB40,R3GVTF10HD3160,R35KXOR5W6GU19,R3NSG8LKQJ0JJB"/>
        <s v="R3TCEP7588ZBZ,R2I5P8LAU0IX8X,R19Q8ONLFVVDNG,RTAB1NOENZ16O,R2088N9Y90R4IZ,R3R8TSL66Y6E6F,R29WIAZC4ETAX2,R2J8KC6I69DKED"/>
        <s v="R32JZC43P990BL,R3H7SAJ305WZL4,R37X6NTSTYLVQA,R2D7LP2EBIX3W8,R3C7TL9CMBKBQK,R3UI3Z6GBVW39Z,R331DK9D3GC0XJ,R2G3RRE7N560V7"/>
        <s v="R2U46UVD4IRLY7,RCZUJPVI3RK1S,R3LXC8533HTPVS,R34H8D7WJ570X3,R71E1FO9JA0SZ,R2EQ2SIE31EKP,R181JO933138UE,R16SAN9HROV4HS"/>
        <s v="R19HSC60H637CV,RAJ9NOUFV1DOY,R3UVDDIPCFBZMK,R1LQLK7CAVMIWT,R122YI86MCVKBA,R2Y4A89LGC1W8,R48118BKXJTKZ,R83MIUSADRAJZ"/>
        <s v="R3I568NWPF5187,R19KS9NAHZME09,R384JBLG7VAYNP,R3T6PJ40WKL2M2,R2HOVG7RABKNQ7,R2PVJY6ZKTLSAS,R2PIAZDEUTARUA,R8S61DB3WGBVT"/>
        <s v="R10G3GXLZIE38O,R806LMS8MHN8Y,R10XDKD7Z4R4WL,R1WTLGHP5CFLH,R1JU8Q6B3XA8CB,R3VN34M1FH4YAZ,R11NPIORD8W3HB,RHOJTWXKPNHNT"/>
        <s v="RVV3VEBYM65XS,R25CPGMH2YOEGC,RL1N0IR94UURO,RJDDXBOXLND1S,R1RIAS936O3KJB,R2HJLACK6M123R,R37WC2OOJ7EH00,R552K8E1PGVSB"/>
        <s v="R24VRMVVKTZXZU,R2SZR29UV8HPIJ,R34NPCR94RTTCU,REPOE3PIM6ZRN,R2RF6XPVSOG2R2,RHE4AF3VC0YG,RQ8DJGRM0OVUA,R2AX7J603OWTJ3"/>
        <s v="R13ILSZ9UIVWZM,R3U8Q4IBUKCLZV,R3350GX4GSKBOU,R22N3TMJEOR2L9,RFGESZVO4TD3R,RBWH0KVFX695F,R19SVOH9M0O5AZ,R81UJPCPDBR41"/>
        <s v="R2RDC6R09NZ0TZ,R16LV4RNJLN09N,R3RKDGFWWFXK6U,R25FVBLAFKIAJU,R34P8ODO8FUBK6,RWO7FXQAVPEXH,R1Y7NG3L23T92Q,R2ESL9C3ALANVE"/>
        <s v="R1YVU5NMCJDX8M,R3MG5C14NRKOHR,R1T3DO26SFI3TL,R2MM0U3FL0ZO3T,R36Y3XNBK12QV8,R23WOLPX6D4VDT,R8BJJZVA7O7SE,R1P2BGW89EV4L3"/>
        <s v="R1LG3XV2XYCQQB,RPVNHPEU1HG9F,R1MD4LW015PP00,R5RCZRA2XSJVU,R1TPVT7TXNNW2,R1GYI0Y69RU13,R3S5U7BJ1KTKAU,R3F02OAHFU646V"/>
        <s v="RWSKUEMV0AS0P,R2YZOJVWTFMYAH,R17E9QT7OVVJVX,R3KPQIECAK271I,R2UJ9SFJ6B6U93,R1670TIBLR378H,R14R0I9YVONH86,R1FIR49JO1CT41"/>
        <s v="R3C1N7WDNPKXMU,R13QZ3G3Z2NKZW,RYCABKJLDMHG2,R2AMKG0A1IR98W,R1GIHFG8L6RSW2,R3I3FTSTI3YBTA,RJTM1AE1IP9JL,R3G3MJTILP63AK"/>
        <s v="RVEWH0LAEO3NH,R3E42NTD6HXN1Q,R3IC0VLPIDBPTY,R1F0O9EAQGRSQS,R2B02VD2RPE2SE,RO2E58ZA8YH7E,R10AUMHF2MJRRU,R1BBQYI4QO69ID"/>
        <s v="R3I9XKM92J6MPP,R3LL7D9XJ1KM17,RYLP8P4MU9IXE,R33MZE2UWBBE68,R1R07DE8BH5DW4,RR4IXFU8KX870,R32JIC0LIX3QC8,R33RK3EZHCIJ1U"/>
        <s v="RMC18YA95OV3J,R1Q2CQ1NAM4TCN,R82P639AU9R6Z,R2D6A4CJSX81YP,RXZJVNNH9UTO7,R2YQLYQBK2TJXI,R14QI012PHPXKI,R7F0OBTD3SPH3"/>
        <s v="R3ET6IRJTU70BS,R3589B83QJ7IR8,R19UEB6ST57UVR,RG7D4BZAWAW7I,R32C8DOWXVBIQP,R14MFGZY1ZD0M6,RD2T9Z6AG9GBY,ROTSX1QO0ZBS6"/>
        <s v="R1A8VRVLZEPPCO,R1G1WGHDY6EN6V,RDPRCGL4SELOQ,R14VFIZGF8DVCC,R3L5E72O2NPWAX,R1H6XVMAKGROHM,RL8QQ5LOOTC1B,R2USFYNMVOB95A"/>
        <s v="R2M315YGOB9RN3,R1NBOC4RGKIP9G,R3QJXYS4TXWZUF,R2JIHF1A7NTH40,R169VPW28GOZKX,R3DKX32F8OC3XE,R2CTTQK8YU774X,R240OADCOPMHWE"/>
        <s v="R31BGTIUFLQNT5,R1OQRF5LZIEHR4,R29Q5SDNP9JWZB,R1AZR3AI0IHB30,R13H3ADGD1MXRT,RBWFP5OHEVKRS,R1M1HGIX59ETCA,R1IVSKQW9YSH7V"/>
        <s v="R131UUX5RGGPM6,R1QT715X5TOYH0,R3GOHZPUGY57VL,R2X5IYZIUB4MVE,R964KPPOLNHFJ,R2X77NBYOU06B5,RDRCHM3EVHLZP,R1QKKV15C79IXH"/>
        <s v="R37B1CGX8LWLNS,RUFFDMZAXAV0E,R1FUPYVQBR42LV,R283XBLNQ2SZ1E,REJ2BDZ46X1UX,R1I8OS16C2AHO1,R3JWC2LKUMZBD3,R1F3K6BW2IEZBJ"/>
        <s v="R95AYORS91NWX,R345JC4508EPTU,R20E3IUW7O236Z,R2QP52L8FNG8EN,RS73FA8EPYION,R134725GEKQE0F,RSQ14DVNFLV3C,R2OSJ4YOGUTXNR"/>
        <s v="R2RZLLFU5FVGY3,R2EGRR8ALL59DZ,R1JP2R3R8V3AVL,R142MAX2YBGVW4,R2C592PD3BYYQH,R3H91016XYXVY3,RTFWIHNYBS6OX,RW7Y9OWPKFCNF"/>
        <s v="RDCJBFGUBZWFJ,R3F0Y39XWNLO8Z,R38S8FL4YF9JD0,R1MCQ2MLQ7C4DU,RMVTEJJSA64Y1,R35XHV3UC3PEXZ,R2MQ9H1NKP4BDO,R2HOVLX6WT4I6J"/>
        <s v="R1HD4L4O8FYBVJ,R1DSP7AK9O1EG0,R3F6O9LJWF9UGP,R1WGQ33LIJEOSH,R3NQC64D2P7Q16,R1H44VOQWJQYKK,RVLTVX5PB83WB,R372RHOH38PJ9W"/>
        <s v="R1SGO9WPFCHYNN,R1RRH5FRHDD5BO,RFXQZHQJTAHZ0,R3EVQJSY23T8P1,R22WRBGK72Y12Z,R1BJGSXI1QZJ1E,RY57UJXJ6PFU9,RLGRM2EQJBC20"/>
        <s v="R31M7C08CPXCB3,R25R4S2V6XLP70,RCOR7R8N8DCVR,R30CBX7NG9VUZ6,RT55L3CO3TSZ6,RRO6AFAOOQJAK,R3D0ONOZPIAWS9,R1ZOXK6L3BJ049"/>
        <s v="R1PUDD2V2KQP06,R1LRN5EFJ0Y717,R1S7Q7UW9FO9LY,R3J9HR69Y4XKV5,RQ6P92L8AVQVW,R3L08DWQKGHDK7,R2EUWEVREWQ4SL,R1POJ3SHK8MNS0"/>
        <s v="R1WLBATEAWUA8W,R39NO1SN8E0IFY,R2HHNNLIN82NKF,RDL2RYETBREO3,R27PDPH941DJ28,RT7VNN6MKVQIW,R3ZUCD78I2REL,R2AHEFOKBSIJZ9"/>
        <s v="R16NWYD2LYHNFJ,R2Y32IVRENIANJ,R3BBJ9AXA1ZOSC,RD5EMW1UBYKX6,R3NFOY58N9GMK5,RLWBE1NALLDFQ,R3IO7HFD3TGRO1,R4NCD2RDWQWZ0"/>
        <s v="R3H60TG402OZD8,R2CJE6HW5IT8NP,R15OCQTCIZTAM2,R189FSK478PCLU,R3CG5XECVMORBQ,RGT4RR0V5DWT3,R20NRWZ90XNLVG,R28JW2A6JPGERW"/>
        <s v="R2MP3ZHMZJIHPO,RMTBPDSRHUOO0,R1ZJ2RU3C1TION,R3H5OE1VNUKGEV,R17IUC88WS63E5,R1NWPQN902104,R3QSZKBK7BXCOP,RRJES0SUCXLVP"/>
        <s v="R2IVS0EXZ8BPG6,R2QAT75MT7S765,R383L7XTQG2UD9,R1NGVP9RH0O5FM,RGCUCD1BJZ3QB,R11NVDOMRAN1N9,R4JGI2NFX4AOT,RL8266FZ4TCDG"/>
        <s v="R3DYK05V939SQQ,R3KM8XQNWHJ7SW,R1SJ4CTWGTJ76Q,R2U2FM7CGUNYST,R315NLYKTWFJX2,R2D852O0DSZ1EG,R1QTNL2ADP427,R30ZEL9WYE5DVP"/>
        <s v="R1HFQQWKU1B7T9,R3HPSXLWX2RSHO,R2ZFEFLH2H6BOJ,RGRLYUCCNW475,R3V539LPWIH3CD,R2XI5MDOB81641,R22CGQQGZP9IJE,R1UL38ZEBW713N"/>
        <s v="RHS375RK0RRAQ,R2OLOBJVH48MQN,RL1RO7M4UDHQ3,R1KWLMO9CERVVU,R388XN4X4H2PXE,RADPOOEFMJQBU,R1D5KHBDG240AT,R1EZ4UBKOJYKKC"/>
        <s v="RXZP61J92DA6M,RUXK9STZWSV93,R34PAL55K2YM9U,R1LZ27Y25RX1VL,R2C4N2ZWWBBNEY,RKBS5BN6STD7C,R3FDJRYC776MZR,R1DT640UVVDQCJ"/>
        <s v="R173QPQASTIM5E,R2RU5623DZ9ZWI,R16QI7DHVXJVCI,R3JNLJTK4WJSKY,RLJ5VUW87FE0G,R3VFYJ2WAD73ZC,R37T2ABX4GMGHX,RAR3D2XLJPVF7"/>
        <s v="R3PB7I71NCM2LX,R3GDZTWTAD4D5O,R1VOJ065EWW8BS,RHL803DXBI13J,R3SSR4ROJ92G30,R3DL0H9U8GEQNJ,RCKKIEW0YW52N,R3PCVDWZGC3I2B"/>
        <s v="R27CJ1292FG4JG,R1M9SWXRIZJVWU,RVITAAYFIMZKT,RNQDSVULD4JIE,R2D1S7Q52J4VXW,R25IJXPUWT8LFK,R3RITYKX4MWYCK,RP43KMMRPV2Q3"/>
        <s v="RQAF3Q7KCEGHP,R3CBLDFSRTKKYA,R3PZ3ENFIS7IJG,R2ACW4FTIVQJ77,R3K8YFINS1P9XN,R16G76XSWF9WTZ,R3O8ZTH4RRO02J,RXCDPPX5ZV2WX"/>
        <s v="R2P5LLM3NUTV98,R2T24WJDYF97OT,R1H22LPZ4C01LF,R2Q0K2ZG4X5GOR,RMKFA51N2GL3C,R25ABQM4CM6CPA,R1JXDDZO9EMZD4,R1IBNDHUOM6FD6"/>
        <s v="R1LEGNMFUU1PIG,RFVNS7HLYCWLS,R1YW7MKK4NW4V9,R1DWLT7YCZATFU,R1K3LZVZXMPW97,R2O0B1GRCH3RY3,RXDVRYTKOH8TS,R10POPC8HU427E"/>
        <s v="R1FV12XCLPA07M,RR4FYBIUQQF0S,R3IGJPGKZS06NZ,R33OLTLASD1YIK,R27G7C06S1UGAV,R10P8JU3ISASFZ,R3QOZ26RJV3Y3Q,RVAOC66XONJBJ"/>
        <s v="R21NO0SUPFUAO5,R2GPXUN1O93HXF,R1DWVFYYKKIK74,R3I6NJUB4QS3U6,RBQO4ZTLRXA60,R7ESCSWWQ9CMY,R2XS80YVEE2VLG,R20M9438YP7Z2E"/>
        <s v="R2PDTLV982BZ70,R2DG09GG88T9WZ,R2FI87586PEKJ8,R3BT931YPQDPLF,R2609G1V725LV1,R29G2BHEEMZ8TK,R12M631S82DWX9,R3HBBWJEZQNBH4"/>
        <s v="R23VU14H85GINN,RD8Y8FJWLK3XY,RU5K3FZ0CXHM7,R17Q98YONHJWHJ,R3TFFDWEHT3NTP,R2OSACKU5SYG47,RWWWFTZ9CN3TK,R10A14SK3WPO23"/>
        <s v="R2KTG5VU8MVNEC,R3RN7ISB50U4FU,R2X5AXRM450ZG6,R2GQRTFL155XI7,R1EUIL016YP3DX,R10OJHKOU9XFU1,RYLINO7NGDMUI,RINUCCBLHOP73"/>
        <s v="R1EHLWVCNS1GYC,R12TMIZDRWREBE,R77IQG19KY16L,R3V9KCNAJ0PXQ,R2MAC7AI6X08LW,R17D4S6KU2SOBU,R1QO6EVD5EQ2MJ,R3FUW4VZQRFKQ5"/>
        <s v="R3FAPESPH3491Y,R1OD5NFQAXPGR0,RJ4G42V45QKKS,R2IZ8HZT8AOA4W,R2WDDYGKMU51DE,R12WIEV98SWMNB,R2WXBH0GEG4H1Q,R3VORTRB8TWN89"/>
        <s v="R27HJ954EMEOQK,R2EPGPZGPWXR4I,R1KUXERHI948E7,R1YRGKI6652QR,R3DCUTJ6CQCASZ,R11TECZ2LD0OKP,R276HYHWQ5B09O,R2HOVRWP63K3OL"/>
        <s v="R380FB13JOT72K,R2RNY0K3PT2PAU,R2KEZ6LFKH1BOT,RJ1FQK256DKD5,R3TXMZ9OL1L7MI,RI4DLEXTUDQ8,R2SR5699KY8T7X,RY24YLHPCI7XM"/>
        <s v="R2OA6WLUYP9I0P,R2HMQ0VOKWQ62Y,R2HSP5VBSX6NB1,R5R3XSEYG901F,R127MA65JNSOWI,RYSCU07717MB5,REWASLCJXLZ0P,R3LMQYP4S3TZ1D"/>
        <s v="R1TBHUMR0RV7AZ,R2BN9ZX0H3ZQV2,R2PMUD745GQT3E,RR9I6SN1YILLK,R307WJGWC40TMF,RNVPA6MFR64PA,RL9O5LBT420FW,R1JEUHJMZ3O6MW"/>
        <s v="R2MI4KSWYUEMDR,R2MNYKDL2UII1M,R2C6TUBM6IVLB0,R3VJF3LZ7XK3WV,R351DYT9RZYVC0,R2127U989S6ZZU,R29GQ8L9MVSU6H,R2H35ITTKGQLBH"/>
        <s v="R1KQ8JLFP0TG78,R1NBW7YR79U41D,R3J7GSQFAQVB31,RBQNYREQ6R6XW,RSL0KWN4H04GJ,R2NZ0UNFFXKZUB,R23D039HGB5VNX,R12EIACNZU7VVH"/>
        <s v="R2TWO1XR7BGSHO,R1683BA4KIYFUI,R2BTLKVDN71QOW"/>
        <s v="R73A6T8MRDZIC,R2JEX8R7VL6Y0W,R11E62NE328JVS,R3A3FOYWKUNHMM,RIQXPCOM8RRPS,R3VCIW3UM7QMO0,R1KGLT77FP3X13,R375ZRISQJ6XN5"/>
        <s v="R3V8S0ESHRPDBO,R12W72FFLIE3W5,RTP8C0IEC8HOG,R12R4AASHS28DY,R2GO349RJ2IVKJ,R2HYWH5XCPCXT4,R1LKZJQ84LWHYF,R1A2ZK71J84RUU"/>
        <s v="R1OK31HXJ4T85Y,R3TVRE3301FSM8,R2BU1GS5HQQY33,R201OWMIXG3WK2,R1M5GUL7S1N7EK,R39AGUAG2FMUR1,R3VX2X08SUPGXI,R1HBDBX7X0PPVY"/>
        <s v="R2P1ZOKUIQWNZH,R3FBKF9RCYD42V,R2JPDSDJBPCPVG,RWAZG6R4PYQD8,R1VWPJ2GCK1V4P,R3SM2QDMLBGDIK,RUNP3LOY40PFP,RGLXWU5W86L32"/>
        <s v="R27SHBAT3K3F1R,R3EMA46KP56OXK,R2D7V4YKNKCXD4,R3UHV5AN1DF5H3,RV77H2T0BJN4V,R3O7GL8KXFAPBF,R2HXBI1ECJPV3J,R2QICML7QBXEC0"/>
        <s v="R3JBAT4PI4PLO0,R3PJIYCNWQ8Y2L,RWBQ359RY77PV,R1JDR1FHLPPOX7,RAA54PH39YEPK,RCMMD8QLTRHS3,RPVSPK4695JRQ,R3BYL6OMCFQ6H4"/>
        <s v="R2GKWK7SWXRZHR,R3ME9LEM264R7O,R2B4QC6Z8AM7H1,RZLN7G4GGELUS,R26JLYEZYUE691,R2ZHISR958ZRRA,R2GXFJHTKM6SQ5,R29Z3ZW915UAB9"/>
        <s v="R2ON03LZDME2KG,R3GEWALK7AZ64O,R277DIP6RNNLR7,RH39YOGKX760V,R2W2Q565AZ4296,RFY606NHN2Z3N,R1KL1PIXVKYROE,R37KB1BSN1FO5Q"/>
        <s v="R3673WOUZQ8VY4,R3129KHZHX9V13,RDPHA1Q2BUYT2,R1Z655ELTMOH4N,R1J3D9HLJQKZTS,R2B7BEQ6YQOWVO,R2SF8G03AVZDBK,R9UEQQ3FCV3UD"/>
        <s v="R72U42YTSBK1O,R10B9A5RIHMWPY,R1ATLW10SEN45D,RHLZDSUTN4WQ,R2CREC0HRFEXPQ,R3BW6OLRVHFFWR,R1HUWMLHIVMIKD,R2S8FH6HRDDSCF"/>
        <s v="R3LK3T3R4O8FU7,RGKDXCG824W5,R32ISLP60XI7WG,R3HCQZ8VAQXLAM,R21NKRX5SKSE3,R1JCAOH6CT4ZDX,RBPCGQGUPOSY,R23PLPS8OE8OR6"/>
        <s v="RX043807PIUYL,R2Y6E9RL4GT9RI,R3I4LP5SLS20FW,RG0TXUBVZEKZD,R3BZ3JNNCQY871,R1GLNKHFKXA0CK,R16MGSPZZXR9Y6,R3H37CXE15EIR1"/>
        <s v="R26RPJGPU2YT4M,R3QTAOTV6O9TGA,R2376RVNIQR2EU,R1KC6358QHQUG6,R1P61XNPIFGZLF,R1PD5KYOWDRSRF,R30SUJFMTAMCL2,R2ITYTNUV06OJE"/>
        <s v="R1STWXMMXCIH5R,R2NMOFESF8XUH0,R1ZCZPBQQ9KJK5,R1ENHRHV4PYK80,R3JYYAE7E8XMB7,R23AXNSZOR242M,RS4EISO2SVH41,R19H4V5VDOUHHC"/>
        <s v="R2WGS6Q7F9F4Y5,R1VS2WU12H9Z2C,RMPKJJKZC848Y,R4AMYK7Z8U971,R2RU2H3FY7R8JW,R2BQB4B9QNZ12P,R1B7GP3CDJYWX3,R1XRDM19EARF9P"/>
        <s v="RWKQG2WMXYN20,R3S53R4I0ZE364,R2VB4D1AFFZK9Y,R2GUTP55B1ZKUM,R2UNJAOWGLCURY,R2WJ1F3SRK5MZ8,R21F459NA4RRVJ,R3CR68E62EC8M3"/>
        <s v="R344C7U6JUIR8M,R1H13BW2E325NO,R1LB6DCH3CVZ4M,R1CZD6C0CHJ2A9,R1Z01G5G30GIQ3,R1VMGF3IL5KE9D,RT44HXN50X2AN,R3E4TI9911D1M6"/>
        <s v="R7X2SNIY1SC15,RG8BSIGRIQFID,R3BN90I5BQ14ZV,R131YF9XI5CCEX,R3O40F4X6UJHEZ,R8K4AKD25TGGM,R1G7J0WCVPAH6R,RASSFJPXJD0WU"/>
        <s v="R18ND09BJJWOI1,R35PEU0UI25EJQ,R1PUXDH1YJ1C7P,R3MYQMWYBPFNCE,R27R9HRO9LGATW,R6VNO2JYF3N4U,R23OWJ2539E2YY,R20Z8QRT7O6F3H"/>
        <s v="R1DRVWDPCVUHMK,R23XQ10QUS68QY,R2KDJ8P8S6G9O3,R3H5V5Q927ZRI7,R31AIVLTBLTZZL,R17RUD99JNP3QE,R2B2ZOL2SLVIWS,R2DPWOUGJP73L1"/>
        <s v="RI4YLH4V4IERV,R2THKSNJBC1AYW,R17K7CV4XKY9NU,RZHKJKK72JDBZ,R3GR6V9CYLXCTA,R2GO7U6SPLE8AJ,R2DJXMAU9UMPGI,R2FIRLO44T48YT"/>
        <s v="RUVNSVGR3C0ZK,R3IZIBJ48U0KDN,REZOPKFLKI7YE,R3G7FE8ICIL8K5,R1G7WNTY9MC6H4,RV51Y63DBOCWS,RSYBU38UVWSP6,RADZV5UTZTYWO"/>
        <s v="R13JNSWNKVVI9T,R2JSC7U8B4MA2C,RRNJOTGQVMBP9,R2IEKQ2HBHTPYC,R3PJHP1S75AYAW,R12BP3F974Z6HW,R39E7VJSOOBTO8,RAB464T30GKBZ"/>
        <s v="R2YLDT44YPDA2G,R39360RU5VF8V5,R17JJCUW7LT3JK,R2XRDEM927X3FR,R337QVI8OQCWBB,R2Z2ZTUR54RPC9,R3P4FG9657U0PS,RMKT12XVNLW9K"/>
        <s v="RG3VFGY4HM38X,R957RND66RVWX,R1YR2TZI534FFY,R3V2ZQIOIWA0PL,R38QJJVHQYT7R3,RA3AN81AVMPTR,R3DH79YH44AXOV,R3G3ZGNRSQXXLA"/>
        <s v="RCFFXI7HE5S1O,R3DIB02TOTSYSE,R2LUFMT90IY4QA,RXT32QTE7RUQ1,R2HOQ536IJUJM4,R1DSBS8TI7TATL,RWQ5WXJM5SYQM,R1QYJE3308FNC3"/>
        <s v="R1T3FLH3DTF6HS,R2AHAAVTJIDTY,R1N42PBKDI68TK,RR91VSJ4DDBZ6,R1TPXU0SVYZPZK,R3O12UIKHXRVOG,R2QA83CPNE21C8,RY7XGBVY0116M"/>
        <s v="R1Y30KU04V3QF4,RK3DSUGKIZT8Z,R3BIG7J6V2JZTU,R1QI1HTJPGLS5O,R3SETXTOZ47CM4,R10SL1Q7F6CHBK,R1CBYX6RCGU739,R3PGNXSPA35NB3"/>
        <s v="RSV9TZFCZGNJM,R2OQAPQPWJ13ZS,R145ESVWL5NKD8,RKVEH58EIOD7R,RPYQ3EMAHHNIH,R2706B6WB0LN1M,R10DZEZJUT4T6K,R3LIDV3FE4WP2U"/>
        <s v="R37T34KL73SH6C,R3AUYKWLDXI3RJ,R3T0E4YGGLI4VL,R1J0Q9G0ZOG6PA,R2S29MR12K8IO9,R6M5JQDR2XO6E,R3I5Y7XOJAZIPZ,R3PLZEPY4BHWX"/>
        <s v="R2D1HX7B0ZNR2Y,RC6F71GCW3ITC,R2R5PXQ6I47FLE,R377ECW39RO5EJ,R2HOVN3GT9RJUX,R123XHZAU0Z0E5,R2WKLOLAJF59CQ,R17GETTD9A405E"/>
        <s v="R2LH0W21RI2HB3,R2NTYGKM6R1PXH,R2TR5PF6IUMOXH,R3MX15QTIQ0BXG,ROKY7UXCNAYLZ,R3JWZ3QRTVLQ14,R7MVBDVHW7FGJ,R1BGEUL7PDFQ3"/>
        <s v="R7UIR1SQ3MQ7C,RSHEPWEKELRFO,R1I98SU56895RX,R3QY58980PL4G7,R3SP1VLD2ICGHM,R2HI4MKCC9V5CH,R1GWIC0YK34JRS,RD6Q3K7ATDOMX"/>
        <s v="R34S7CW9IYNOUR,RI06LTB0D8TP,R1677YPJIH6H3F,R3MT3F6SGDQJH9,R385ELCSDCDIZF,R3URBXHQ9H8DAF,R27YXZVKCB0BHO,R1925KJ9EPGG39"/>
        <s v="R1NJ3CZKH3NT4T,R2OBDZG9GNKOYX,RHU5ZL65TEJAD,RY1WB55L5EA2V,RQ93EWXEO7QN8,R3CDY2Z4FRV14A,RZ5IVVOT5LORO,R3OMWY6WL6XFF1"/>
        <s v="R3MTH1DRIEXJ4M,R29A6Q7HZ6EA5U,R3TD9LHIZPOJZZ,R2PFDWJXL0R5KK,R1FKF3ZE0DND0Q,R3KUJV3XYVM4Z6,RD8XDFHPQTF6M,R2JZWY45ZK4FS3"/>
        <s v="R34OST6S1F8457,R6Z0QUUTZU58T,R3QNKPNSUIZP59,R3R9Y258UAOCTI,R2NB1AHZCTD44B,R1IPFAF5DDZQ57,R2WSQL1YCAREKS,RCDYRGDMI1WOA"/>
        <s v="RGV3TPWIES7KM,R3P69DNOICR8GR,RMVYCEXD67P7Y,R1IZL1YZY4XUKJ,R1PZBQBPYS1J63,R3FTVZYWY8ESQF,R3VL4SYCU5AQ1X,R1SHRXW0RRW5A8"/>
        <s v="R3OI9NIP86EJMK,R19REKQNB6DHVK,RN8PZREKYVUCU,R7H07OI7LETQC,RFNCQH476BUID,RBRBI3TZWFXW7,R2ZR75W02IPC5C,RPUDZMSMR65WV"/>
        <s v="R2DY63XZUWM7SE,R1PZLXZL2ME6XT,R2VZRY72JJLPH3,R15RBOQE6F587T,R1ABQ9XJSD1B9N,RM0HKLK17HGWT,R6D68WWCYXIE6,R5Z1TDHJJTBCN"/>
        <s v="R2RDB07DGL4GM9,R3H2WY92CQUJMX,R2LDUGW3VRNHAB,R1LRB29GJ35245,R2S4Q38HCR9GEQ,R34PYQGTCYUFYB,R2FNNM6IUQZGWK,R3GR8P4J5HK9VV"/>
        <s v="R2BSJW1NHF0ZF2,R3CAZGSJ16RU2X,R222GCN4UA2IL5,R29YB9SHNRANAH,R1CLB7L1MCFLZ5,R1JYZM5JZE1ZCZ,R2VODN64HRU6XL,R15PFT9ZSOZ1T5"/>
        <s v="RDFETF8YFDP96,R3604ERFM30Q4D,R1CB3GDRVBHAIG,R29H4558OA57RW,R2C4V03DG7EDWE,R20CNK6VJGER17,RXZLH38FGBU9K,R3E6TE6HH92GC3"/>
        <s v="RN9FDFWKUWE27,R9ERTYK7DPN51,R17LPFA7PQVV2Q,R1VIJFIRWTTF1F,R30ZXKRSMH8MBC,R3V395NK0BE964,R30BJ29AF18U6C,R2HZN4EOJBDZU2"/>
        <s v="R2H4C76KXFUF5N,R2X2MGZJI8JOV5,R2PHMY74SQMCM4,R2EOV466KP2TSZ,R3HO5I93IRXGK4,R1IKS35P0F8TAJ,R3GCXN4RSB3T4Z,R3GM1KFHUQJ886"/>
        <s v="R3UZ9QELD4SGH9,R26LJ3T0R1C2OW,R10OPU90E2KOS8,R368PRLFS9U4NM,R2DG70LW5AVK2U,RX8N5J1JQM4W5,R2L5GQ8S1BOJX8,R3GVWLF89Q0HCU"/>
        <s v="R2DHVCKWVHZBDL,RQZRV02WQM827,R2BSNORS4S8Y5O,R29IBNM5TII6SZ,R38ON0Z6Q9J451,R1R37QKX0HRTS,R2YU28MLKMSTYH,R29Q1VTK27KFLC"/>
        <s v="R2FHGVLNMCEDS3,R1AHSDM5M325MM,R3E7Z6ZZCWNVTP,R2ARI9ILETH6A0,R1KRTG4TU6MUCU,R3SBJYLLR84FNM,R10IL98NTGTQH1,R2MS0CPATDN53O"/>
        <s v="RV24IG0ESY0QQ,RT6Q1RSJWHH0A,RI1QYUZU94RKT,R16FKQNXTMPBRV,R1RBGFBH1U37L,RJGJ2HUWX9GSC,R3PY9TXJSQ085F,R3N0OO6FHZAE2I"/>
        <s v="R2IIY08QX4SR46,R267DLLCKGD15M,R31P4MQH7YLP4I,R42A5QTEMPPGQ,RHE6HF6ZA5R2W,R1YAD59EAWIPJS,RYH2UHSWNFEWJ,R23524DWSS2QQ3"/>
        <s v="R2KMA1FW2QZLZX,RCE8NJ5IXR7Y0,R34OI72B1EV5GJ,R1OXPIKY99VS78,R1DOIQMYQSIX2Z,R55NBBAP45T6G,R32QZKQVJYCE4S,R26OBSY88ZCS89"/>
        <s v="R3EH3U82O1X3NA,RFZS8GTC3FBL5,RPXUHUM30UTOQ,R1AI9WFQ3G1DHX,RW7GLU8WKBE0M,R8JGWFB8APIP2,R2WSL4EHLPOXQ6,R1B73QMNM4YS1Q"/>
        <s v="ROG35PUVPRISM,RHMZ3T3WZDDMY,R1XMM783W6HJM9,R16YT7DTQMBX3D,R3S2TJNZAZMVLI,R385Q4NWD7KZ02,R15GMMIQGLF7KU,R2ITKFEBWVWQGC"/>
        <s v="R3OSR4OYTNNMCV,RPOYK3GUC98ZU,R27D0SFEZ5LMSP,R2AQW90XQ58J8X,R2E1CJLY710609,R3RQYH6EH78GZM,R3KQSMQH0W45XR,R1OD2KDJ4RH6QE"/>
        <s v="R3HWZS22FT40ZO,R2AEYDZRIEO82E,R8M1T6I3PDMWQ,R2KCCRTIUFD9WT,R2M9YHXLQ6FXFA,R159MVF48WN5LH,R1OZ6VY8C0AKZB,RARR0KXLZMJXS"/>
        <s v="RHUH1KUO9N3LB,R2OCEV9PHCLFUS,R50IDO4SB3AFN,R2QJNGU56FGL5G,R355RN0CHT6Z4Z,R1CFZQYTT6QE90,RIN87V1ZT8M2F,R14EGSF85GZV2Q"/>
        <s v="R3JYRL1ACWZKKY,R32Q6QP914FG3A,R3IEH4PJW488UX,R37IXVPK58NJQ4,R2Y54968M42AHJ,R2SN886QABQ5AF,R2FF1108INS5GV,R390GAYBGW7786"/>
        <s v="R14ZOPYFHOYYRQ,R1GQH74NUCJZZ7,R1BNWIYBRSI1Z6,R347KU67LE6JEH,RMGA8IGV2WQDX,R2782FIPC5T4KM,R220M468LVHIE1,RA1PNAU355MLG"/>
        <s v="R12B5CYZJNMJ8U,R32EKF5FX50T0C,R3IN47V9QGF1K8,R3CL181R3N0TCN,R2ZR4F1TUAY3MT,RF70HM6O98GV9,RN4L9AGI1M35U,R3QISO0RQ0Q3Y9"/>
        <s v="R1XULCDQK9G8I7,RHPQ553ZWQIME,RNQB4SFH4DX7B,RMGGBMIVVTPJU,RDJVGMEMJEEZM,R11I303S1BQCT9,R1H7KY4OIM4XC3,R13OEY5VD2OOR7"/>
        <s v="R2E39V9PQNSKB2,R3UPIMMS24KIKB,RM0KONA0D7IDQ,R72MOQ4D28G1E,R1X07P7FPU0WD8,R7VI24QL64CL,RE10WZDEARA78,R5P9JRFHZZ909"/>
        <s v="RHK81ZNE4PTND,R1APOT5W7NCQ0K,R2TC26RQAISV2N,R29YF4D5Q0NB7T,RUNNMDT7UQU00,RU90SRND4C6NC,R2RM3RN5D9HC4M,RC89DCR0F7SCA"/>
        <s v="R410I44U1ORFS,R2EL6RDO42L8HA,R2LMSC4S998NYI,R2RVMZV1I42LGA,ROS3I3HXBLAYE,R2V70PAEVT1EYU,R1GYY0PDUBZVOK,R2180U6SP2A0B1"/>
        <s v="R8P1LH1QES7X5,R3P0F39HVQX1F2,R1F4WX53SB8ZKQ,RU9DOPO6AYDMQ,R8GI3QXXT6HDE,R14LR72Y74A8AE,R146T7C5DJS2HC,RAZSYIJNF6OTY"/>
        <s v="R2ZBBYSOYN3KBL,R2DMLU5SLI59HR,R2TALY28IA40HU,R3I8OBYQHMK5AG,R2LNUR3W2TOTL,R3W1MUYN039NGZ,RH9I43YOGMCU5,R2T1VOM1S6TMET"/>
        <s v="R9G633VF65R7,R1QYOV6VB55XDP,R10DO46U5X7BFU,R1LRIP1E8ZWQHM,R2FZMTECL2LFIB,R3L17NRMB2AJKW,RKAF5JOIWID2G,R28BGB7K15JUSW"/>
        <s v="R1B00RU3SHI9Q9,RHQJ6BFGU8S7I,RG5NSLD24104J,R3JPZAMX1OKWEU,RR77HDAK29S5E,RI9OJ89Z7HZ5F,R3T0U6U3J4PDPY,R2FFZ4RWVYRVJO"/>
        <s v="R15R4BV0MI9SH1,R3L67FMAFHYG6H,R1GR1N3BCB3VVZ,R1E0GBU7BQ6CSV,R28IGDF71QMQZO,R3NFH3J30CCSO9,R3VCM9XQOZO7IX,RD2MZ0Y1MQGF2"/>
        <s v="R1C4CJG4YFPOQZ,RQHLZKD65C2,R1LPNPFT8RUFN7,R1QAZXMA5885V5,RZW6HFWRZFZSM,R3HJO9H24LZ86,RP49KRXSTSAZO,R2C43NGT4YSFCZ"/>
        <s v="R18T6LNT4V3WIK,R3J5KJWXWZ9BTL,R27KT7RSJUJ9WK,R24X9LMOOX690Y,RUN0V9GG0NY3K,R898UMT5A5N06,R3EGALHA5I1H5M,RHNR43R07U1HL"/>
        <s v="RDLKA670FVMKY,RZZB1IDY3USBP,R30B6VRIVHWOIP,R31A5RDIAY3O0R,R26RJ6WBBMVVXJ,R1PZ0SMCXPJO9C,R3QLX0DTF1C3J7,R23GQW7DPSVOA0"/>
        <s v="R1IFSFNW29TL7R,R92FUN7UWEVOW,R3S0IIYYQMXKF,RP412MHJT3TXO,R25XRX2PFVSE01,R2DAUOO2F29H20,R3477DOFU8L9AH,R344OTWVD49JUP"/>
        <s v="R2HFE6XNQS0UP8,R2BSCK1PAXQ5NH,RZPZS0APQWNRT,R1C19Z7Y860MKY,RZRHOS2N9ZVJM,RUC6VSV4LU9P4,RN8096LY7UFUJ,R355G76ECUQ7GN"/>
        <s v="R5Z3PXJSYP16A,R3SCTI2ZS83HM4,R1ZK4MSQURH3VQ,RGEJZY2OM7YJ2,R2CITAVLIYLHU7,R3MZJHQ8REYS8C,R1MSAB5BD0D8JE,R1MTUFX2G4V92J"/>
        <s v="RYWL8U25UKVRN,R2OZKOAWL1O0AK,R20H2HQK57AY6M,R8D71Z6FT69SZ,R1SHRMSVKCLPBV,RL642290VV0FY,RY9QSE50DS1XF,R3G6DENLSHD8FG"/>
        <s v="R1QHY0304RCZS6,RV3GIBR7FUXWH,R3M83QIXOQMO9J,R227LWX8C4MTYQ,R1B938V5HN71BQ,R2K9QFBTB6FYEF,R2K0ND1WP31RYH,R35YG940TYIGK5"/>
        <s v="R9GL8284FSYUG,R1Q6Z3DZDJMDPN,R25CLTZM7X33KC,R3EZN6N234M56M,R3V5ZJK278N7DE,R2D7IYLDOK44OG,R3E1T8ZS17TP57,R388P83LV3P6PH"/>
        <s v="R3VBC6VU8OT0QP,RNFZF13HB44YR,R2UQNJFA27MAKM,R1EURXJL39I8LN,R33PGOF5ODIFCJ,R3MN2XSFL7T48O,RDVFTWAGEQNT,R2GHXYM6OGD6TQ"/>
        <s v="R1T3IMKX5I23BL,R2ACT45S9ER36B,R3JVGT39A4NCLG,R2ZS039FIJFE2X,RUE1VX5KVXKYM,RJUMN5TQXB046,RKB470J0YGFZS,R30Z26FC4CVOIK"/>
        <s v="R1CENZ33411CCP,R1GSPMTXEMBLHP,RNICXWCGHEGNR,RXG29ZHDAZJ1Q,RO5SV6PIRUVQH,R2OCF75VV6W3GT,R1LCV30N6RKEEM,R1GQGOJ2RHOS26"/>
        <s v="RQRTXJPYHHSFL,R18MNNVQYGQHHE,R1KJ85AGYAQR4S,R1T49OPXXOLBI5,R1UUEAIVGFS3CT,R3UJT4TR76E3A,R2U1YEB0JD1J6F,R16JEBARKXZ8BX"/>
        <s v="R31WQ6LSRGW2ZR,R38HZUI1W51JF2,R3ORITJ44RSH6F,R19ZBL4YHKSF9E,R3H95PXGDM3OFT,R2OAZG856SPCH0,R23KHIP7PE2TA4,RXHZQKEGCUAY8"/>
        <s v="R3M6TF2LH1H23Q,RT3G3MB3U8LC1,R3GU8IR94309OK,R2LWF5MF37BRFN,R16HGOYD8RITO8,RS7K2VARSRPPH,R29RY4BYVG8N55,R1WPHPSV5DKHQJ"/>
        <s v="R3CDTV5JOEQJB6,R2OOA2Q6V7X8S6,R1VANIESY8QF0E,RYL1C4JQ1KCOH,R35KJ7NCHW1X1E,RIKQ3HQUQVC0Q,R2BSID2R1SF0GZ,R2SSCAXKIHE4Y6"/>
        <s v="R111DGF0O8W1N8,R1GA29NLMK5T1,R1RAVFTKKIOGQ6,R12RIAF7LEVYRN,R1TK93TBAVEFG6,R2VED6OCTD3DK8,R3K8JF3L64IV9B,R3T6IUBAYZZ3KO"/>
        <s v="R36V1YMVL43QN7,R265AK6OA2TC8X,R1ARTHG7JGRQZM,R2BW4R43F7KEE6,R2DCCCB33HJNSM,R3RIE0EEY4D6AU,R34NVXTC9AB26E,R2DBNW5O341SEP"/>
        <s v="R3VZ6Z283J13QS,R1A8F37C7OKF8,R2RQS98AMZ4NJG,R1DGW1VG83PPCR,RURU97F6DP2YP,RKZFNA3ZOCH42,R2OOZRPNVR6EVK,R4KKHOLNKM7XN"/>
        <s v="RBEG7QZLRCJDN,R28QMPIJNBM5OK,R14J3NXQ5NAC7R,RKRTDX4HUEL24,RHALLXNBV1RXU,R3D6738NEAKY6,R37JRTFT78JQZP,R6IZF0GLY43S"/>
        <s v="R2XFD3J4A5TGZF,RX5FGOO2VEM95,R1TUD04IXLDRMV,R1P01YOSWKVLQ3,RPMIFU0S3U0CG,RRAGFU9E9MAU7,RH31TSS0MO3KW,R3MB6685PDKUZK"/>
        <s v="R46KBLJ4XGT53,R3MF95QMC31H35,ROL6AMVOS7M31,RQ5130GKWN0HP,R32BWJB87WA6L9,R2MGDWN8G3RSC2,R388CGQNXAHDE2,R265Q8SU92ZX8Q"/>
        <s v="R2QT3QBL25HBTG,R3E449S1ZWR7F9,RLHERK8U1LREO,R1NHGLXW1QKLBC,R2MQH21SEZOIUM,R31ZE4UADPDRG4,R3B8J75DKKAPIZ,RYXRDTE7LINT1"/>
        <s v="R3N2A5DV7IPG6R,RXX6FP17PFNBS,R1JENN8Y0UV8G,RXPE5ZQ9LKS94,RGJ8L0BDZJ7U8,R3122SJIEKZ4O2"/>
        <s v="R3ELQTJOXZNXTV,R3GJXEPLJKBJL5,R2U3H4FR5RI757,R2XK6I1NM00NTD,R7YRJ5LC06RF1,R39R4HSMGQW4PR,R1W4Z589RU74EY,RUKK2PZV0ZTGD"/>
        <s v="R3E3VUOM7IQWIG,RZ2N6DQS7N3YW,R1M6LN7UHLOFD5,RSFAK41WPQNGS,RFTJVE897RMI1,R5BPUDDXQP2LX,R1RNRZ1O5EQLX2,R2RPW3A6WAAR13"/>
        <s v="R3LPK5GH31P4HW,R3E0GB12MWJZZX,R2CLET51I4B6OT,RHAXM6WBH7UXK,R192P7ADK9SGET,R1F57B71LOMGVR,R1TJUP2ZEUKJZF,R2QWZND34KWAUL"/>
        <s v="R1S2PH1JD9B9XB,R3UUKCS12Q0B9X,R16YH8SVJU5W61,R32XCAYQRNE0Q3,R1FQD9T17LXHLF,R17H2I7PYTIEIA,RWEPEYF95XCK9,R14CFFXT17UAJI"/>
        <s v="RVJJVCMWN8Y41,R14A126YKLIWX,RJC5HHN4FL2JC,R1APUQA31CW43L,R2K9GKKR6MR93W,R11HJ548X7I0KV,R3GDVPN872JGGU,RJ3JAJU16YNQM"/>
        <s v="RGB7OLWZEBW2D,R35V1I6KBBWDA1,R2S9K0UTNSD0L6,R3RC91ZJN8FXRE,RHM5Q098AI06R,R2QOHI14M69TVA,R2PQH5L3O1O0F4,R3TYY0655P2RMO"/>
        <s v="RZO6XGE3P1DX,R3RCHNNZ1GVHBL,R32VH8C2WKSPBO,RHPUY1L6EN7BY,RIVPXD585WKHV,RJBJT7A32QWPV,R1E92T2MFYX7MK,R2K5O9IMJOXBEX"/>
        <s v="RW9LHUMO78TE2,R2OXFV06J64YNH,R1U3JI1Q9O92SE,R2XM48FX5POEKX,RP9JIO6DPGAL,R2F1YTVX9WS0TS,R2TIBHRS9UKUU1,R2P3JI1EJ9IXM3"/>
        <s v="RBVWNT5DJQ11U,RW13JZ6UTG39E,R3OO98PE8MBQ6M,R2PDGCC6RF4YLC,R1EWNSTI0FM8DP,R12R6OUAVMTUIJ,R34JSLSU3JZOPE,R1JOBS3O6CQO4P"/>
        <s v="RLHRP9RFNLBWY,R2C5QG39XNO5MS,R18G29NPVIGLWJ,RX6C2AZO7L6A3,R17FIVZES7T2LX,R2KKPSW7W1WW38,R322DDJFFCLA2H,RHR04GI4R2ULD"/>
        <s v="RV3NO42W0C95H,R1JQHFJM4G2WI6,R2P9PNOUDS613K,RN3HT9PBUD3NZ,R3JA7B5ISXAC5G,R1KJ8O69J9KEI2,R3FWP3NBL54127,R2KTH8A4IY9ZZQ"/>
        <s v="R3V76M88BH6XO4,R11F7S14S5Z1DR,R2K6M2964OJY62,RZQSRHICMZS4I,R3QJ8DYTSW3N7V,R6223NK3BQ0MR,R1Y2FUQ6U2C4TT,R3DARIZBJ8DE4P"/>
        <s v="R32DF3HCO27053,R11DLOHUC77VHV,R36X1KA9QU05FD,R2HEFVEAZ8AIWT,RR0KMPBLVAMVA,RPYDN6B28I73B,RK6SO6RSVNLFQ,R3HP7I1OD5DNW4"/>
        <s v="R1M11VMLH6I3TN,R2OLOOGNHQ37ZA,R3PIVKT8BNMA4G,R3IEB79VMJ4KUB,R2FW55EB4WH4HM,RKHYI4QXIDG0B,RR30YFP5QKZZZ,R13ATADDWQX8CT"/>
        <s v="R1C2TSG7V4E6OO,R1EMLFPYSZQRV0,R2013OLVZQH22B,R2EG8VXH3ETPXA,R3ETNI6781FL2R,R2IN91D1WT43AK,R38K3MLJGM9L27,R2LI9FD8CQQOMA"/>
        <s v="R3VVDILPFTB4N,R33D06F6025R9G,R2I3H0WMODAWBP,R1AF6E3N2B9CB2,R36R7R03G3ZTT9,R26LX5GA0LIZA8,R376OUGP5M5AHS,R1MC6HR3Y1OZWE"/>
        <s v="R2OMPDR9UR512Z,R17E6HA16QAPSB,R1WWYE6UETR0U5,RTK0O34YU9CJW,R1TLCKD66VSYHG,RVSKWY5IP3JQB,R3R6UOU1IUUI8Z,RBHGRXXSWSZY0"/>
        <s v="RQOWF9MFTN6CQ,R23B5JORWWE85P,R3SB0VOD36AXI0,R21GGYJ4354Q5J,R2L4513I3EHE9T,R1PKO3C46KVSKW,R2MGVNOXZZ1BWP,R2IYFCFPLPOX6C"/>
        <s v="R2NO4JULWOQQ5N,R1RJ8AHYBK38PD,R3PU1G9HCGIUHP,R15GKRKHWQUWZ2,R39UZTTR3JREOM,R2BQX0C2NBBJEX,R24WP5GTU5ZFG5,R18BPTXYIORQ2D"/>
        <s v="R1TLRJVW4STY5I,R2O455KRN493R1,R3Q5MVGBRIAS2G,RDUWK5R7MYO0F,R2PLXU82PLNOS,R3OGEQWZH4DYFA,R5I0WH8YY7K9V,R1MC4M4R6ZDUBE"/>
        <s v="R1K0ML8QPZZSH7,R1VJZH5L1SRLPA,R2TTZ6Y61C1955,RYRQ7HQ4WDD0R,R24V2VP33R7Q4Z,R1F215HE3H6ZGT,R1YT2C41FFR9NG,R2UR2X3ZHZC5MU"/>
        <s v="RPF6BQZ9ZGOD7,RAQPY2NRM7G4U,R22USVU70E2UD0,RLKRRQI8IIBB2,R1BTMJ9YWSTHY5,R19OH78FQO2VN0,R2N1VHAAGIDIMT,R1J0541W0XS1ER"/>
        <s v="R1YMUWEBTRFUJL,R33UQYGSTZZE1L,ROX9I533DCL1L,R2NSO7Q4PUDJGQ,R124UMGYOOTQZ1,R22SJ0GAI8LZDE,R34Q7V1IOZELM0,R60A0C43OOMRA"/>
        <s v="RNDYBQHMT47QL,R279Z47TD2BTW0,R1KIQPBI7LXLZY,R18R9LYERVQDHJ,R1ESPXIP4APAI5,R1O99FX1SFVXWL,R2WZLXK8360X7Y"/>
        <s v="RP44N8NRPVZ64,R1FETO75Q18Y6N,R3QS7GCDG4CKQ5,R1OAWG0HEQ62FT,R32BTYN4QF56J9,R1D0MOCMENKIT1,R3V1DRV00BSNS5,R2CVEAXB0MKT2Q"/>
        <s v="R1S57TIOL6E20F,RIL69DS3C4JGC,R2GWGCF8S3OWCN,R1NI7YG9KNMCX2,RIQHKLJ3CV86P,R2SQH0UGZ9II5U,R5UPOXES8HS5T,R24SCGVHQZOYOA"/>
        <s v="R188HVUJ3OC30R,R1FIJ9CPDW3WLE,R3NBFPDHO752C6,R1IL2YSPHL7Y9J,RRO3M2JQNUPLE,R3CNLHNBUYL7L8,R1GMZP3OAY2PQ4,R2JUW2AKU9TZVF"/>
        <s v="R2F0IBB2PGO45G,RJFI2R3H927Q,RC7IDRI4JEBY7,R32SRTV86GX7PE,R280BK653XF5IU,R1TL5WY2M25VGJ,R2BSYUX6ABDXCI,R3IWMYQP9WYGE1"/>
        <s v="RR7JLC3VD2TBS,R3PG7SPU02XR6Z,R382LEGRZSS0UN,R1TFXCJ8YR6S8Z,R37IX8UNUF7V26,R188MKEOB6CXNH,R1WY278AMA2M2L,R1B9BGU3D96MM1"/>
        <s v="R35KB9ZGJU69DM,R2WAUSC1WTJAI1,R3602Y24JS49JI,R1TBI06WZKGIRG,R20MFO7K9BOV48,R3V4ZRTE667XFW,R1YAJKA5XF1GJY,R24VC2SIKJTTCC"/>
        <s v="R27XB7WNFY9NJ3,R24HCMD10NT57S"/>
        <s v="R1WVE2XLG4MKR0,R1V82XUZ6QXB7R,R3DYS5BGGSYC15,R3CC60ZW27R468,R1COHLUY0DPGX5,R2B1KPMU711L9C,R3PTZIPG57O5A6,R3FD50GUF74ZCS"/>
        <s v="R2RS5DJTMPR9KH,R3K8N1Z38YX4QZ,R1D0W9ZGHTA55S,R1OPHG3293Q2SZ,R27TICJZP0IJZT,RU7Q1JVSNZAP7,R16Y48G8PM36BL,RB5E6IQ420JLF"/>
        <s v="R3333X2IOK8J6C,R3UBMYP1E5RM5Z,R38CR6UCL8Z5F,R1NJ40Y3GL2XGK,R1MQP6KOMV9PHC,R2NTVG1I8CIRDI,REQ0A5BYHG678,R208N2LRQAPM3F"/>
        <s v="R1DID47Y3SOM8N,RDR64CJXIU14Q,R35FYRYXQJUQKR,R2ICWHHEJJKM14,R27C6A2VQ1DCPT,R3IUDCLTBUPUIQ,R3VFX06LEJWEGM,R3KYBU80FW4GW4"/>
        <s v="R1HIYUVKS08YJP,RBC057ZTXOL5Y,R24VKY63J20SM0,R16UAQV9SOCSE,R23HQTXGR1DOIL,RZFMNMJ8EIG87,R2VYVQSV2YFY0T,R2SW6YDVZ9T4O8"/>
        <s v="R2RC9IQ0X5NHFU,ROE0YIUOFNATH,R1UUDX7FZOB74Y,R3HADV1CIZ9873,R3AD7NBWNZ4BF6,R2SFOHTIKJWFAA,R1NXPLBQC25OFZ,R1SNHI5TU1ORFH"/>
        <s v="R2JQPA2EQ0WL1U,R3U349CN4O5SC6,R1J878MPQE23PD,R2R9RFXWTHCR3,R2X9MHLA6MM34,RHA2MO1Y7A64J,R19QO4H7S5AZSB,R2GYKQI0LU6PCG"/>
        <s v="R35LMI5GBW0RX3,R35IGWMP7EV49V,R3KQ92E1PGHL45,RZU6RWH3LJNWV,R2KYY1GC45E5SL,R3M55L4CWCO99H,R3W4I9B0JTZJH4,R30ELP5YFHQ2F3"/>
        <s v="R76XPXMKXLWKH,R23S77AWPH5FP5,RK7Q6W5FOPESC,R2X5K6OCG1KJ3I,R27S1KARCAPY6C,R25RJ35CXQYW5C,R1ASXFOSQ5BCR7,R3UZGGP0USHERY"/>
        <s v="RVRVEXC4LY123,R1T78WUQICUVWR,R1DOXKQXS4PKV4,RVUE4MKJEQRHT,R19TF5TUY71HKH,R37SY71K0T1BJN,R2S5BGMA1NFQKX,R1YLUKFUNEFOS8"/>
        <s v="R3PHYNEGUHVNDJ,R3U3Q0ET3JUC76,R1AJYRLEYBQKHQ,RIJ0LF1TCS88U,R1U7C8WLUNQGS1,R1G0KB7WIUAYV6,RH81LB9FFSVDB,R8LK8I42MTY6L"/>
        <s v="R2Q04IXOK0RA34,R2GRUN8Y7IDUPT,R1X7VRLKNOLTGJ,R351RRLG83JZDV,R18W7JDXECM6J5,RPU9M945SJ641,RTYY30I8B4PS4"/>
        <s v="R1YDBBZUKFOLJH,RN5RKOAR1MQZ7,R6GGJIECET8VX,R1VV21T3X0IM3E,R3VTU271LEFDVB,R39DMANE2FNG24,R14HS6TRQLTVE5"/>
        <s v="R2JX4PS0VEXLP8,R2Z993M5W7NJG7,R3IGL48GSRQXBK,R1BYNHCUKYRIY7,R2UO0TB6OD6VT,R2XRTP1KSM2DSA,RTKFSPNDCXIKO,R3MBRCZ7N5RCQG"/>
        <s v="RXW65D85E5PT7,R26KGH1T4JLVKC,R3M3ZC7HMK17L,R26H1DURWI8AZR,R3JH5EEXSYW5G6,R35C9T5EDL0MJG,R2RSK1JGLBTS0C,R1WSD60MD51CKK"/>
        <s v="RRZOYTJL6LAHO,R3L2TDS1XKX1T7,R2RGIFD5MNW5ES,RWMH1CZ8YZVA1,R4ES2CY3SDLGW,R1Z3JXTI330QGA,RVC3N6LRSJBX6,RAA5Z4UFLIC05"/>
        <s v="R1P2VLNHZAHSCU,R28B2GC0X0RMKW,RQ2S0N0NGDQVY,R19KN24ZE86FRJ,R2R1RIQO9D9HNF"/>
        <s v="R33M2Q7OES3GBK,R125QF7WMZW3NW,RMDVRDSEK73L8"/>
        <s v="R38OAD16RVS9D4"/>
        <s v="R39CZQR3ZPJ0Q7,R1XRT2636AEQEO,R2BSV4B70RKKC8,R2JBI9XCV1RU9E,RC0ZKG91JP10X,RAO17F0JUKD13,R1YWFT51T2HFXX,R2GVGI7SXLDIW9"/>
        <s v="RNFDIM9PF1C9U,R36YHQKR1456NC,R3SZ6SM72UXPT9,RZYOW4CYXKVOE,R12ZDG5WML5E1Z,RORVGP6V0EP21,RNHLZSPMRSBN3,R2R3PMS05CDPY4"/>
        <s v="R2SBOJRVH87Z3A,R2JZAP6U9T86EI,R2FUR9B0B9PHCM,R31RUINAE4JQ9V,R1L8EBC22RKCG5"/>
        <s v="R2REMFEEN6UKBC,R29TQDV31QHMAP,RSC1YPIBXFW9B,R3M0C49RRYPXKN,R1P7N12X78US49,R17PHQ7LHY70GL,R1E8B0LMBUZ21K"/>
        <s v="R2NR09K7JPREX9,R1BVHMQAEEK6Q0,R3JLTEYMK907F2,RXAU989TJMDX6,R2OBL8DBUTV157"/>
        <s v="RSFPLEMO7DSOR,RG7SBYTNG42XA,ROR2RQZ4G72JO,R12GZJTCB7VJLS,R1ZTKPOECNMEUH,RMHVA60P9USYS,R2OPSVKIKSE44G,R20KWTHWBPSFVT"/>
        <s v="R34X4JUGZSMYZ3,R2TB24I6XAJI0Z,R3RXQPQONGB1ZD,R22SRYSCQLD82X,R21QE5K1YSVD6,R16HPFUZ08GGKB"/>
        <s v="R3VGVVQLQT97ML,R1Y56E8635Y7QD,RT5YXKE0NNQ8F,R2GEEMC0X545J5,R3KWBNS9ODP471,R3JEC32DYAIG6W,R1VD5AUGPRPO7H,R17S3I8NWLC4F1"/>
        <s v="R15DQIQZ16IEL9,R3OT3GHKN7033E,R3B1OFFST3XKYU,RBB31LE5QA4LE"/>
        <s v="R1WJ8T3U9P42IU,RM9RH8FX9U95D,R31M8UXT7NLOMY,R18Q7M2R00EW68,R11NHZQ8OKA9U0"/>
        <s v="R1L2JNO4Y3BHYF,R2346F22YLZ9IG,R3A4GAQTCPE5U7,R2ATN54F3RWETQ,RGINUSORDHO9N"/>
        <s v="R5GIMGF2NA526,R2XWYU5AL9FITX"/>
        <s v="R32KN5G7FW7ZJ9,RGFPF1FPU9POV,R166LGSC344H4W"/>
        <s v="R34GHCVBN6M7BX,R3OA62LXAITW86,R3YGN1PYLTA95"/>
        <s v="R18OKMWGX8SA0L"/>
        <s v="RQXD5SAMMPC6L"/>
        <s v="R3M6NH8U0C7JBM,R32DO8SLNF2JSA,R3U0NCD7XO2KX4,R3A34J0QMEWYPJ,R3P9E303DFLLWO,R18Z15U25MM9WZ,R1A9K53T8ZSX14,R1TS0MH0S4ZXZP"/>
        <s v="RUB7U91HVZ30"/>
        <s v="R1OO2ED6615EX1,RR4S5JTJMCPA5"/>
        <s v="R2KKTKM4M9RDVJ,R1O692MZOBTE79,R2WRSEWL56SOS4,R3VZRQJOKCBSH4,R2QI4626ASSCIT,R1TFFJ5ON6ATEO,R14JK9VQCXXEKU,R1V4J4B7RXHG8T"/>
      </sharedItems>
    </cacheField>
    <cacheField name="review_title" numFmtId="0">
      <sharedItems longText="1"/>
    </cacheField>
    <cacheField name="review_content" numFmtId="0">
      <sharedItems longText="1"/>
    </cacheField>
    <cacheField name="img_link" numFmtId="0">
      <sharedItems/>
    </cacheField>
    <cacheField name="product_lin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x v="0"/>
    <x v="0"/>
    <x v="0"/>
    <s v="HomeTheater,TV&amp;Video"/>
    <s v="Accessories"/>
    <s v="Cables"/>
    <n v="219"/>
    <x v="0"/>
    <n v="700"/>
    <n v="0.69"/>
    <x v="0"/>
    <x v="0"/>
    <s v="No"/>
    <n v="4.4000000000000004"/>
    <n v="426973"/>
    <n v="1878681.2000000002"/>
    <n v="29888110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x v="0"/>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r>
  <r>
    <x v="1"/>
    <x v="1"/>
    <x v="0"/>
    <s v="HomeTheater,TV&amp;Video"/>
    <s v="Accessories"/>
    <s v="Cables"/>
    <n v="309"/>
    <x v="0"/>
    <n v="475"/>
    <n v="0.35"/>
    <x v="1"/>
    <x v="1"/>
    <s v="No"/>
    <n v="4.4000000000000004"/>
    <n v="426973"/>
    <n v="1878681.2000000002"/>
    <n v="202812175"/>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x v="0"/>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bCxnHksnL._SY300_SX300_QL70_FMwebp_.jpg"/>
    <s v="https://www.amazon.in/AmazonBasics-High-Speed-HDMI-Cable-Feet/dp/B014I8SSD0/ref=sr_1_51?qid=1672909126&amp;s=electronics&amp;sr=1-51"/>
  </r>
  <r>
    <x v="2"/>
    <x v="2"/>
    <x v="0"/>
    <s v="HomeTheater,TV&amp;Video"/>
    <s v="Accessories"/>
    <s v="Cables"/>
    <n v="309"/>
    <x v="0"/>
    <n v="1400"/>
    <n v="0.78"/>
    <x v="2"/>
    <x v="0"/>
    <s v="No"/>
    <n v="4.4000000000000004"/>
    <n v="426973"/>
    <n v="1878681.2000000002"/>
    <n v="59776220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x v="0"/>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eJqkFjCRL._SY300_SX300_QL70_FMwebp_.jpg"/>
    <s v="https://www.amazon.in/AmazonBasics-High-Speed-Cable-2-Pack-Black/dp/B014I8SX4Y/ref=sr_1_73?qid=1672909128&amp;s=electronics&amp;sr=1-73"/>
  </r>
  <r>
    <x v="3"/>
    <x v="3"/>
    <x v="0"/>
    <s v="Headphones,Earbuds&amp;Accessories"/>
    <s v="Headphones"/>
    <s v="In-Ear"/>
    <n v="349"/>
    <x v="0"/>
    <n v="999"/>
    <n v="0.65"/>
    <x v="0"/>
    <x v="0"/>
    <s v="No"/>
    <n v="4.0999999999999996"/>
    <n v="363713"/>
    <n v="1491223.2999999998"/>
    <n v="363349287"/>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x v="1"/>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J6I7SrLXL._SX300_SY300_QL70_ML2_.jpg"/>
    <s v="https://www.amazon.in/Boat-BassHeads-100-Inspired-Earphones/dp/B07GPXXNNG/ref=sr_1_21?qid=1672895748&amp;s=electronics&amp;sr=1-21"/>
  </r>
  <r>
    <x v="4"/>
    <x v="4"/>
    <x v="0"/>
    <s v="Headphones,Earbuds&amp;Accessories"/>
    <s v="Headphones"/>
    <s v="In-Ear"/>
    <n v="379"/>
    <x v="0"/>
    <n v="999"/>
    <n v="0.62"/>
    <x v="0"/>
    <x v="0"/>
    <s v="No"/>
    <n v="4.0999999999999996"/>
    <n v="363713"/>
    <n v="1491223.2999999998"/>
    <n v="363349287"/>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x v="1"/>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qVddHyy5L._SX300_SY300_QL70_ML2_.jpg"/>
    <s v="https://www.amazon.in/Boat-BassHeads-100-Inspired-Earphones/dp/B07GQD4K6L/ref=sr_1_69?qid=1672895762&amp;s=electronics&amp;sr=1-69"/>
  </r>
  <r>
    <x v="5"/>
    <x v="5"/>
    <x v="0"/>
    <s v="Headphones,Earbuds&amp;Accessories"/>
    <s v="Headphones"/>
    <s v="In-Ear"/>
    <n v="365"/>
    <x v="0"/>
    <n v="999"/>
    <n v="0.63"/>
    <x v="0"/>
    <x v="0"/>
    <s v="No"/>
    <n v="4.0999999999999996"/>
    <n v="363711"/>
    <n v="1491215.0999999999"/>
    <n v="363347289"/>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x v="1"/>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IdiM9ZM8L._SX300_SY300_QL70_FMwebp_.jpg"/>
    <s v="https://www.amazon.in/boAt-BassHeads-100-Headphones-Black/dp/B071Z8M4KX/ref=sr_1_1?qid=1672902995&amp;s=computers&amp;sr=1-1"/>
  </r>
  <r>
    <x v="6"/>
    <x v="6"/>
    <x v="0"/>
    <s v="Mobiles&amp;Accessories"/>
    <s v="Smartphones&amp;BasicMobiles"/>
    <s v="Smartphones"/>
    <n v="8499"/>
    <x v="1"/>
    <n v="10999"/>
    <n v="0.23"/>
    <x v="3"/>
    <x v="1"/>
    <s v="No"/>
    <n v="4.0999999999999996"/>
    <n v="313836"/>
    <n v="1286727.5999999999"/>
    <n v="3451882164"/>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2"/>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6SpYgTVYL._SX300_SY300_QL70_ML2_.jpg"/>
    <s v="https://www.amazon.in/Redmi-Activ-Carbon-Black-Storage/dp/B09GFPVD9Y/ref=sr_1_39?qid=1672895755&amp;s=electronics&amp;sr=1-39"/>
  </r>
  <r>
    <x v="7"/>
    <x v="7"/>
    <x v="0"/>
    <s v="Mobiles&amp;Accessories"/>
    <s v="Smartphones&amp;BasicMobiles"/>
    <s v="Smartphones"/>
    <n v="6499"/>
    <x v="1"/>
    <n v="8499"/>
    <n v="0.24"/>
    <x v="3"/>
    <x v="1"/>
    <s v="No"/>
    <n v="4.0999999999999996"/>
    <n v="313836"/>
    <n v="1286727.5999999999"/>
    <n v="2667292164"/>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2"/>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LXVH9/ref=sr_1_40?qid=1672895755&amp;s=electronics&amp;sr=1-40"/>
  </r>
  <r>
    <x v="8"/>
    <x v="8"/>
    <x v="0"/>
    <s v="Mobiles&amp;Accessories"/>
    <s v="Smartphones&amp;BasicMobiles"/>
    <s v="Smartphones"/>
    <n v="6499"/>
    <x v="1"/>
    <n v="7999"/>
    <n v="0.19"/>
    <x v="4"/>
    <x v="1"/>
    <s v="No"/>
    <n v="4.0999999999999996"/>
    <n v="313832"/>
    <n v="1286711.2"/>
    <n v="2510342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2"/>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P4Al+S3zL._SY300_SX300_.jpg"/>
    <s v="https://www.amazon.in/Redmi-9A-Sport-Octa-core-Processor/dp/B09GFM8CGS/ref=sr_1_144?qid=1672895784&amp;s=electronics&amp;sr=1-144"/>
  </r>
  <r>
    <x v="9"/>
    <x v="9"/>
    <x v="0"/>
    <s v="Mobiles&amp;Accessories"/>
    <s v="Smartphones&amp;BasicMobiles"/>
    <s v="Smartphones"/>
    <n v="7499"/>
    <x v="1"/>
    <n v="9499"/>
    <n v="0.21"/>
    <x v="3"/>
    <x v="1"/>
    <s v="No"/>
    <n v="4.0999999999999996"/>
    <n v="313832"/>
    <n v="1286711.2"/>
    <n v="2981090168"/>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2"/>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PN6TP/ref=sr_1_432?qid=1672895872&amp;s=electronics&amp;sr=1-432"/>
  </r>
  <r>
    <x v="10"/>
    <x v="10"/>
    <x v="0"/>
    <s v="Headphones,Earbuds&amp;Accessories"/>
    <s v="Headphones"/>
    <s v="In-Ear"/>
    <n v="699"/>
    <x v="1"/>
    <n v="999"/>
    <n v="0.3"/>
    <x v="3"/>
    <x v="1"/>
    <s v="No"/>
    <n v="4.0999999999999996"/>
    <n v="273189"/>
    <n v="1120074.8999999999"/>
    <n v="272915811"/>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x v="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https://m.media-amazon.com/images/I/3101FmUqUOL._SX300_SY300_QL70_FMwebp_.jpg"/>
    <s v="https://www.amazon.in/boAt-BassHeads-225-Special-Headphones/dp/B01MF8MB65/ref=sr_1_191?qid=1672903004&amp;s=computers&amp;sr=1-191"/>
  </r>
  <r>
    <x v="11"/>
    <x v="11"/>
    <x v="1"/>
    <s v="Kitchen&amp;Dining"/>
    <s v="KitchenTools"/>
    <s v="ManualChoppers&amp;Chippers"/>
    <n v="199"/>
    <x v="2"/>
    <n v="495"/>
    <n v="0.6"/>
    <x v="5"/>
    <x v="0"/>
    <s v="No"/>
    <n v="4.0999999999999996"/>
    <n v="270563"/>
    <n v="1109308.2999999998"/>
    <n v="133928685"/>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x v="4"/>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https://m.media-amazon.com/images/I/41cVgYgAKpL._SX300_SY300_QL70_FMwebp_.jpg"/>
    <s v="https://www.amazon.in/Pigeon-Stovekraft-Plastic-Chopper-Blades/dp/B01LWYDEQ7/ref=sr_1_12?qid=1672923591&amp;s=kitchen&amp;sr=1-12"/>
  </r>
  <r>
    <x v="12"/>
    <x v="12"/>
    <x v="2"/>
    <s v="ExternalDevices&amp;DataStorage"/>
    <s v="PenDrives"/>
    <m/>
    <n v="289"/>
    <x v="0"/>
    <n v="650"/>
    <n v="0.56000000000000005"/>
    <x v="5"/>
    <x v="0"/>
    <s v="No"/>
    <n v="4.3"/>
    <n v="253105"/>
    <n v="1088351.5"/>
    <n v="164518250"/>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x v="5"/>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s v="https://m.media-amazon.com/images/I/310mw9KTJvL._SY300_SX300_QL70_FMwebp_.jpg"/>
    <s v="https://www.amazon.in/SanDisk-Cruzer-Blade-Flash-Drive/dp/B005FYNT3G/ref=sr_1_5?qid=1672902995&amp;s=computers&amp;sr=1-5"/>
  </r>
  <r>
    <x v="13"/>
    <x v="13"/>
    <x v="0"/>
    <s v="Accessories"/>
    <s v="MemoryCards"/>
    <s v="MicroSD"/>
    <n v="939"/>
    <x v="1"/>
    <n v="1800"/>
    <n v="0.48"/>
    <x v="6"/>
    <x v="1"/>
    <s v="No"/>
    <n v="4.5"/>
    <n v="205052"/>
    <n v="922734"/>
    <n v="369093600"/>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x v="6"/>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https://m.media-amazon.com/images/W/WEBP_402378-T1/images/I/41x8yDAjWJL._SX300_SY300_QL70_FMwebp_.jpg"/>
    <s v="https://www.amazon.in/SanDisk-Extreme-Video-Mirrorless-Cameras/dp/B09X7DY7Q4/ref=sr_1_307?qid=1672903010&amp;s=computers&amp;sr=1-307"/>
  </r>
  <r>
    <x v="14"/>
    <x v="14"/>
    <x v="0"/>
    <s v="Headphones,Earbuds&amp;Accessories"/>
    <s v="Headphones"/>
    <s v="In-Ear"/>
    <n v="599"/>
    <x v="1"/>
    <n v="999"/>
    <n v="0.4"/>
    <x v="1"/>
    <x v="1"/>
    <s v="No"/>
    <n v="4.0999999999999996"/>
    <n v="192590"/>
    <n v="789618.99999999988"/>
    <n v="19239741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x v="7"/>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s v="https://www.amazon.in/JBL-C100SI-Ear-Headphones-Black/dp/B01DEWVZ2C/ref=sr_1_16?qid=1672895748&amp;s=electronics&amp;sr=1-16"/>
  </r>
  <r>
    <x v="15"/>
    <x v="15"/>
    <x v="2"/>
    <s v="ExternalDevices&amp;DataStorage"/>
    <s v="PenDrives"/>
    <m/>
    <n v="579"/>
    <x v="1"/>
    <n v="1400"/>
    <n v="0.59"/>
    <x v="5"/>
    <x v="0"/>
    <s v="No"/>
    <n v="4.3"/>
    <n v="189104"/>
    <n v="813147.2"/>
    <n v="264745600"/>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x v="8"/>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https://m.media-amazon.com/images/I/41sAt4BZydL._SX300_SY300_QL70_FMwebp_.jpg"/>
    <s v="https://www.amazon.in/SanDisk-Ultra-Dual-64GB-Drive/dp/B01N6LU1VF/ref=sr_1_145?qid=1672903002&amp;s=computers&amp;sr=1-145"/>
  </r>
  <r>
    <x v="16"/>
    <x v="16"/>
    <x v="0"/>
    <s v="Headphones,Earbuds&amp;Accessories"/>
    <s v="Headphones"/>
    <s v="In-Ear"/>
    <n v="599"/>
    <x v="1"/>
    <n v="1299"/>
    <n v="0.54"/>
    <x v="5"/>
    <x v="0"/>
    <s v="No"/>
    <n v="4.0999999999999996"/>
    <n v="192589"/>
    <n v="789614.89999999991"/>
    <n v="250173111"/>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x v="7"/>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kLQHU5pdL._SX300_SY300_QL70_ML2_.jpg"/>
    <s v="https://www.amazon.in/JBL-C100SI-Ear-Headphones-Mic/dp/B01DF26V7A/ref=sr_1_159?qid=1672895791&amp;s=electronics&amp;sr=1-159"/>
  </r>
  <r>
    <x v="17"/>
    <x v="17"/>
    <x v="2"/>
    <s v="NetworkingDevices"/>
    <s v="NetworkAdapters"/>
    <s v="WirelessUSBAdapters"/>
    <n v="499"/>
    <x v="0"/>
    <n v="999"/>
    <n v="0.5"/>
    <x v="6"/>
    <x v="0"/>
    <s v="No"/>
    <n v="4.2"/>
    <n v="179691"/>
    <n v="754702.20000000007"/>
    <n v="179511309"/>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x v="9"/>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s v="https://www.amazon.in/TP-Link-TL-WN725N-150Mbps-Wireless-Adapter/dp/B008IFXQFU/ref=sr_1_10?qid=1672909124&amp;s=electronics&amp;sr=1-10"/>
  </r>
  <r>
    <x v="18"/>
    <x v="18"/>
    <x v="2"/>
    <s v="NetworkingDevices"/>
    <s v="NetworkAdapters"/>
    <s v="WirelessUSBAdapters"/>
    <n v="749"/>
    <x v="1"/>
    <n v="1339"/>
    <n v="0.44"/>
    <x v="6"/>
    <x v="1"/>
    <s v="No"/>
    <n v="4.2"/>
    <n v="179692"/>
    <n v="754706.4"/>
    <n v="240607588"/>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x v="9"/>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31Wb+A3VVdL._SY300_SX300_.jpg"/>
    <s v="https://www.amazon.in/TP-Link-TL-WN722N-150Mbps-Wireless-Adapter/dp/B002SZEOLG/ref=sr_1_162?qid=1672909131&amp;s=electronics&amp;sr=1-162"/>
  </r>
  <r>
    <x v="19"/>
    <x v="19"/>
    <x v="2"/>
    <s v="NetworkingDevices"/>
    <s v="NetworkAdapters"/>
    <s v="WirelessUSBAdapters"/>
    <n v="649"/>
    <x v="1"/>
    <n v="1399"/>
    <n v="0.54"/>
    <x v="5"/>
    <x v="0"/>
    <s v="No"/>
    <n v="4.2"/>
    <n v="179691"/>
    <n v="754702.20000000007"/>
    <n v="251387709"/>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x v="9"/>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41jxZkzNcnL._SX300_SY300_QL70_FMwebp_.jpg"/>
    <s v="https://www.amazon.in/TP-Link-TL-WN823N-300Mbps-Wireless-N-Adapter/dp/B0088TKTY2/ref=sr_1_61?qid=1672909126&amp;s=electronics&amp;sr=1-61"/>
  </r>
  <r>
    <x v="20"/>
    <x v="20"/>
    <x v="2"/>
    <s v="Accessories&amp;Peripherals"/>
    <s v="Cables&amp;Accessories"/>
    <s v="Cables"/>
    <n v="709"/>
    <x v="1"/>
    <n v="1999"/>
    <n v="0.65"/>
    <x v="0"/>
    <x v="0"/>
    <s v="No"/>
    <n v="4.0999999999999996"/>
    <n v="178817"/>
    <n v="733149.7"/>
    <n v="357455183"/>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x v="10"/>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https://m.media-amazon.com/images/W/WEBP_402378-T2/images/I/31VSKlEpP-L._SX300_SY300_QL70_FMwebp_.jpg"/>
    <s v="https://www.amazon.in/AmazonBasics-Certified-Lightning-Charge-Meters/dp/B07DC4RZPY/ref=sr_1_211?qid=1672909134&amp;s=electronics&amp;sr=1-211"/>
  </r>
  <r>
    <x v="21"/>
    <x v="21"/>
    <x v="0"/>
    <s v="Mobiles&amp;Accessories"/>
    <s v="MobileAccessories"/>
    <s v="Chargers"/>
    <n v="2049"/>
    <x v="1"/>
    <n v="2199"/>
    <n v="7.0000000000000007E-2"/>
    <x v="7"/>
    <x v="1"/>
    <s v="No"/>
    <n v="4.3"/>
    <n v="178912"/>
    <n v="769321.6"/>
    <n v="393427488"/>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x v="11"/>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s v="https://www.amazon.in/20000mAh-Sandstone-Triple-Charging-Delivery/dp/B08HV83HL3/ref=sr_1_6?qid=1672895748&amp;s=electronics&amp;sr=1-6"/>
  </r>
  <r>
    <x v="22"/>
    <x v="22"/>
    <x v="0"/>
    <s v="Mobiles&amp;Accessories"/>
    <s v="MobileAccessories"/>
    <s v="Chargers"/>
    <n v="1149"/>
    <x v="1"/>
    <n v="2199"/>
    <n v="0.48"/>
    <x v="6"/>
    <x v="1"/>
    <s v="No"/>
    <n v="4.3"/>
    <n v="178912"/>
    <n v="769321.6"/>
    <n v="393427488"/>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x v="11"/>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21luyw7JrrL._SX300_SY300_QL70_ML2_.jpg"/>
    <s v="https://www.amazon.in/10000mAH-Li-Polymer-Power-Charging-Midnight/dp/B08HVL8QN3/ref=sr_1_25?qid=1672895755&amp;s=electronics&amp;sr=1-25"/>
  </r>
  <r>
    <x v="23"/>
    <x v="23"/>
    <x v="0"/>
    <s v="Mobiles&amp;Accessories"/>
    <s v="MobileAccessories"/>
    <s v="Chargers"/>
    <n v="1149"/>
    <x v="1"/>
    <n v="2199"/>
    <n v="0.48"/>
    <x v="6"/>
    <x v="1"/>
    <s v="No"/>
    <n v="4.3"/>
    <n v="178912"/>
    <n v="769321.6"/>
    <n v="393427488"/>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x v="11"/>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YFSh7g63L._SX300_SY300_QL70_ML2_.jpg"/>
    <s v="https://www.amazon.in/Power-10000mAh-Metallic-Output-Charging/dp/B08HVJCW95/ref=sr_1_116?qid=1672895777&amp;s=electronics&amp;sr=1-116"/>
  </r>
  <r>
    <x v="24"/>
    <x v="24"/>
    <x v="0"/>
    <s v="Headphones,Earbuds&amp;Accessories"/>
    <s v="Headphones"/>
    <s v="In-Ear"/>
    <n v="1299"/>
    <x v="1"/>
    <n v="2990"/>
    <n v="0.56999999999999995"/>
    <x v="5"/>
    <x v="0"/>
    <s v="No"/>
    <n v="3.8"/>
    <n v="180998"/>
    <n v="687792.4"/>
    <n v="541184020"/>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x v="12"/>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https://m.media-amazon.com/images/I/31KjuRb9oNL._SX300_SY300_QL70_FMwebp_.jpg"/>
    <s v="https://www.amazon.in/Airdopes-121v2-Bluetooth-Immersive-Assistant/dp/B08JQN8DGZ/ref=sr_1_8?qid=1672902995&amp;s=computers&amp;sr=1-8"/>
  </r>
  <r>
    <x v="25"/>
    <x v="25"/>
    <x v="0"/>
    <s v="Headphones,Earbuds&amp;Accessories"/>
    <s v="Headphones"/>
    <s v="In-Ear"/>
    <n v="599"/>
    <x v="1"/>
    <n v="1490"/>
    <n v="0.6"/>
    <x v="5"/>
    <x v="0"/>
    <s v="No"/>
    <n v="4.0999999999999996"/>
    <n v="161679"/>
    <n v="662883.89999999991"/>
    <n v="240901710"/>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x v="13"/>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https://m.media-amazon.com/images/I/41OVH5kIQhL._SX300_SY300_QL70_ML2_.jpg"/>
    <s v="https://www.amazon.in/Boat-Bassheads-242-Earphones-Resistance/dp/B07S9S86BF/ref=sr_1_110?qid=1672895777&amp;s=electronics&amp;sr=1-110"/>
  </r>
  <r>
    <x v="26"/>
    <x v="26"/>
    <x v="0"/>
    <s v="Headphones,Earbuds&amp;Accessories"/>
    <s v="Headphones"/>
    <s v="In-Ear"/>
    <n v="455"/>
    <x v="0"/>
    <n v="1490"/>
    <n v="0.69"/>
    <x v="0"/>
    <x v="0"/>
    <s v="No"/>
    <n v="4.0999999999999996"/>
    <n v="161677"/>
    <n v="662875.69999999995"/>
    <n v="240898730"/>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x v="1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https://m.media-amazon.com/images/W/WEBP_402378-T1/images/I/41nGG6kJr9L._SX300_SY300_QL70_FMwebp_.jpg"/>
    <s v="https://www.amazon.in/boAt-Bassheads-242-Wired-Earphones/dp/B08H9Z3XQW/ref=sr_1_58?qid=1672902997&amp;s=computers&amp;sr=1-58"/>
  </r>
  <r>
    <x v="27"/>
    <x v="27"/>
    <x v="2"/>
    <s v="NetworkingDevices"/>
    <s v="Repeaters&amp;Extenders"/>
    <m/>
    <n v="1469"/>
    <x v="1"/>
    <n v="2499"/>
    <n v="0.41"/>
    <x v="6"/>
    <x v="1"/>
    <s v="No"/>
    <n v="4.2"/>
    <n v="156638"/>
    <n v="657879.6"/>
    <n v="391438362"/>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x v="15"/>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https://m.media-amazon.com/images/W/WEBP_402378-T1/images/I/21n1BGPOHBL._SX300_SY300_QL70_FMwebp_.jpg"/>
    <s v="https://www.amazon.in/TP-Link-TL-WA850RE-300Mbps-Universal-Extender/dp/B00A0VCJPI/ref=sr_1_127?qid=1672903001&amp;s=computers&amp;sr=1-127"/>
  </r>
  <r>
    <x v="28"/>
    <x v="28"/>
    <x v="0"/>
    <s v="Accessories"/>
    <s v="MemoryCards"/>
    <s v="MicroSD"/>
    <n v="1149"/>
    <x v="1"/>
    <n v="3999"/>
    <n v="0.71"/>
    <x v="2"/>
    <x v="0"/>
    <s v="No"/>
    <n v="4.3"/>
    <n v="140036"/>
    <n v="602154.79999999993"/>
    <n v="5600039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x v="16"/>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R6RP26dzL._SY300_SX300_QL70_ML2_.jpg"/>
    <s v="https://www.amazon.in/Samsung-microSDXC-Memory-Adapter-MB-MC128KA/dp/B09MT84WV5/ref=sr_1_66?qid=1672895762&amp;s=electronics&amp;sr=1-66"/>
  </r>
  <r>
    <x v="29"/>
    <x v="29"/>
    <x v="0"/>
    <s v="Accessories"/>
    <s v="MemoryCards"/>
    <s v="MicroSD"/>
    <n v="599"/>
    <x v="1"/>
    <n v="1899"/>
    <n v="0.68"/>
    <x v="0"/>
    <x v="0"/>
    <s v="No"/>
    <n v="4.3"/>
    <n v="140036"/>
    <n v="602154.79999999993"/>
    <n v="265928364"/>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x v="16"/>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P2d7102lL._SY300_SX300_QL70_ML2_.jpg"/>
    <s v="https://www.amazon.in/Samsung-microSDXC-Memory-Adapter-MB-MC64KA/dp/B09MT6XSFW/ref=sr_1_85?qid=1672895770&amp;s=electronics&amp;sr=1-85"/>
  </r>
  <r>
    <x v="30"/>
    <x v="30"/>
    <x v="0"/>
    <s v="Headphones,Earbuds&amp;Accessories"/>
    <s v="Headphones"/>
    <s v="In-Ear"/>
    <n v="1399"/>
    <x v="1"/>
    <n v="3990"/>
    <n v="0.65"/>
    <x v="0"/>
    <x v="0"/>
    <s v="No"/>
    <n v="4.0999999999999996"/>
    <n v="141841"/>
    <n v="581548.1"/>
    <n v="565945590"/>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x v="17"/>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https://m.media-amazon.com/images/W/WEBP_402378-T1/images/I/31HCup1pqFL._SX300_SY300_QL70_FMwebp_.jpg"/>
    <s v="https://www.amazon.in/boAt-Rockerz-255-Pro-Earphones/dp/B08TV2P1N8/ref=sr_1_12?qid=1672902995&amp;s=computers&amp;sr=1-12"/>
  </r>
  <r>
    <x v="31"/>
    <x v="31"/>
    <x v="0"/>
    <s v="Headphones,Earbuds&amp;Accessories"/>
    <s v="Headphones"/>
    <s v="In-Ear"/>
    <n v="1499"/>
    <x v="1"/>
    <n v="4490"/>
    <n v="0.67"/>
    <x v="0"/>
    <x v="0"/>
    <s v="No"/>
    <n v="3.9"/>
    <n v="136954"/>
    <n v="534120.6"/>
    <n v="614923460"/>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x v="18"/>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https://m.media-amazon.com/images/I/31GUbeFG3FL._SX300_SY300_QL70_FMwebp_.jpg"/>
    <s v="https://www.amazon.in/Airdopes-141-Playtime-Resistance-Bluetooth/dp/B09N3ZNHTY/ref=sr_1_2?qid=1672902995&amp;s=computers&amp;sr=1-2"/>
  </r>
  <r>
    <x v="32"/>
    <x v="32"/>
    <x v="0"/>
    <s v="Mobiles&amp;Accessories"/>
    <s v="Smartphones&amp;BasicMobiles"/>
    <s v="BasicMobiles"/>
    <n v="1299"/>
    <x v="1"/>
    <n v="1599"/>
    <n v="0.19"/>
    <x v="4"/>
    <x v="1"/>
    <s v="No"/>
    <n v="4"/>
    <n v="128311"/>
    <n v="513244"/>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19"/>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V2Q4QVQ/ref=sr_1_14?qid=1672895748&amp;s=electronics&amp;sr=1-14"/>
  </r>
  <r>
    <x v="33"/>
    <x v="33"/>
    <x v="0"/>
    <s v="Mobiles&amp;Accessories"/>
    <s v="Smartphones&amp;BasicMobiles"/>
    <s v="BasicMobiles"/>
    <n v="1299"/>
    <x v="1"/>
    <n v="1599"/>
    <n v="0.19"/>
    <x v="4"/>
    <x v="1"/>
    <s v="No"/>
    <n v="4"/>
    <n v="128311"/>
    <n v="513244"/>
    <n v="205169289"/>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19"/>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w5fk8Vl6L._SX300_SY300_QL70_ML2_.jpg"/>
    <s v="https://www.amazon.in/Nokia-105-Single-Keypad-Wireless/dp/B09V2PZDX8/ref=sr_1_83?qid=1672895770&amp;s=electronics&amp;sr=1-83"/>
  </r>
  <r>
    <x v="34"/>
    <x v="34"/>
    <x v="0"/>
    <s v="Mobiles&amp;Accessories"/>
    <s v="Smartphones&amp;BasicMobiles"/>
    <s v="BasicMobiles"/>
    <n v="1324"/>
    <x v="1"/>
    <n v="1699"/>
    <n v="0.22"/>
    <x v="3"/>
    <x v="1"/>
    <s v="No"/>
    <n v="4"/>
    <n v="128311"/>
    <n v="513244"/>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19"/>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o7qy-j6KL._SX300_SY300_QL70_ML2_.jpg"/>
    <s v="https://www.amazon.in/Nokia-105-Single-Keypad-Wireless/dp/B09YDFDVNS/ref=sr_1_117?qid=1672895777&amp;s=electronics&amp;sr=1-117"/>
  </r>
  <r>
    <x v="35"/>
    <x v="35"/>
    <x v="0"/>
    <s v="Mobiles&amp;Accessories"/>
    <s v="Smartphones&amp;BasicMobiles"/>
    <s v="BasicMobiles"/>
    <n v="1324"/>
    <x v="1"/>
    <n v="1699"/>
    <n v="0.22"/>
    <x v="3"/>
    <x v="1"/>
    <s v="No"/>
    <n v="4"/>
    <n v="128311"/>
    <n v="513244"/>
    <n v="218000389"/>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19"/>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YDFKJF8/ref=sr_1_125?qid=1672895777&amp;s=electronics&amp;sr=1-125"/>
  </r>
  <r>
    <x v="36"/>
    <x v="36"/>
    <x v="1"/>
    <s v="Kitchen&amp;HomeAppliances"/>
    <s v="SmallKitchenAppliances"/>
    <s v="Kettles&amp;HotWaterDispensers"/>
    <n v="649"/>
    <x v="1"/>
    <n v="1245"/>
    <n v="0.48"/>
    <x v="6"/>
    <x v="1"/>
    <s v="No"/>
    <n v="3.9"/>
    <n v="123365"/>
    <n v="481123.5"/>
    <n v="15358942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x v="20"/>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https://m.media-amazon.com/images/W/WEBP_402378-T1/images/I/31na34LxwmL._SX300_SY300_QL70_FMwebp_.jpg"/>
    <s v="https://www.amazon.in/Pigeon-Amaze-Plus-1-5-Ltr/dp/B07WMS7TWB/ref=sr_1_5?qid=1672923591&amp;s=kitchen&amp;sr=1-5"/>
  </r>
  <r>
    <x v="37"/>
    <x v="37"/>
    <x v="2"/>
    <s v="NetworkingDevices"/>
    <s v="Routers"/>
    <m/>
    <n v="1149"/>
    <x v="1"/>
    <n v="1699"/>
    <n v="0.32"/>
    <x v="1"/>
    <x v="1"/>
    <s v="No"/>
    <n v="4.2"/>
    <n v="122478"/>
    <n v="514407.60000000003"/>
    <n v="208090122"/>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x v="21"/>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https://m.media-amazon.com/images/W/WEBP_402378-T1/images/I/314QZXF1dHL._SY300_SX300_QL70_FMwebp_.jpg"/>
    <s v="https://www.amazon.in/TP-Link-TL-WR845N-300Mbps-Wireless-N-Router/dp/B01HGCLUH6/ref=sr_1_165?qid=1672903002&amp;s=computers&amp;sr=1-165"/>
  </r>
  <r>
    <x v="38"/>
    <x v="38"/>
    <x v="0"/>
    <s v="Headphones,Earbuds&amp;Accessories"/>
    <s v="Headphones"/>
    <s v="In-Ear"/>
    <n v="429"/>
    <x v="0"/>
    <n v="599"/>
    <n v="0.28000000000000003"/>
    <x v="3"/>
    <x v="1"/>
    <s v="No"/>
    <n v="4.0999999999999996"/>
    <n v="119466"/>
    <n v="489810.6"/>
    <n v="71560134"/>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x v="22"/>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https://m.media-amazon.com/images/I/31Rn5CAJDBL._SX300_SY300_QL70_FMwebp_.jpg"/>
    <s v="https://www.amazon.in/Mi-Earphones-Basic-Mic-Black/dp/B07CD2BN46/ref=sr_1_87?qid=1672902998&amp;s=computers&amp;sr=1-87"/>
  </r>
  <r>
    <x v="39"/>
    <x v="39"/>
    <x v="2"/>
    <s v="Accessories&amp;Peripherals"/>
    <s v="Cables&amp;Accessories"/>
    <s v="Cables"/>
    <n v="209"/>
    <x v="0"/>
    <n v="695"/>
    <n v="0.7"/>
    <x v="0"/>
    <x v="0"/>
    <s v="No"/>
    <n v="4.5"/>
    <n v="107687"/>
    <n v="484591.5"/>
    <n v="74842465"/>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x v="23"/>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s v="https://www.amazon.in/AmazonBasics-USB-2-0-Cable-Male/dp/B00NH11KIK/ref=sr_1_44?qid=1672909125&amp;s=electronics&amp;sr=1-44"/>
  </r>
  <r>
    <x v="40"/>
    <x v="40"/>
    <x v="0"/>
    <s v="Headphones,Earbuds&amp;Accessories"/>
    <s v="Headphones"/>
    <s v="In-Ear"/>
    <n v="1499"/>
    <x v="1"/>
    <n v="3990"/>
    <n v="0.62"/>
    <x v="0"/>
    <x v="0"/>
    <s v="No"/>
    <n v="4.0999999999999996"/>
    <n v="109864"/>
    <n v="450442.39999999997"/>
    <n v="438357360"/>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x v="24"/>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https://m.media-amazon.com/images/I/31gzRr9mIaS._SX300_SY300_QL70_FMwebp_.jpg"/>
    <s v="https://www.amazon.in/boAt-Rockerz-330-Bluetooth-Assistant/dp/B092X94QNQ/ref=sr_1_55?qid=1672902997&amp;s=computers&amp;sr=1-55"/>
  </r>
  <r>
    <x v="41"/>
    <x v="41"/>
    <x v="0"/>
    <s v="Headphones,Earbuds&amp;Accessories"/>
    <s v="Headphones"/>
    <s v="On-Ear"/>
    <n v="1220"/>
    <x v="1"/>
    <n v="3990"/>
    <n v="0.69"/>
    <x v="0"/>
    <x v="0"/>
    <s v="No"/>
    <n v="4.0999999999999996"/>
    <n v="107151"/>
    <n v="439319.1"/>
    <n v="427532490"/>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x v="25"/>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https://m.media-amazon.com/images/W/WEBP_402378-T2/images/I/315vj6oj-FL._SX300_SY300_QL70_FMwebp_.jpg"/>
    <s v="https://www.amazon.in/Rockerz-450-Wireless-Bluetooth-Headphone/dp/B07PR1CL3S/ref=sr_1_16?qid=1672902995&amp;s=computers&amp;sr=1-16"/>
  </r>
  <r>
    <x v="42"/>
    <x v="42"/>
    <x v="0"/>
    <s v="Headphones,Earbuds&amp;Accessories"/>
    <s v="Headphones"/>
    <s v="On-Ear"/>
    <n v="1399"/>
    <x v="1"/>
    <n v="2990"/>
    <n v="0.53"/>
    <x v="5"/>
    <x v="0"/>
    <s v="No"/>
    <n v="4.0999999999999996"/>
    <n v="97175"/>
    <n v="398417.49999999994"/>
    <n v="290553250"/>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x v="26"/>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I/41zejggGzLL._SX300_SY300_QL70_ML2_.jpg"/>
    <s v="https://www.amazon.in/Super-Rockerz-400-Bluetooth-Headphones/dp/B01FSYQ2A4/ref=sr_1_307?qid=1672895835&amp;s=electronics&amp;sr=1-307"/>
  </r>
  <r>
    <x v="43"/>
    <x v="43"/>
    <x v="0"/>
    <s v="Headphones,Earbuds&amp;Accessories"/>
    <s v="Headphones"/>
    <s v="In-Ear"/>
    <n v="1490"/>
    <x v="1"/>
    <n v="1990"/>
    <n v="0.25"/>
    <x v="3"/>
    <x v="1"/>
    <s v="No"/>
    <n v="4.0999999999999996"/>
    <n v="98250"/>
    <n v="402824.99999999994"/>
    <n v="19551750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x v="27"/>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https://m.media-amazon.com/images/W/WEBP_402378-T2/images/I/31VnhITYb+L._SY300_SX300_.jpg"/>
    <s v="https://www.amazon.in/Sennheiser-CX-80s-Ear-Earphone/dp/B083T5G5PM/ref=sr_1_438?qid=1672903017&amp;s=computers&amp;sr=1-438"/>
  </r>
  <r>
    <x v="44"/>
    <x v="44"/>
    <x v="2"/>
    <s v="Accessories&amp;Peripherals"/>
    <s v="Cables&amp;Accessories"/>
    <s v="Cables"/>
    <n v="329"/>
    <x v="0"/>
    <n v="699"/>
    <n v="0.53"/>
    <x v="5"/>
    <x v="0"/>
    <s v="No"/>
    <n v="4.2"/>
    <n v="94363"/>
    <n v="396324.6000000000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28"/>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FMwebp_.jpg"/>
    <s v="https://www.amazon.in/Deuce-300-Resistant-Tangle-Free-Transmission/dp/B08HDJ86NZ/ref=sr_1_4?qid=1672909124&amp;s=electronics&amp;sr=1-4"/>
  </r>
  <r>
    <x v="45"/>
    <x v="45"/>
    <x v="2"/>
    <s v="NetworkingDevices"/>
    <s v="NetworkAdapters"/>
    <s v="BluetoothAdapters"/>
    <n v="599"/>
    <x v="1"/>
    <n v="899"/>
    <n v="0.33"/>
    <x v="1"/>
    <x v="1"/>
    <s v="No"/>
    <n v="4.3"/>
    <n v="95116"/>
    <n v="408998.8"/>
    <n v="85509284"/>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x v="29"/>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https://m.media-amazon.com/images/W/WEBP_402378-T1/images/I/31TZq2dY-hL._SX300_SY300_QL70_FMwebp_.jpg"/>
    <s v="https://www.amazon.in/TP-Link-Bluetooth-Receiver-UB500-Controllers/dp/B098K3H92Z/ref=sr_1_117?qid=1672903000&amp;s=computers&amp;sr=1-117"/>
  </r>
  <r>
    <x v="46"/>
    <x v="46"/>
    <x v="2"/>
    <s v="Accessories&amp;Peripherals"/>
    <s v="Cables&amp;Accessories"/>
    <s v="Cables"/>
    <n v="299"/>
    <x v="0"/>
    <n v="799"/>
    <n v="0.63"/>
    <x v="0"/>
    <x v="0"/>
    <s v="No"/>
    <n v="4.2"/>
    <n v="94363"/>
    <n v="396324.60000000003"/>
    <n v="75396037"/>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28"/>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FMwebp_.jpg"/>
    <s v="https://www.amazon.in/Rugged-Extra-Tough-Unbreakable-Braided/dp/B0789LZTCJ/ref=sr_1_13?qid=1672909124&amp;s=electronics&amp;sr=1-13"/>
  </r>
  <r>
    <x v="47"/>
    <x v="47"/>
    <x v="2"/>
    <s v="Accessories&amp;Peripherals"/>
    <s v="Cables&amp;Accessories"/>
    <s v="Cables"/>
    <n v="299"/>
    <x v="0"/>
    <n v="699"/>
    <n v="0.56999999999999995"/>
    <x v="5"/>
    <x v="0"/>
    <s v="No"/>
    <n v="4.2"/>
    <n v="94363"/>
    <n v="396324.60000000003"/>
    <n v="65959737"/>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28"/>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12nea7JlL._SX300_SY300_QL70_FMwebp_.jpg"/>
    <s v="https://www.amazon.in/Deuce-300-Resistant-Transmission-Mercurial/dp/B08HDH26JX/ref=sr_1_101?qid=1672909129&amp;s=electronics&amp;sr=1-101"/>
  </r>
  <r>
    <x v="48"/>
    <x v="48"/>
    <x v="2"/>
    <s v="Accessories&amp;Peripherals"/>
    <s v="Cables&amp;Accessories"/>
    <s v="Cables"/>
    <n v="299"/>
    <x v="0"/>
    <n v="799"/>
    <n v="0.63"/>
    <x v="0"/>
    <x v="0"/>
    <s v="No"/>
    <n v="4.2"/>
    <n v="94363"/>
    <n v="396324.60000000003"/>
    <n v="75396037"/>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28"/>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31mfWNStU9L._SX300_SY300_QL70_FMwebp_.jpg"/>
    <s v="https://www.amazon.in/Rugged-V3-Braided-Micro-Cable/dp/B07CRL2GY6/ref=sr_1_329?qid=1672909140&amp;s=electronics&amp;sr=1-329"/>
  </r>
  <r>
    <x v="49"/>
    <x v="49"/>
    <x v="0"/>
    <s v="Headphones,Earbuds&amp;Accessories"/>
    <s v="Headphones"/>
    <s v="In-Ear"/>
    <n v="899"/>
    <x v="1"/>
    <n v="4499"/>
    <n v="0.8"/>
    <x v="2"/>
    <x v="0"/>
    <s v="No"/>
    <n v="3.8"/>
    <n v="103052"/>
    <n v="391597.6"/>
    <n v="463630948"/>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x v="30"/>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https://m.media-amazon.com/images/I/31nI3BzOXwL._SX300_SY300_QL70_FMwebp_.jpg"/>
    <s v="https://www.amazon.in/Boult-Audio-Curve-Sweatproof-Headphones/dp/B07LG59NPV/ref=sr_1_76?qid=1672902998&amp;s=computers&amp;sr=1-76"/>
  </r>
  <r>
    <x v="50"/>
    <x v="50"/>
    <x v="0"/>
    <s v="Cameras&amp;Photography"/>
    <s v="SecurityCameras"/>
    <s v="DomeCameras"/>
    <n v="2499"/>
    <x v="1"/>
    <n v="3299"/>
    <n v="0.24"/>
    <x v="3"/>
    <x v="1"/>
    <s v="No"/>
    <n v="4.2"/>
    <n v="93112"/>
    <n v="391070.4"/>
    <n v="307176488"/>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x v="31"/>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https://m.media-amazon.com/images/I/31pcbVy11RL._SX300_SY300_QL70_FMwebp_.jpg"/>
    <s v="https://www.amazon.in/TP-Link-Wireless-Security-Tapo-C200/dp/B07XLML2YS/ref=sr_1_146?qid=1672903002&amp;s=computers&amp;sr=1-146"/>
  </r>
  <r>
    <x v="51"/>
    <x v="51"/>
    <x v="2"/>
    <s v="Accessories&amp;Peripherals"/>
    <s v="Cables&amp;Accessories"/>
    <s v="Cables"/>
    <n v="199"/>
    <x v="2"/>
    <n v="395"/>
    <n v="0.5"/>
    <x v="6"/>
    <x v="0"/>
    <s v="No"/>
    <n v="4.2"/>
    <n v="92595"/>
    <n v="388899"/>
    <n v="3657502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x v="3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53?qid=1672909126&amp;s=electronics&amp;sr=1-53"/>
  </r>
  <r>
    <x v="52"/>
    <x v="52"/>
    <x v="2"/>
    <s v="Components"/>
    <s v="InternalSolidStateDrives"/>
    <m/>
    <n v="1815"/>
    <x v="1"/>
    <n v="3100"/>
    <n v="0.41"/>
    <x v="6"/>
    <x v="1"/>
    <s v="No"/>
    <n v="4.5"/>
    <n v="92925"/>
    <n v="418162.5"/>
    <n v="288067500"/>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x v="33"/>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https://m.media-amazon.com/images/I/31foPNxmwsL._SX300_SY300_QL70_FMwebp_.jpg"/>
    <s v="https://www.amazon.in/Crucial-BX500-240GB-2-5-inch-CT240BX500SSD1/dp/B07G3YNLJB/ref=sr_1_247?qid=1672903007&amp;s=computers&amp;sr=1-247"/>
  </r>
  <r>
    <x v="53"/>
    <x v="53"/>
    <x v="2"/>
    <s v="Accessories&amp;Peripherals"/>
    <s v="Cables&amp;Accessories"/>
    <s v="Cables"/>
    <n v="179"/>
    <x v="2"/>
    <n v="500"/>
    <n v="0.64"/>
    <x v="0"/>
    <x v="0"/>
    <s v="No"/>
    <n v="4.2"/>
    <n v="92595"/>
    <n v="388899"/>
    <n v="46297500"/>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x v="3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iESA2h2gL._SY300_SX300_QL70_FMwebp_.jpg"/>
    <s v="https://www.amazon.in/AmazonBasics-Micro-Charging-Android-Phones/dp/B0711PVX6Z/ref=sr_1_55?qid=1672909126&amp;s=electronics&amp;sr=1-55"/>
  </r>
  <r>
    <x v="54"/>
    <x v="54"/>
    <x v="0"/>
    <s v="Headphones,Earbuds&amp;Accessories"/>
    <s v="Headphones"/>
    <s v="On-Ear"/>
    <n v="849"/>
    <x v="1"/>
    <n v="2490"/>
    <n v="0.66"/>
    <x v="0"/>
    <x v="0"/>
    <s v="No"/>
    <n v="4.2"/>
    <n v="91188"/>
    <n v="382989.60000000003"/>
    <n v="227058120"/>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x v="34"/>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https://m.media-amazon.com/images/W/WEBP_402378-T1/images/I/41ZeJ53ij3L._SX300_SY300_QL70_FMwebp_.jpg"/>
    <s v="https://www.amazon.in/Heads-900-Wired-Headphones-White/dp/B078W65FJ7/ref=sr_1_493?qid=1672903019&amp;s=computers&amp;sr=1-493"/>
  </r>
  <r>
    <x v="55"/>
    <x v="55"/>
    <x v="0"/>
    <s v="Headphones,Earbuds&amp;Accessories"/>
    <s v="Headphones"/>
    <s v="In-Ear"/>
    <n v="449"/>
    <x v="0"/>
    <n v="1290"/>
    <n v="0.65"/>
    <x v="0"/>
    <x v="0"/>
    <s v="No"/>
    <n v="4.0999999999999996"/>
    <n v="91770"/>
    <n v="376256.99999999994"/>
    <n v="11838330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x v="35"/>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https://m.media-amazon.com/images/I/31RiDkNjpjS._SX300_SY300_QL70_FMwebp_.jpg"/>
    <s v="https://www.amazon.in/BassHeads-152-ToneSecure-Braided-Earphones/dp/B07KY3FNQP/ref=sr_1_37?qid=1672902996&amp;s=computers&amp;sr=1-37"/>
  </r>
  <r>
    <x v="56"/>
    <x v="56"/>
    <x v="0"/>
    <s v="WearableTechnology"/>
    <s v="SmartWatches"/>
    <m/>
    <n v="1499"/>
    <x v="1"/>
    <n v="4999"/>
    <n v="0.7"/>
    <x v="0"/>
    <x v="0"/>
    <s v="No"/>
    <n v="4"/>
    <n v="92588"/>
    <n v="370352"/>
    <n v="462847412"/>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x v="36"/>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I/41zs4v3adaL._SX300_SY300_QL70_ML2_.jpg"/>
    <s v="https://www.amazon.in/Noise-Colorfit-Pro-Control-Cloudbased/dp/B08HV25BBQ/ref=sr_1_220?qid=1672895814&amp;s=electronics&amp;sr=1-220"/>
  </r>
  <r>
    <x v="57"/>
    <x v="57"/>
    <x v="0"/>
    <s v="WearableTechnology"/>
    <s v="SmartWatches"/>
    <m/>
    <n v="1499"/>
    <x v="1"/>
    <n v="4999"/>
    <n v="0.7"/>
    <x v="0"/>
    <x v="0"/>
    <s v="No"/>
    <n v="4"/>
    <n v="92588"/>
    <n v="370352"/>
    <n v="462847412"/>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x v="36"/>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W/WEBP_402378-T2/images/I/41UD9vNsIjS._SX300_SY300_QL70_FMwebp_.jpg"/>
    <s v="https://www.amazon.in/Noise-Colorfit-Pro-Touch-Control/dp/B07YY1BY5B/ref=sr_1_175?qid=1672903004&amp;s=computers&amp;sr=1-175"/>
  </r>
  <r>
    <x v="58"/>
    <x v="58"/>
    <x v="0"/>
    <s v="Headphones,Earbuds&amp;Accessories"/>
    <s v="Headphones"/>
    <s v="In-Ear"/>
    <n v="499"/>
    <x v="0"/>
    <n v="999"/>
    <n v="0.5"/>
    <x v="6"/>
    <x v="0"/>
    <s v="No"/>
    <n v="3.9"/>
    <n v="92995"/>
    <n v="362680.5"/>
    <n v="9290200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x v="37"/>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https://m.media-amazon.com/images/I/31rmf+p45oL._SY300_SX300_.jpg"/>
    <s v="https://www.amazon.in/JBL-C50HI-Ear-Headphones-Black/dp/B07JQKQ91F/ref=sr_1_18?qid=1672902995&amp;s=computers&amp;sr=1-18"/>
  </r>
  <r>
    <x v="59"/>
    <x v="59"/>
    <x v="2"/>
    <s v="ExternalDevices&amp;DataStorage"/>
    <s v="PenDrives"/>
    <m/>
    <n v="729"/>
    <x v="1"/>
    <n v="1650"/>
    <n v="0.56000000000000005"/>
    <x v="5"/>
    <x v="0"/>
    <s v="No"/>
    <n v="4.3"/>
    <n v="82356"/>
    <n v="354130.8"/>
    <n v="135887400"/>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x v="38"/>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https://m.media-amazon.com/images/I/315HWKLDHlL._SY300_SX300_QL70_FMwebp_.jpg"/>
    <s v="https://www.amazon.in/SanDisk-Ultra-SDDDC2-064G-G46-Drives-Silver/dp/B01EZ0X3L8/ref=sr_1_196?qid=1672903005&amp;s=computers&amp;sr=1-196"/>
  </r>
  <r>
    <x v="60"/>
    <x v="60"/>
    <x v="2"/>
    <s v="Accessories&amp;Peripherals"/>
    <s v="Cables&amp;Accessories"/>
    <s v="Cables"/>
    <n v="299"/>
    <x v="0"/>
    <n v="800"/>
    <n v="0.63"/>
    <x v="0"/>
    <x v="0"/>
    <s v="No"/>
    <n v="4.5"/>
    <n v="74977"/>
    <n v="337396.5"/>
    <n v="59981600"/>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x v="39"/>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I/41WuKPTQhTL._SY300_SX300_QL70_FMwebp_.jpg"/>
    <s v="https://www.amazon.in/AmazonBasics-Extension-Cable-2-Pack-Female/dp/B00NH13Q8W/ref=sr_1_233?qid=1672909135&amp;s=electronics&amp;sr=1-233"/>
  </r>
  <r>
    <x v="61"/>
    <x v="61"/>
    <x v="2"/>
    <s v="Accessories&amp;Peripherals"/>
    <s v="Cables&amp;Accessories"/>
    <s v="Cables"/>
    <n v="199"/>
    <x v="2"/>
    <n v="750"/>
    <n v="0.73"/>
    <x v="2"/>
    <x v="0"/>
    <s v="No"/>
    <n v="4.5"/>
    <n v="74976"/>
    <n v="337392"/>
    <n v="56232000"/>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x v="39"/>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2/images/I/41Fqm0bR7PL._SX300_SY300_QL70_FMwebp_.jpg"/>
    <s v="https://www.amazon.in/AmazonBasics-Extension-Cable-Male-Female/dp/B00NH11PEY/ref=sr_1_34?qid=1672909125&amp;s=electronics&amp;sr=1-34"/>
  </r>
  <r>
    <x v="62"/>
    <x v="62"/>
    <x v="0"/>
    <s v="Headphones,Earbuds&amp;Accessories"/>
    <s v="Headphones"/>
    <s v="In-Ear"/>
    <n v="1499"/>
    <x v="1"/>
    <n v="2999"/>
    <n v="0.5"/>
    <x v="6"/>
    <x v="0"/>
    <s v="No"/>
    <n v="3.7"/>
    <n v="87798"/>
    <n v="324852.60000000003"/>
    <n v="263306202"/>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x v="40"/>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https://m.media-amazon.com/images/I/3118CXMdMUL._SX300_SY300_QL70_FMwebp_.jpg"/>
    <s v="https://www.amazon.in/JBL-Playtime-Bluetooth-Earphones-Assistant/dp/B08FB2LNSZ/ref=sr_1_142?qid=1672903001&amp;s=computers&amp;sr=1-142"/>
  </r>
  <r>
    <x v="63"/>
    <x v="63"/>
    <x v="0"/>
    <s v="Headphones,Earbuds&amp;Accessories"/>
    <s v="Headphones"/>
    <s v="In-Ear"/>
    <n v="399"/>
    <x v="0"/>
    <n v="1290"/>
    <n v="0.69"/>
    <x v="0"/>
    <x v="0"/>
    <s v="No"/>
    <n v="4.2"/>
    <n v="76042"/>
    <n v="319376.40000000002"/>
    <n v="9809418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x v="41"/>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https://m.media-amazon.com/images/W/WEBP_402378-T2/images/I/317pd1KDJpL._SX300_SY300_QL70_FMwebp_.jpg"/>
    <s v="https://www.amazon.in/Boat-Bassheads-102-Wired-Earphones/dp/B08MTLLSL8/ref=sr_1_367?qid=1672903013&amp;s=computers&amp;sr=1-367"/>
  </r>
  <r>
    <x v="64"/>
    <x v="64"/>
    <x v="0"/>
    <s v="HomeTheater,TV&amp;Video"/>
    <s v="Accessories"/>
    <s v="Cables"/>
    <n v="489"/>
    <x v="0"/>
    <n v="1200"/>
    <n v="0.59"/>
    <x v="5"/>
    <x v="0"/>
    <s v="No"/>
    <n v="4.4000000000000004"/>
    <n v="69538"/>
    <n v="305967.2"/>
    <n v="83445600"/>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x v="42"/>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r>
  <r>
    <x v="65"/>
    <x v="65"/>
    <x v="0"/>
    <s v="Headphones,Earbuds&amp;Accessories"/>
    <s v="Headphones"/>
    <s v="In-Ear"/>
    <n v="329"/>
    <x v="0"/>
    <n v="999"/>
    <n v="0.67"/>
    <x v="0"/>
    <x v="0"/>
    <s v="No"/>
    <n v="3.9"/>
    <n v="77027"/>
    <n v="300405.3"/>
    <n v="76949973"/>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x v="43"/>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https://m.media-amazon.com/images/I/31DbAD6EoCL._SX300_SY300_QL70_FMwebp_.jpg"/>
    <s v="https://www.amazon.in/Boult-Audio-X1-Earphones-Cancellation/dp/B07TCN5VR9/ref=sr_1_28?qid=1672902996&amp;s=computers&amp;sr=1-28"/>
  </r>
  <r>
    <x v="66"/>
    <x v="66"/>
    <x v="2"/>
    <s v="ExternalDevices&amp;DataStorage"/>
    <s v="ExternalHardDisks"/>
    <m/>
    <n v="5599"/>
    <x v="1"/>
    <n v="7350"/>
    <n v="0.24"/>
    <x v="3"/>
    <x v="1"/>
    <s v="No"/>
    <n v="4.4000000000000004"/>
    <n v="73005"/>
    <n v="321222"/>
    <n v="536586750"/>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x v="44"/>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https://m.media-amazon.com/images/W/WEBP_402378-T1/images/I/31iDEczWTWL._SX300_SY300_QL70_FMwebp_.jpg"/>
    <s v="https://www.amazon.in/Passport-Portable-External-Drive-Black/dp/B07VTFN6HM/ref=sr_1_229?qid=1672903006&amp;s=computers&amp;sr=1-229"/>
  </r>
  <r>
    <x v="67"/>
    <x v="67"/>
    <x v="0"/>
    <s v="Headphones,Earbuds&amp;Accessories"/>
    <s v="Headphones"/>
    <s v="In-Ear"/>
    <n v="1679"/>
    <x v="1"/>
    <n v="1999"/>
    <n v="0.16"/>
    <x v="4"/>
    <x v="1"/>
    <s v="No"/>
    <n v="4.0999999999999996"/>
    <n v="72563"/>
    <n v="297508.3"/>
    <n v="145053437"/>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x v="45"/>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https://m.media-amazon.com/images/I/41ZCYvl4noL._SX300_SY300_QL70_FMwebp_.jpg"/>
    <s v="https://www.amazon.in/realme-RMA108-Realme-Buds-Wireless/dp/B07XJWTYM2/ref=sr_1_387?qid=1672903014&amp;s=computers&amp;sr=1-387"/>
  </r>
  <r>
    <x v="68"/>
    <x v="68"/>
    <x v="0"/>
    <s v="Accessories"/>
    <s v="MemoryCards"/>
    <s v="MicroSD"/>
    <n v="649"/>
    <x v="1"/>
    <n v="2400"/>
    <n v="0.73"/>
    <x v="2"/>
    <x v="0"/>
    <s v="No"/>
    <n v="4.4000000000000004"/>
    <n v="67260"/>
    <n v="295944"/>
    <n v="16142400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46"/>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microSD-UHS-I-120MB/dp/B08L5FM4JC/ref=sr_1_312?qid=1672895835&amp;s=electronics&amp;sr=1-312"/>
  </r>
  <r>
    <x v="69"/>
    <x v="69"/>
    <x v="0"/>
    <s v="Accessories"/>
    <s v="MemoryCards"/>
    <s v="SecureDigitalCards"/>
    <n v="449"/>
    <x v="0"/>
    <n v="800"/>
    <n v="0.44"/>
    <x v="6"/>
    <x v="1"/>
    <s v="No"/>
    <n v="4.4000000000000004"/>
    <n v="69585"/>
    <n v="306174"/>
    <n v="55668000"/>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x v="47"/>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https://m.media-amazon.com/images/W/WEBP_402378-T1/images/I/41nmeIgWsZL._SX300_SY300_QL70_FMwebp_.jpg"/>
    <s v="https://www.amazon.in/SanDisk-Ultra-UHS-I-Memory-SDSDUN4-032G-GN6IN/dp/B08GYG6T12/ref=sr_1_223?qid=1672903006&amp;s=computers&amp;sr=1-223"/>
  </r>
  <r>
    <x v="70"/>
    <x v="70"/>
    <x v="0"/>
    <s v="Headphones,Earbuds&amp;Accessories"/>
    <s v="Headphones"/>
    <s v="In-Ear"/>
    <n v="599"/>
    <x v="1"/>
    <n v="1800"/>
    <n v="0.67"/>
    <x v="0"/>
    <x v="0"/>
    <s v="No"/>
    <n v="3.5"/>
    <n v="83996"/>
    <n v="293986"/>
    <n v="151192800"/>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x v="48"/>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https://m.media-amazon.com/images/I/41qhEf58vbL._SX300_SY300_QL70_ML2_.jpg"/>
    <s v="https://www.amazon.in/Tangent-Lite-Magnetic-Bluetooth-Headphones/dp/B085W8CFLH/ref=sr_1_84?qid=1672895770&amp;s=electronics&amp;sr=1-84"/>
  </r>
  <r>
    <x v="71"/>
    <x v="71"/>
    <x v="0"/>
    <s v="WearableTechnology"/>
    <s v="SmartWatches"/>
    <m/>
    <n v="2299"/>
    <x v="1"/>
    <n v="7990"/>
    <n v="0.71"/>
    <x v="2"/>
    <x v="0"/>
    <s v="No"/>
    <n v="4.2"/>
    <n v="69622"/>
    <n v="292412.40000000002"/>
    <n v="55627978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x v="49"/>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I/41lQan54SPL._SX300_SY300_QL70_ML2_.jpg"/>
    <s v="https://www.amazon.in/boAt-Display-Multiple-Monitoring-Charcoal/dp/B09MQSCJQ1/ref=sr_1_64?qid=1672895762&amp;s=electronics&amp;sr=1-64"/>
  </r>
  <r>
    <x v="72"/>
    <x v="72"/>
    <x v="2"/>
    <s v="NetworkingDevices"/>
    <s v="Routers"/>
    <m/>
    <n v="1529"/>
    <x v="1"/>
    <n v="2399"/>
    <n v="0.36"/>
    <x v="1"/>
    <x v="1"/>
    <s v="No"/>
    <n v="4.3"/>
    <n v="68409"/>
    <n v="294158.7"/>
    <n v="164113191"/>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x v="50"/>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https://m.media-amazon.com/images/W/WEBP_402378-T1/images/I/41c7bJo7ooL._SX300_SY300_QL70_FMwebp_.jpg"/>
    <s v="https://www.amazon.in/TP-Link-Archer-C20-Wireless-Router/dp/B0759QMF85/ref=sr_1_187?qid=1672903004&amp;s=computers&amp;sr=1-187"/>
  </r>
  <r>
    <x v="73"/>
    <x v="73"/>
    <x v="3"/>
    <s v="Microphones"/>
    <s v="Condenser"/>
    <m/>
    <n v="798"/>
    <x v="1"/>
    <n v="1995"/>
    <n v="0.6"/>
    <x v="5"/>
    <x v="0"/>
    <s v="No"/>
    <n v="4"/>
    <n v="68664"/>
    <n v="274656"/>
    <n v="136984680"/>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x v="51"/>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https://m.media-amazon.com/images/I/41UYenF+lnL._SX300_SY300_.jpg"/>
    <s v="https://www.amazon.in/Boya-Omnidirectional-Lavalier-Condenser-Microphone/dp/B076B8G5D8/ref=sr_1_32?qid=1672902996&amp;s=computers&amp;sr=1-32"/>
  </r>
  <r>
    <x v="74"/>
    <x v="74"/>
    <x v="0"/>
    <s v="Accessories"/>
    <s v="MemoryCards"/>
    <s v="MicroSD"/>
    <n v="1989"/>
    <x v="1"/>
    <n v="3500"/>
    <n v="0.43"/>
    <x v="6"/>
    <x v="1"/>
    <s v="No"/>
    <n v="4.4000000000000004"/>
    <n v="67260"/>
    <n v="295944"/>
    <n v="235410000"/>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46"/>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g54hBpHkL._SY300_SX300_QL70_ML2_.jpg"/>
    <s v="https://www.amazon.in/SanDisk-Ultra%C2%AE-microSDXCTM-Warranty-Smartphones/dp/B0BDYW3RN3/ref=sr_1_210?qid=1672895806&amp;s=electronics&amp;sr=1-210"/>
  </r>
  <r>
    <x v="75"/>
    <x v="75"/>
    <x v="0"/>
    <s v="WearableTechnology"/>
    <s v="SmartWatches"/>
    <m/>
    <n v="1599"/>
    <x v="1"/>
    <n v="4999"/>
    <n v="0.68"/>
    <x v="0"/>
    <x v="0"/>
    <s v="No"/>
    <n v="4"/>
    <n v="67950"/>
    <n v="271800"/>
    <n v="3396820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x v="52"/>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https://m.media-amazon.com/images/I/41XH-IpxCQL._SX300_SY300_QL70_ML2_.jpg"/>
    <s v="https://www.amazon.in/Noise-ColorFit-Smartwatch-Monitoring-Waterproof/dp/B097R25DP7/ref=sr_1_124?qid=1672895777&amp;s=electronics&amp;sr=1-124"/>
  </r>
  <r>
    <x v="76"/>
    <x v="76"/>
    <x v="0"/>
    <s v="Accessories"/>
    <s v="MemoryCards"/>
    <s v="MicroSD"/>
    <n v="569"/>
    <x v="1"/>
    <n v="1000"/>
    <n v="0.43"/>
    <x v="6"/>
    <x v="1"/>
    <s v="No"/>
    <n v="4.4000000000000004"/>
    <n v="67259"/>
    <n v="295939.60000000003"/>
    <n v="672590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46"/>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C2%AE-microSDXCTM-Warranty-Smartphones/dp/B0BDRVFDKP/ref=sr_1_12?qid=1672895748&amp;s=electronics&amp;sr=1-12"/>
  </r>
  <r>
    <x v="77"/>
    <x v="77"/>
    <x v="0"/>
    <s v="Accessories"/>
    <s v="MemoryCards"/>
    <s v="MicroSD"/>
    <n v="959"/>
    <x v="1"/>
    <n v="1800"/>
    <n v="0.47"/>
    <x v="6"/>
    <x v="1"/>
    <s v="No"/>
    <n v="4.4000000000000004"/>
    <n v="67259"/>
    <n v="295939.60000000003"/>
    <n v="121066200"/>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46"/>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3qMt0RdpL._SY300_SX300_QL70_ML2_.jpg"/>
    <s v="https://www.amazon.in/SanDisk-Ultra%C2%AE-microSDXCTM-Warranty-Smartphones/dp/B0BDYVC5TD/ref=sr_1_22?qid=1672895748&amp;s=electronics&amp;sr=1-22"/>
  </r>
  <r>
    <x v="78"/>
    <x v="78"/>
    <x v="0"/>
    <s v="Accessories"/>
    <s v="MemoryCards"/>
    <s v="MicroSD"/>
    <n v="369"/>
    <x v="0"/>
    <n v="700"/>
    <n v="0.47"/>
    <x v="6"/>
    <x v="1"/>
    <s v="No"/>
    <n v="4.4000000000000004"/>
    <n v="67259"/>
    <n v="295939.60000000003"/>
    <n v="47081300"/>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46"/>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aV2T7qLgL._SY300_SX300_QL70_ML2_.jpg"/>
    <s v="https://www.amazon.in/SanDisk-Ultra-microSD-UHS-I-120MB/dp/B08L5HMJVW/ref=sr_1_31?qid=1672895755&amp;s=electronics&amp;sr=1-31"/>
  </r>
  <r>
    <x v="79"/>
    <x v="79"/>
    <x v="0"/>
    <s v="HomeAudio"/>
    <s v="Speakers"/>
    <s v="BluetoothSpeakers"/>
    <n v="549"/>
    <x v="1"/>
    <n v="999"/>
    <n v="0.45"/>
    <x v="6"/>
    <x v="1"/>
    <s v="No"/>
    <n v="3.9"/>
    <n v="64705"/>
    <n v="252349.5"/>
    <n v="6464029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x v="53"/>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https://m.media-amazon.com/images/I/41goRo3UXhL._SX300_SY300_QL70_FMwebp_.jpg"/>
    <s v="https://www.amazon.in/Zebronics-Zeb-County-Bluetooth-Speaker-Function/dp/B07YNTJ8ZM/ref=sr_1_138?qid=1672903001&amp;s=computers&amp;sr=1-138"/>
  </r>
  <r>
    <x v="80"/>
    <x v="80"/>
    <x v="2"/>
    <s v="ExternalDevices&amp;DataStorage"/>
    <s v="PenDrives"/>
    <m/>
    <n v="475"/>
    <x v="0"/>
    <n v="1500"/>
    <n v="0.68"/>
    <x v="0"/>
    <x v="0"/>
    <s v="No"/>
    <n v="4.2"/>
    <n v="64273"/>
    <n v="269946.60000000003"/>
    <n v="9640950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x v="54"/>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https://m.media-amazon.com/images/I/31febYa30qL._SX300_SY300_QL70_FMwebp_.jpg"/>
    <s v="https://www.amazon.in/HP-v236w-64GB-USB-Drive/dp/B01L8ZNWN2/ref=sr_1_21?qid=1672902995&amp;s=computers&amp;sr=1-21"/>
  </r>
  <r>
    <x v="81"/>
    <x v="81"/>
    <x v="0"/>
    <s v="HomeAudio"/>
    <s v="Speakers"/>
    <s v="BluetoothSpeakers"/>
    <n v="1999"/>
    <x v="1"/>
    <n v="2999"/>
    <n v="0.33"/>
    <x v="1"/>
    <x v="1"/>
    <s v="No"/>
    <n v="4.3"/>
    <n v="63899"/>
    <n v="274765.7"/>
    <n v="191633101"/>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x v="55"/>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https://m.media-amazon.com/images/I/51RTfgkScMS._SX300_SY300_QL70_FMwebp_.jpg"/>
    <s v="https://www.amazon.in/JBL-Portable-Waterproof-Bluetooth-Speaker/dp/B07B88KQZ8/ref=sr_1_158?qid=1672903002&amp;s=computers&amp;sr=1-158"/>
  </r>
  <r>
    <x v="82"/>
    <x v="82"/>
    <x v="1"/>
    <s v="Kitchen&amp;HomeAppliances"/>
    <s v="SmallKitchenAppliances"/>
    <s v="Kettles&amp;HotWaterDispensers"/>
    <n v="749"/>
    <x v="1"/>
    <n v="1445"/>
    <n v="0.48"/>
    <x v="6"/>
    <x v="1"/>
    <s v="No"/>
    <n v="3.9"/>
    <n v="63350"/>
    <n v="247065"/>
    <n v="915407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x v="56"/>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https://m.media-amazon.com/images/I/41XXjVSLyGL._SX300_SY300_QL70_FMwebp_.jpg"/>
    <s v="https://www.amazon.in/Prestige-Electric-Kettle-PKOSS-1500watts/dp/B01MQZ7J8K/ref=sr_1_18?qid=1672923591&amp;s=kitchen&amp;sr=1-18"/>
  </r>
  <r>
    <x v="83"/>
    <x v="83"/>
    <x v="2"/>
    <s v="Accessories&amp;Peripherals"/>
    <s v="Keyboards,Mice&amp;InputDevices"/>
    <s v="Mice"/>
    <n v="599"/>
    <x v="1"/>
    <n v="895"/>
    <n v="0.33"/>
    <x v="1"/>
    <x v="1"/>
    <s v="No"/>
    <n v="4.4000000000000004"/>
    <n v="61314"/>
    <n v="269781.60000000003"/>
    <n v="54876030"/>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x v="57"/>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https://m.media-amazon.com/images/W/WEBP_402378-T2/images/I/31y-oJ1XnqL._SX300_SY300_QL70_FMwebp_.jpg"/>
    <s v="https://www.amazon.in/Logitech-B170-Wireless-Mouse-Black/dp/B01J0XWYKQ/ref=sr_1_6?qid=1672902995&amp;s=computers&amp;sr=1-6"/>
  </r>
  <r>
    <x v="84"/>
    <x v="84"/>
    <x v="2"/>
    <s v="ExternalDevices&amp;DataStorage"/>
    <s v="PenDrives"/>
    <m/>
    <n v="889"/>
    <x v="1"/>
    <n v="2500"/>
    <n v="0.64"/>
    <x v="0"/>
    <x v="0"/>
    <s v="No"/>
    <n v="4.3"/>
    <n v="55747"/>
    <n v="239712.09999999998"/>
    <n v="139367500"/>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x v="58"/>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https://m.media-amazon.com/images/I/31YFd-LQ8rL._SY300_SX300_QL70_FMwebp_.jpg"/>
    <s v="https://www.amazon.in/SanDisk-Ultra-128-Drive-Black/dp/B07JJFSG2B/ref=sr_1_66?qid=1672902997&amp;s=computers&amp;sr=1-66"/>
  </r>
  <r>
    <x v="85"/>
    <x v="85"/>
    <x v="0"/>
    <s v="Mobiles&amp;Accessories"/>
    <s v="Smartphones&amp;BasicMobiles"/>
    <s v="Smartphones"/>
    <n v="12490"/>
    <x v="1"/>
    <n v="15990"/>
    <n v="0.22"/>
    <x v="3"/>
    <x v="1"/>
    <s v="No"/>
    <n v="4.2"/>
    <n v="58506"/>
    <n v="245725.2"/>
    <n v="935510940"/>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x v="59"/>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https://m.media-amazon.com/images/I/41OBf52bnOL._SX300_SY300_QL70_ML2_.jpg"/>
    <s v="https://www.amazon.in/Oppo-Mystery-Storage-Additional-Exchange/dp/B08444S68L/ref=sr_1_122?qid=1672895784&amp;s=electronics&amp;sr=1-122"/>
  </r>
  <r>
    <x v="86"/>
    <x v="86"/>
    <x v="2"/>
    <s v="Accessories&amp;Peripherals"/>
    <s v="Keyboards,Mice&amp;InputDevices"/>
    <s v="Mice"/>
    <n v="269"/>
    <x v="0"/>
    <n v="649"/>
    <n v="0.59"/>
    <x v="5"/>
    <x v="0"/>
    <s v="No"/>
    <n v="4.3"/>
    <n v="54315"/>
    <n v="233554.5"/>
    <n v="3525043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x v="60"/>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https://m.media-amazon.com/images/I/31plkeAvAQL._SX300_SY300_QL70_FMwebp_.jpg"/>
    <s v="https://www.amazon.in/HP-X1000-Wired-Mouse-Black/dp/B009VCGPSY/ref=sr_1_22?qid=1672902995&amp;s=computers&amp;sr=1-22"/>
  </r>
  <r>
    <x v="87"/>
    <x v="87"/>
    <x v="0"/>
    <s v="Mobiles&amp;Accessories"/>
    <s v="Smartphones&amp;BasicMobiles"/>
    <s v="Smartphones"/>
    <n v="12999"/>
    <x v="1"/>
    <n v="13499"/>
    <n v="0.04"/>
    <x v="7"/>
    <x v="1"/>
    <s v="No"/>
    <n v="4.0999999999999996"/>
    <n v="56098"/>
    <n v="230001.8"/>
    <n v="757266902"/>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x v="61"/>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https://m.media-amazon.com/images/I/41jna+YGP+L._SY300_SX300_.jpg"/>
    <s v="https://www.amazon.in/Samsung-Galaxy-Prime-Light-Blue/dp/B0BD3T6Z1D/ref=sr_1_193?qid=1672895806&amp;s=electronics&amp;sr=1-193"/>
  </r>
  <r>
    <x v="88"/>
    <x v="88"/>
    <x v="2"/>
    <s v="ExternalDevices&amp;DataStorage"/>
    <s v="PenDrives"/>
    <m/>
    <n v="1109"/>
    <x v="1"/>
    <n v="2800"/>
    <n v="0.6"/>
    <x v="5"/>
    <x v="0"/>
    <s v="No"/>
    <n v="4.3"/>
    <n v="53464"/>
    <n v="229895.19999999998"/>
    <n v="149699200"/>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x v="62"/>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https://m.media-amazon.com/images/W/WEBP_402378-T1/images/I/410l0pKc2OL._SX300_SY300_QL70_FMwebp_.jpg"/>
    <s v="https://www.amazon.in/SanDisk-Ultra-Drive-Pendrive-Mobile/dp/B0819ZZK5K/ref=sr_1_99?qid=1672903000&amp;s=computers&amp;sr=1-99"/>
  </r>
  <r>
    <x v="89"/>
    <x v="89"/>
    <x v="0"/>
    <s v="Headphones,Earbuds&amp;Accessories"/>
    <s v="Headphones"/>
    <s v="On-Ear"/>
    <n v="599"/>
    <x v="1"/>
    <n v="1399"/>
    <n v="0.56999999999999995"/>
    <x v="5"/>
    <x v="0"/>
    <s v="No"/>
    <n v="3.8"/>
    <n v="60026"/>
    <n v="228098.8"/>
    <n v="83976374"/>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x v="63"/>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https://m.media-amazon.com/images/I/41AP5QV2M0L._SX300_SY300_QL70_FMwebp_.jpg"/>
    <s v="https://www.amazon.in/Zebronics-Zeb-Thunder-Bluetooth-Headphone-Input/dp/B07L8KNP5F/ref=sr_1_103?qid=1672903000&amp;s=computers&amp;sr=1-103"/>
  </r>
  <r>
    <x v="90"/>
    <x v="90"/>
    <x v="2"/>
    <s v="Accessories&amp;Peripherals"/>
    <s v="Keyboards,Mice&amp;InputDevices"/>
    <s v="Mice"/>
    <n v="699"/>
    <x v="1"/>
    <n v="995"/>
    <n v="0.3"/>
    <x v="3"/>
    <x v="1"/>
    <s v="No"/>
    <n v="4.5"/>
    <n v="54405"/>
    <n v="244822.5"/>
    <n v="5413297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x v="64"/>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https://m.media-amazon.com/images/I/31CtVvtFt+L._SY300_SX300_.jpg"/>
    <s v="https://www.amazon.in/Logitech-M235-Wireless-Mouse-Grey/dp/B004IO5BMQ/ref=sr_1_163?qid=1672903002&amp;s=computers&amp;sr=1-163"/>
  </r>
  <r>
    <x v="91"/>
    <x v="91"/>
    <x v="0"/>
    <s v="Headphones,Earbuds&amp;Accessories"/>
    <s v="Headphones"/>
    <s v="In-Ear"/>
    <n v="599"/>
    <x v="1"/>
    <n v="2499"/>
    <n v="0.76"/>
    <x v="2"/>
    <x v="0"/>
    <s v="No"/>
    <n v="3.9"/>
    <n v="58162"/>
    <n v="226831.8"/>
    <n v="145346838"/>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x v="65"/>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https://m.media-amazon.com/images/I/41KBaLUTYHL._SX300_SY300_QL70_ML2_.jpg"/>
    <s v="https://www.amazon.in/Tangentbeat-Bluetooth-Headphones-Waterproof-Cancelation/dp/B08D77XZX5/ref=sr_1_18?qid=1672895748&amp;s=electronics&amp;sr=1-18"/>
  </r>
  <r>
    <x v="92"/>
    <x v="92"/>
    <x v="1"/>
    <s v="Kitchen&amp;HomeAppliances"/>
    <s v="SmallKitchenAppliances"/>
    <s v="InductionCooktop"/>
    <n v="1699"/>
    <x v="1"/>
    <n v="3193"/>
    <n v="0.47"/>
    <x v="6"/>
    <x v="1"/>
    <s v="No"/>
    <n v="3.8"/>
    <n v="54032"/>
    <n v="205321.59999999998"/>
    <n v="172524176"/>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x v="66"/>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https://m.media-amazon.com/images/W/WEBP_402378-T1/images/I/411pUp4t0OL._SX300_SY300_QL70_FMwebp_.jpg"/>
    <s v="https://www.amazon.in/Pigeon-Stovekraft-Cruise-1800-Watt-Induction/dp/B01GFTEV5Y/ref=sr_1_20?qid=1672923591&amp;s=kitchen&amp;sr=1-20"/>
  </r>
  <r>
    <x v="93"/>
    <x v="93"/>
    <x v="1"/>
    <s v="Heating,Cooling&amp;AirQuality"/>
    <s v="WaterHeaters&amp;Geysers"/>
    <s v="InstantWaterHeaters"/>
    <n v="1439"/>
    <x v="1"/>
    <n v="1999"/>
    <n v="0.28000000000000003"/>
    <x v="3"/>
    <x v="1"/>
    <s v="No"/>
    <n v="4.8"/>
    <n v="53803"/>
    <n v="258254.4"/>
    <n v="107552197"/>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x v="67"/>
    <s v="Best Product,It‚Äôs expansive but it works well upto 800sqft area,Great product"/>
    <s v="Must buy best Fabulous product I recommend thisüëçüëç,For small place it‚Äôs gud,A great product. Works wonders on my vitrified tile floors."/>
    <s v="https://m.media-amazon.com/images/I/41+t2HWvwFL._SY300_SX300_.jpg"/>
    <s v="https://www.amazon.in/Swiffer-Instant-Electric-Home-Kitchen-Instantaneous/dp/B0BR4F878Q/ref=sr_1_150?qid=1672923597&amp;s=kitchen&amp;sr=1-150"/>
  </r>
  <r>
    <x v="94"/>
    <x v="94"/>
    <x v="0"/>
    <s v="Headphones,Earbuds&amp;Accessories"/>
    <s v="Headphones"/>
    <s v="In-Ear"/>
    <n v="799"/>
    <x v="1"/>
    <n v="1499"/>
    <n v="0.47"/>
    <x v="6"/>
    <x v="1"/>
    <s v="No"/>
    <n v="4.0999999999999996"/>
    <n v="53648"/>
    <n v="219956.8"/>
    <n v="80418352"/>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x v="68"/>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https://m.media-amazon.com/images/I/31z+0UyRo2L._SY300_SX300_.jpg"/>
    <s v="https://www.amazon.in/JBL-C200SI-Ear-Headphones-Mystic/dp/B07DFYJRQV/ref=sr_1_134?qid=1672903001&amp;s=computers&amp;sr=1-134"/>
  </r>
  <r>
    <x v="95"/>
    <x v="95"/>
    <x v="0"/>
    <s v="Headphones,Earbuds&amp;Accessories"/>
    <s v="Headphones"/>
    <s v="Over-Ear"/>
    <n v="1799"/>
    <x v="1"/>
    <n v="4999"/>
    <n v="0.64"/>
    <x v="0"/>
    <x v="0"/>
    <s v="No"/>
    <n v="4.0999999999999996"/>
    <n v="55192"/>
    <n v="226287.19999999998"/>
    <n v="275904808"/>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x v="69"/>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https://m.media-amazon.com/images/W/WEBP_402378-T2/images/I/41PlZjYsy-L._SX300_SY300_QL70_FMwebp_.jpg"/>
    <s v="https://www.amazon.in/Boat-Rockerz-550-Headphone-Aesthetics/dp/B0856HY85J/ref=sr_1_85?qid=1672902998&amp;s=computers&amp;sr=1-85"/>
  </r>
  <r>
    <x v="96"/>
    <x v="96"/>
    <x v="2"/>
    <s v="ExternalDevices&amp;DataStorage"/>
    <s v="ExternalHardDisks"/>
    <m/>
    <n v="4098"/>
    <x v="1"/>
    <n v="4999"/>
    <n v="0.18"/>
    <x v="4"/>
    <x v="1"/>
    <s v="No"/>
    <n v="4.5"/>
    <n v="50810"/>
    <n v="228645"/>
    <n v="25399919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x v="70"/>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s v="https://m.media-amazon.com/images/I/41igriVLabS._SX300_SY300_QL70_FMwebp_.jpg"/>
    <s v="https://www.amazon.in/Seagate-Expansion-1TB-External-HDD/dp/B08ZJDWTJ1/ref=sr_1_44?qid=1672902996&amp;s=computers&amp;sr=1-44"/>
  </r>
  <r>
    <x v="97"/>
    <x v="97"/>
    <x v="0"/>
    <s v="Mobiles&amp;Accessories"/>
    <s v="Smartphones&amp;BasicMobiles"/>
    <s v="Smartphones"/>
    <n v="12999"/>
    <x v="1"/>
    <n v="17999"/>
    <n v="0.28000000000000003"/>
    <x v="3"/>
    <x v="1"/>
    <s v="No"/>
    <n v="4.0999999999999996"/>
    <n v="50772"/>
    <n v="208165.19999999998"/>
    <n v="913845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71"/>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8V5N8/ref=sr_1_96?qid=1672895770&amp;s=electronics&amp;sr=1-96"/>
  </r>
  <r>
    <x v="98"/>
    <x v="98"/>
    <x v="0"/>
    <s v="Mobiles&amp;Accessories"/>
    <s v="Smartphones&amp;BasicMobiles"/>
    <s v="Smartphones"/>
    <n v="12999"/>
    <x v="1"/>
    <n v="18999"/>
    <n v="0.32"/>
    <x v="1"/>
    <x v="1"/>
    <s v="No"/>
    <n v="4.0999999999999996"/>
    <n v="50772"/>
    <n v="208165.19999999998"/>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71"/>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Starburst-Qualcomm%C2%AE-SnapdragonTM-Included/dp/B09QS9X9L8/ref=sr_1_199?qid=1672895806&amp;s=electronics&amp;sr=1-199"/>
  </r>
  <r>
    <x v="99"/>
    <x v="99"/>
    <x v="0"/>
    <s v="Mobiles&amp;Accessories"/>
    <s v="Smartphones&amp;BasicMobiles"/>
    <s v="Smartphones"/>
    <n v="12999"/>
    <x v="1"/>
    <n v="18999"/>
    <n v="0.32"/>
    <x v="1"/>
    <x v="1"/>
    <s v="No"/>
    <n v="4.0999999999999996"/>
    <n v="50772"/>
    <n v="208165.19999999998"/>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71"/>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9X16F/ref=sr_1_218?qid=1672895814&amp;s=electronics&amp;sr=1-218"/>
  </r>
  <r>
    <x v="100"/>
    <x v="98"/>
    <x v="0"/>
    <s v="Mobiles&amp;Accessories"/>
    <s v="Smartphones&amp;BasicMobiles"/>
    <s v="Smartphones"/>
    <n v="12999"/>
    <x v="1"/>
    <n v="18999"/>
    <n v="0.32"/>
    <x v="1"/>
    <x v="1"/>
    <s v="No"/>
    <n v="4.0999999999999996"/>
    <n v="50772"/>
    <n v="208165.19999999998"/>
    <n v="964617228"/>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71"/>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Horizon-Qualcomm%C2%AE-SnapdragonTM-Included/dp/B09QS9CWLV/ref=sr_1_382?qid=1672895857&amp;s=electronics&amp;sr=1-382"/>
  </r>
  <r>
    <x v="101"/>
    <x v="100"/>
    <x v="2"/>
    <s v="ExternalDevices&amp;DataStorage"/>
    <s v="ExternalHardDisks"/>
    <m/>
    <n v="5799"/>
    <x v="1"/>
    <n v="7999"/>
    <n v="0.28000000000000003"/>
    <x v="3"/>
    <x v="1"/>
    <s v="No"/>
    <n v="4.5"/>
    <n v="50273"/>
    <n v="226228.5"/>
    <n v="402133727"/>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x v="72"/>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https://m.media-amazon.com/images/I/41BWhztt6EL._SX300_SY300_QL70_FMwebp_.jpg"/>
    <s v="https://www.amazon.in/Seagate-Touch-External-Password-Protection/dp/B094QZLJQ6/ref=sr_1_252?qid=1672903007&amp;s=computers&amp;sr=1-252"/>
  </r>
  <r>
    <x v="102"/>
    <x v="101"/>
    <x v="2"/>
    <s v="NetworkingDevices"/>
    <s v="Repeaters&amp;Extenders"/>
    <m/>
    <n v="1889"/>
    <x v="1"/>
    <n v="5499"/>
    <n v="0.66"/>
    <x v="0"/>
    <x v="0"/>
    <s v="No"/>
    <n v="4.2"/>
    <n v="49551"/>
    <n v="208114.2"/>
    <n v="272480949"/>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x v="73"/>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https://m.media-amazon.com/images/I/312J9hg8ypL._SX300_SY300_QL70_FMwebp_.jpg"/>
    <s v="https://www.amazon.in/Tp-Link-300Mbps-AC750-Range-Extender/dp/B00KXULGJQ/ref=sr_1_57?qid=1672902997&amp;s=computers&amp;sr=1-57"/>
  </r>
  <r>
    <x v="103"/>
    <x v="102"/>
    <x v="0"/>
    <s v="WearableTechnology"/>
    <s v="SmartWatches"/>
    <m/>
    <n v="2999"/>
    <x v="1"/>
    <n v="7990"/>
    <n v="0.62"/>
    <x v="0"/>
    <x v="0"/>
    <s v="No"/>
    <n v="4.0999999999999996"/>
    <n v="48449"/>
    <n v="198640.9"/>
    <n v="387107510"/>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x v="74"/>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ML2_.jpg"/>
    <s v="https://www.amazon.in/boAt-Smartwatch-Multiple-Monitoring-Resistance/dp/B096VF5YYF/ref=sr_1_89?qid=1672895770&amp;s=electronics&amp;sr=1-89"/>
  </r>
  <r>
    <x v="104"/>
    <x v="103"/>
    <x v="0"/>
    <s v="Headphones,Earbuds&amp;Accessories"/>
    <s v="Headphones"/>
    <s v="In-Ear"/>
    <n v="1199"/>
    <x v="1"/>
    <n v="5999"/>
    <n v="0.8"/>
    <x v="2"/>
    <x v="0"/>
    <s v="No"/>
    <n v="3.9"/>
    <n v="47521"/>
    <n v="185331.9"/>
    <n v="285078479"/>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x v="75"/>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https://m.media-amazon.com/images/W/WEBP_402378-T2/images/I/41IAc+vLV7S._SY300_SX300_.jpg"/>
    <s v="https://www.amazon.in/Boat-Airdopes-171-Functionality-Resistance/dp/B086WMSCN3/ref=sr_1_147?qid=1672903002&amp;s=computers&amp;sr=1-147"/>
  </r>
  <r>
    <x v="105"/>
    <x v="104"/>
    <x v="1"/>
    <s v="Kitchen&amp;HomeAppliances"/>
    <s v="Vacuum,Cleaning&amp;Ironing"/>
    <s v="Irons,Steamers&amp;Accessories"/>
    <n v="775"/>
    <x v="1"/>
    <n v="875"/>
    <n v="0.11"/>
    <x v="4"/>
    <x v="1"/>
    <s v="No"/>
    <n v="4.2"/>
    <n v="46647"/>
    <n v="195917.4"/>
    <n v="40816125"/>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x v="76"/>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https://m.media-amazon.com/images/I/31DA6bcvbfL._SY300_SX300_QL70_FMwebp_.jpg"/>
    <s v="https://www.amazon.in/Bajaj-DX-1000-Watt-Dry-Iron/dp/B008YW8M0G/ref=sr_1_75?qid=1672923593&amp;s=kitchen&amp;sr=1-75"/>
  </r>
  <r>
    <x v="106"/>
    <x v="105"/>
    <x v="0"/>
    <s v="Mobiles&amp;Accessories"/>
    <s v="MobileAccessories"/>
    <s v="Stands"/>
    <n v="99"/>
    <x v="2"/>
    <n v="499"/>
    <n v="0.8"/>
    <x v="2"/>
    <x v="0"/>
    <s v="No"/>
    <n v="4.3"/>
    <n v="42641"/>
    <n v="183356.3"/>
    <n v="2127785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x v="77"/>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s v="https://www.amazon.in/STRIFF-Mobile-Android-Samsung-OnePlus/dp/B07GXHC691/ref=sr_1_73?qid=1672895770&amp;s=electronics&amp;sr=1-73"/>
  </r>
  <r>
    <x v="107"/>
    <x v="106"/>
    <x v="0"/>
    <s v="HomeTheater,TV&amp;Video"/>
    <s v="Televisions"/>
    <s v="SmartTelevisions"/>
    <n v="13999"/>
    <x v="1"/>
    <n v="24999"/>
    <n v="0.44"/>
    <x v="6"/>
    <x v="1"/>
    <s v="No"/>
    <n v="4.2"/>
    <n v="45238"/>
    <n v="189999.6"/>
    <n v="1130904762"/>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x v="78"/>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611VFTGwL._SY300_SX300_QL70_FMwebp_.jpg"/>
    <s v="https://www.amazon.in/Redmi-inches-Ready-L32M6-RA-Android/dp/B09F9YQQ7B/ref=sr_1_72?qid=1672909126&amp;s=electronics&amp;sr=1-72"/>
  </r>
  <r>
    <x v="108"/>
    <x v="107"/>
    <x v="0"/>
    <s v="HomeTheater,TV&amp;Video"/>
    <s v="Televisions"/>
    <s v="SmartTelevisions"/>
    <n v="26999"/>
    <x v="1"/>
    <n v="42999"/>
    <n v="0.37"/>
    <x v="1"/>
    <x v="1"/>
    <s v="No"/>
    <n v="4.2"/>
    <n v="45238"/>
    <n v="189999.6"/>
    <n v="1945188762"/>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x v="78"/>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w1didcczL._SY300_SX300_QL70_FMwebp_.jpg"/>
    <s v="https://www.amazon.in/Redmi-inches-Ultra-Android-L43R7-7AIN/dp/B09RFC46VP/ref=sr_1_81?qid=1672909128&amp;s=electronics&amp;sr=1-81"/>
  </r>
  <r>
    <x v="109"/>
    <x v="108"/>
    <x v="0"/>
    <s v="HomeTheater,TV&amp;Video"/>
    <s v="Televisions"/>
    <s v="SmartTelevisions"/>
    <n v="32999"/>
    <x v="1"/>
    <n v="44999"/>
    <n v="0.27"/>
    <x v="3"/>
    <x v="1"/>
    <s v="No"/>
    <n v="4.2"/>
    <n v="45238"/>
    <n v="189999.6"/>
    <n v="2035664762"/>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x v="78"/>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Om+JyC4iL._SX300_SY300_.jpg"/>
    <s v="https://www.amazon.in/Redmi-inches-Ultra-Android-L50M6-RA/dp/B08Y55LPBF/ref=sr_1_138?qid=1672909130&amp;s=electronics&amp;sr=1-138"/>
  </r>
  <r>
    <x v="110"/>
    <x v="109"/>
    <x v="1"/>
    <s v="Kitchen&amp;HomeAppliances"/>
    <s v="SmallKitchenAppliances"/>
    <s v="DigitalKitchenScales"/>
    <n v="293"/>
    <x v="0"/>
    <n v="499"/>
    <n v="0.41"/>
    <x v="6"/>
    <x v="1"/>
    <s v="No"/>
    <n v="3.9"/>
    <n v="44994"/>
    <n v="175476.6"/>
    <n v="22452006"/>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x v="79"/>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https://m.media-amazon.com/images/W/WEBP_402378-T1/images/I/31p014p14mL._SX342_SY445_QL70_FMwebp_.jpg"/>
    <s v="https://www.amazon.in/Multipurpose-Portable-Electronic-Digital-Weighing/dp/B07VQGVL68/ref=sr_1_11?qid=1672923591&amp;s=kitchen&amp;sr=1-11"/>
  </r>
  <r>
    <x v="111"/>
    <x v="110"/>
    <x v="0"/>
    <s v="Cameras&amp;Photography"/>
    <s v="SecurityCameras"/>
    <s v="DomeCameras"/>
    <n v="4499"/>
    <x v="1"/>
    <n v="5999"/>
    <n v="0.25"/>
    <x v="3"/>
    <x v="1"/>
    <s v="No"/>
    <n v="4.3"/>
    <n v="44696"/>
    <n v="192192.8"/>
    <n v="268131304"/>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x v="80"/>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https://m.media-amazon.com/images/I/317cwpkk1-L._SX300_SY300_QL70_FMwebp_.jpg"/>
    <s v="https://www.amazon.in/Security-Bluetooth-Connection-Low-Light-Detection/dp/B09CYTJV3N/ref=sr_1_369?qid=1672903013&amp;s=computers&amp;sr=1-369"/>
  </r>
  <r>
    <x v="112"/>
    <x v="111"/>
    <x v="0"/>
    <s v="HomeTheater,TV&amp;Video"/>
    <s v="Accessories"/>
    <s v="Cables"/>
    <n v="467"/>
    <x v="0"/>
    <n v="599"/>
    <n v="0.22"/>
    <x v="3"/>
    <x v="1"/>
    <s v="No"/>
    <n v="4.4000000000000004"/>
    <n v="44054"/>
    <n v="193837.6"/>
    <n v="26388346"/>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x v="81"/>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s v="https://m.media-amazon.com/images/W/WEBP_402378-T2/images/I/41k0WxE3sKS._SY445_SX342_QL70_FMwebp_.jpg"/>
    <s v="https://www.amazon.in/BlueRigger-High-Speed-Cable-Ethernet/dp/B00GG59HU2/ref=sr_1_225?qid=1672909135&amp;s=electronics&amp;sr=1-225"/>
  </r>
  <r>
    <x v="113"/>
    <x v="112"/>
    <x v="2"/>
    <s v="ExternalDevices&amp;DataStorage"/>
    <s v="ExternalSolidStateDrives"/>
    <m/>
    <n v="10389"/>
    <x v="1"/>
    <n v="32000"/>
    <n v="0.68"/>
    <x v="0"/>
    <x v="0"/>
    <s v="No"/>
    <n v="4.4000000000000004"/>
    <n v="41398"/>
    <n v="182151.2"/>
    <n v="1324736000"/>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x v="82"/>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https://m.media-amazon.com/images/I/41Iln5A+8HL._SY300_SX300_.jpg"/>
    <s v="https://www.amazon.in/SanDisk-Portable-Smartphone-Compatible-Warranty/dp/B08GTYFC37/ref=sr_1_392?qid=1672903014&amp;s=computers&amp;sr=1-392"/>
  </r>
  <r>
    <x v="114"/>
    <x v="113"/>
    <x v="2"/>
    <s v="Accessories&amp;Peripherals"/>
    <s v="Cables&amp;Accessories"/>
    <s v="Cables"/>
    <n v="199"/>
    <x v="2"/>
    <n v="349"/>
    <n v="0.43"/>
    <x v="6"/>
    <x v="1"/>
    <s v="No"/>
    <n v="4"/>
    <n v="43994"/>
    <n v="175976"/>
    <n v="1535390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83"/>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2?qid=1672909124&amp;s=electronics&amp;sr=1-2"/>
  </r>
  <r>
    <x v="115"/>
    <x v="114"/>
    <x v="2"/>
    <s v="Accessories&amp;Peripherals"/>
    <s v="Cables&amp;Accessories"/>
    <s v="Cables"/>
    <n v="199"/>
    <x v="2"/>
    <n v="299"/>
    <n v="0.33"/>
    <x v="1"/>
    <x v="1"/>
    <s v="No"/>
    <n v="4"/>
    <n v="43994"/>
    <n v="175976"/>
    <n v="13154206"/>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83"/>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kj3q4SepL._SY445_SX342_QL70_FMwebp_.jpg"/>
    <s v="https://www.amazon.in/Ambrane-Unbreakable-Charging-Braided-Android/dp/B082LZGK39/ref=sr_1_11?qid=1672909124&amp;s=electronics&amp;sr=1-11"/>
  </r>
  <r>
    <x v="116"/>
    <x v="115"/>
    <x v="2"/>
    <s v="Accessories&amp;Peripherals"/>
    <s v="Cables&amp;Accessories"/>
    <s v="Cables"/>
    <n v="249"/>
    <x v="0"/>
    <n v="399"/>
    <n v="0.38"/>
    <x v="1"/>
    <x v="1"/>
    <s v="No"/>
    <n v="4"/>
    <n v="43994"/>
    <n v="175976"/>
    <n v="17553606"/>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83"/>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FMwebp_.jpg"/>
    <s v="https://www.amazon.in/Ambrane-Unbreakable-Charging-Braided-Cable/dp/B082LSVT4B/ref=sr_1_19?qid=1672909124&amp;s=electronics&amp;sr=1-19"/>
  </r>
  <r>
    <x v="117"/>
    <x v="116"/>
    <x v="1"/>
    <s v="Kitchen&amp;HomeAppliances"/>
    <s v="SmallKitchenAppliances"/>
    <s v="MixerGrinders"/>
    <n v="3249"/>
    <x v="1"/>
    <n v="6295"/>
    <n v="0.48"/>
    <x v="6"/>
    <x v="1"/>
    <s v="No"/>
    <n v="3.9"/>
    <n v="43070"/>
    <n v="167973"/>
    <n v="27112565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x v="84"/>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https://m.media-amazon.com/images/W/WEBP_402378-T1/images/I/41v0JSmcIuL._SY300_SX300_QL70_FMwebp_.jpg"/>
    <s v="https://www.amazon.in/Prestige-Iris-Grinder-Stainless-Juicer/dp/B0756K5DYZ/ref=sr_1_132?qid=1672923597&amp;s=kitchen&amp;sr=1-132"/>
  </r>
  <r>
    <x v="118"/>
    <x v="117"/>
    <x v="0"/>
    <s v="Mobiles&amp;Accessories"/>
    <s v="MobileAccessories"/>
    <s v="AutomobileAccessories"/>
    <n v="349"/>
    <x v="0"/>
    <n v="999"/>
    <n v="0.65"/>
    <x v="0"/>
    <x v="0"/>
    <s v="No"/>
    <n v="3.9"/>
    <n v="46399"/>
    <n v="180956.1"/>
    <n v="46352601"/>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x v="85"/>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https://m.media-amazon.com/images/I/41ZK4aM4zgL._SX300_SY300_QL70_ML2_.jpg"/>
    <s v="https://www.amazon.in/Adjustable-Holder-Universal-Windshield-Smartphones/dp/B0746JGVDS/ref=sr_1_26?qid=1672895755&amp;s=electronics&amp;sr=1-26"/>
  </r>
  <r>
    <x v="119"/>
    <x v="118"/>
    <x v="0"/>
    <s v="Headphones,Earbuds&amp;Accessories"/>
    <s v="Headphones"/>
    <s v="On-Ear"/>
    <n v="1499"/>
    <x v="1"/>
    <n v="3999"/>
    <n v="0.63"/>
    <x v="0"/>
    <x v="0"/>
    <s v="No"/>
    <n v="4.2"/>
    <n v="42775"/>
    <n v="179655"/>
    <n v="17105722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x v="86"/>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https://m.media-amazon.com/images/I/41-U6BdQrcL._SX300_SY300_QL70_FMwebp_.jpg"/>
    <s v="https://www.amazon.in/Infinity-Glide-510-Headphone-Equalizer/dp/B0873L7J6X/ref=sr_1_329?qid=1672903011&amp;s=computers&amp;sr=1-329"/>
  </r>
  <r>
    <x v="120"/>
    <x v="119"/>
    <x v="2"/>
    <s v="Accessories&amp;Peripherals"/>
    <s v="Cables&amp;Accessories"/>
    <s v="Cables"/>
    <n v="689"/>
    <x v="1"/>
    <n v="1500"/>
    <n v="0.54"/>
    <x v="5"/>
    <x v="0"/>
    <s v="No"/>
    <n v="4.2"/>
    <n v="42301"/>
    <n v="177664.2"/>
    <n v="63451500"/>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x v="87"/>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s v="https://m.media-amazon.com/images/I/31R8-XSK40L._SX342_SY445_QL70_FMwebp_.jpg"/>
    <s v="https://www.amazon.in/AmazonBasics-Lightning-USB-Cable-Certified/dp/B082T6GVG9/ref=sr_1_153?qid=1672909131&amp;s=electronics&amp;sr=1-153"/>
  </r>
  <r>
    <x v="121"/>
    <x v="120"/>
    <x v="0"/>
    <s v="HomeAudio"/>
    <s v="Speakers"/>
    <s v="BluetoothSpeakers"/>
    <n v="1799"/>
    <x v="1"/>
    <n v="4990"/>
    <n v="0.64"/>
    <x v="0"/>
    <x v="0"/>
    <s v="No"/>
    <n v="4.2"/>
    <n v="41226"/>
    <n v="173149.2"/>
    <n v="20571774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x v="88"/>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https://m.media-amazon.com/images/I/41rfSd9spqL._SX300_SY300_QL70_FMwebp_.jpg"/>
    <s v="https://www.amazon.in/Stone-650-Wireless-Bluetooth-Speaker/dp/B07NC12T2R/ref=sr_1_241?qid=1672903007&amp;s=computers&amp;sr=1-241"/>
  </r>
  <r>
    <x v="122"/>
    <x v="121"/>
    <x v="0"/>
    <s v="WearableTechnology"/>
    <s v="SmartWatches"/>
    <m/>
    <n v="2499"/>
    <x v="1"/>
    <n v="9999"/>
    <n v="0.75"/>
    <x v="2"/>
    <x v="0"/>
    <s v="No"/>
    <n v="4.0999999999999996"/>
    <n v="42139"/>
    <n v="172769.9"/>
    <n v="421347861"/>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x v="89"/>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https://m.media-amazon.com/images/W/WEBP_402378-T1/images/I/41P+nvE9FYL._SY300_SX300_.jpg"/>
    <s v="https://www.amazon.in/Fire-Boltt-Smartwatch-Monitoring-Continuous-BSW005/dp/B0972BQ2RS/ref=sr_1_180?qid=1672903004&amp;s=computers&amp;sr=1-180"/>
  </r>
  <r>
    <x v="123"/>
    <x v="122"/>
    <x v="1"/>
    <s v="Kitchen&amp;HomeAppliances"/>
    <s v="SmallKitchenAppliances"/>
    <s v="MixerGrinders"/>
    <n v="1999"/>
    <x v="1"/>
    <n v="3210"/>
    <n v="0.38"/>
    <x v="1"/>
    <x v="1"/>
    <s v="No"/>
    <n v="4.2"/>
    <n v="41349"/>
    <n v="173665.80000000002"/>
    <n v="132730290"/>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x v="90"/>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https://m.media-amazon.com/images/W/WEBP_402378-T1/images/I/31rucE-db2L._SX300_SY300_QL70_FMwebp_.jpg"/>
    <s v="https://www.amazon.in/Bajaj-Rex-500-Watt-Mixer-Grinder/dp/B00HVXS7WC/ref=sr_1_34?qid=1672923592&amp;s=kitchen&amp;sr=1-34"/>
  </r>
  <r>
    <x v="124"/>
    <x v="123"/>
    <x v="1"/>
    <s v="Kitchen&amp;HomeAppliances"/>
    <s v="SmallKitchenAppliances"/>
    <s v="MixerGrinders"/>
    <n v="1299"/>
    <x v="1"/>
    <n v="3500"/>
    <n v="0.63"/>
    <x v="0"/>
    <x v="0"/>
    <s v="No"/>
    <n v="3.8"/>
    <n v="44050"/>
    <n v="167390"/>
    <n v="15417500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x v="91"/>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https://m.media-amazon.com/images/I/413sK6yat-L._SX300_SY300_QL70_FMwebp_.jpg"/>
    <s v="https://www.amazon.in/Lifelong-LLMG23-500-Watt-Liquidizing-Stainless/dp/B09X5C9VLK/ref=sr_1_31?qid=1672923592&amp;s=kitchen&amp;sr=1-31"/>
  </r>
  <r>
    <x v="125"/>
    <x v="124"/>
    <x v="0"/>
    <s v="Cameras&amp;Photography"/>
    <s v="Accessories"/>
    <s v="Batteries&amp;Chargers"/>
    <n v="299"/>
    <x v="0"/>
    <n v="400"/>
    <n v="0.25"/>
    <x v="3"/>
    <x v="1"/>
    <s v="No"/>
    <n v="3.8"/>
    <n v="40895"/>
    <n v="155401"/>
    <n v="16358000"/>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x v="92"/>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https://m.media-amazon.com/images/W/WEBP_402378-T1/images/I/31Dj+5AQcJL._SY300_SX300_.jpg"/>
    <s v="https://www.amazon.in/ENVIE-ECR-20-Charger-Rechargeable-Batteries/dp/B00N3XLDW0/ref=sr_1_288?qid=1672903008&amp;s=computers&amp;sr=1-288"/>
  </r>
  <r>
    <x v="126"/>
    <x v="125"/>
    <x v="1"/>
    <s v="Kitchen&amp;HomeAppliances"/>
    <s v="SmallKitchenAppliances"/>
    <s v="SandwichMakers"/>
    <n v="1299"/>
    <x v="1"/>
    <n v="1299"/>
    <n v="0"/>
    <x v="7"/>
    <x v="1"/>
    <s v="No"/>
    <n v="4.2"/>
    <n v="40106"/>
    <n v="168445.2"/>
    <n v="52097694"/>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x v="93"/>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https://m.media-amazon.com/images/I/41LFdROYICL._SX300_SY300_QL70_FMwebp_.jpg"/>
    <s v="https://www.amazon.in/Prestige-Sandwich-Maker-PGMFD-01/dp/B07S851WX5/ref=sr_1_67?qid=1672923593&amp;s=kitchen&amp;sr=1-67"/>
  </r>
  <r>
    <x v="127"/>
    <x v="126"/>
    <x v="1"/>
    <s v="Kitchen&amp;HomeAppliances"/>
    <s v="SmallKitchenAppliances"/>
    <s v="InductionCooktop"/>
    <n v="3229"/>
    <x v="1"/>
    <n v="5295"/>
    <n v="0.39"/>
    <x v="1"/>
    <x v="1"/>
    <s v="No"/>
    <n v="4.2"/>
    <n v="39724"/>
    <n v="166840.80000000002"/>
    <n v="210338580"/>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x v="94"/>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https://m.media-amazon.com/images/I/41Bnylq337S._SX300_SY300_QL70_FMwebp_.jpg"/>
    <s v="https://www.amazon.in/Philips-Collection-HD4928-01-2100-Watt/dp/B00EDJJ7FS/ref=sr_1_54?qid=1672923593&amp;s=kitchen&amp;sr=1-54"/>
  </r>
  <r>
    <x v="128"/>
    <x v="127"/>
    <x v="0"/>
    <s v="WearableTechnology"/>
    <s v="SmartWatches"/>
    <m/>
    <n v="2799"/>
    <x v="1"/>
    <n v="6499"/>
    <n v="0.56999999999999995"/>
    <x v="5"/>
    <x v="0"/>
    <s v="No"/>
    <n v="4.0999999999999996"/>
    <n v="38879"/>
    <n v="159403.9"/>
    <n v="252674621"/>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x v="9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AGCk95dpL._SX300_SY300_QL70_ML2_.jpg"/>
    <s v="https://www.amazon.in/Noise-ColorFit-Ultra-SE-Smartwatch/dp/B09BNXQ6BR/ref=sr_1_303?qid=1672895835&amp;s=electronics&amp;sr=1-303"/>
  </r>
  <r>
    <x v="129"/>
    <x v="128"/>
    <x v="0"/>
    <s v="WearableTechnology"/>
    <s v="SmartWatches"/>
    <m/>
    <n v="2499"/>
    <x v="1"/>
    <n v="5999"/>
    <n v="0.57999999999999996"/>
    <x v="5"/>
    <x v="0"/>
    <s v="No"/>
    <n v="4.0999999999999996"/>
    <n v="38879"/>
    <n v="159403.9"/>
    <n v="233235121"/>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x v="9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YBVJ+UTxL._SY300_SX300_.jpg"/>
    <s v="https://www.amazon.in/Noise-ColorFit-Bezel-Less-TruView-Display/dp/B094JB13XL/ref=sr_1_365?qid=1672903013&amp;s=computers&amp;sr=1-365"/>
  </r>
  <r>
    <x v="130"/>
    <x v="129"/>
    <x v="0"/>
    <s v="Mobiles&amp;Accessories"/>
    <s v="MobileAccessories"/>
    <s v="Chargers"/>
    <n v="571"/>
    <x v="1"/>
    <n v="999"/>
    <n v="0.43"/>
    <x v="6"/>
    <x v="1"/>
    <s v="No"/>
    <n v="4.3"/>
    <n v="38221"/>
    <n v="164350.29999999999"/>
    <n v="38182779"/>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x v="96"/>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https://m.media-amazon.com/images/I/41fRp5O-PrL._SX300_SY300_QL70_FMwebp_.jpg"/>
    <s v="https://www.amazon.in/Dual-Charger-Qualcomm-Certified-Charge/dp/B06XSK3XL6/ref=sr_1_137?qid=1672903001&amp;s=computers&amp;sr=1-137"/>
  </r>
  <r>
    <x v="131"/>
    <x v="130"/>
    <x v="1"/>
    <s v="Kitchen&amp;HomeAppliances"/>
    <s v="Vacuum,Cleaning&amp;Ironing"/>
    <s v="Irons,Steamers&amp;Accessories"/>
    <n v="1614"/>
    <x v="1"/>
    <n v="1745"/>
    <n v="0.08"/>
    <x v="7"/>
    <x v="1"/>
    <s v="No"/>
    <n v="4.3"/>
    <n v="37974"/>
    <n v="163288.19999999998"/>
    <n v="66264630"/>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x v="97"/>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s v="https://www.amazon.in/Philips-GC1905-1440-Watt-Steam-Spray/dp/B008QTK47Q/ref=sr_1_47?qid=1672923592&amp;s=kitchen&amp;sr=1-47"/>
  </r>
  <r>
    <x v="132"/>
    <x v="131"/>
    <x v="0"/>
    <s v="Headphones,Earbuds&amp;Accessories"/>
    <s v="Headphones"/>
    <s v="In-Ear"/>
    <n v="399"/>
    <x v="0"/>
    <n v="699"/>
    <n v="0.43"/>
    <x v="6"/>
    <x v="1"/>
    <s v="No"/>
    <n v="4"/>
    <n v="37817"/>
    <n v="151268"/>
    <n v="26434083"/>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x v="98"/>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https://m.media-amazon.com/images/I/41NuSTFXerL._SX300_SY300_QL70_ML2_.jpg"/>
    <s v="https://www.amazon.in/realme-Classic-Wired-Earphones-Microphone/dp/B08G28Z33M/ref=sr_1_58?qid=1672895762&amp;s=electronics&amp;sr=1-58"/>
  </r>
  <r>
    <x v="133"/>
    <x v="132"/>
    <x v="1"/>
    <s v="Kitchen&amp;HomeAppliances"/>
    <s v="Vacuum,Cleaning&amp;Ironing"/>
    <s v="Irons,Steamers&amp;Accessories"/>
    <n v="616"/>
    <x v="1"/>
    <n v="1190"/>
    <n v="0.48"/>
    <x v="6"/>
    <x v="1"/>
    <s v="No"/>
    <n v="4.0999999999999996"/>
    <n v="37126"/>
    <n v="152216.59999999998"/>
    <n v="44179940"/>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x v="99"/>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https://m.media-amazon.com/images/W/WEBP_402378-T2/images/I/31R2gaVLwYL._SX300_SY300_QL70_FMwebp_.jpg"/>
    <s v="https://www.amazon.in/Usha-EI-1602-1000-Watt-Lightweight/dp/B008YW3CYM/ref=sr_1_141?qid=1672923597&amp;s=kitchen&amp;sr=1-141"/>
  </r>
  <r>
    <x v="134"/>
    <x v="133"/>
    <x v="0"/>
    <s v="HomeTheater,TV&amp;Video"/>
    <s v="Accessories"/>
    <s v="Cables"/>
    <n v="269"/>
    <x v="0"/>
    <n v="650"/>
    <n v="0.59"/>
    <x v="5"/>
    <x v="0"/>
    <s v="No"/>
    <n v="4.4000000000000004"/>
    <n v="35877"/>
    <n v="157858.80000000002"/>
    <n v="23320050"/>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x v="100"/>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https://m.media-amazon.com/images/I/41SxrTzMivL._SX300_SY300_QL70_FMwebp_.jpg"/>
    <s v="https://www.amazon.in/AmazonBasics-Braided-HDMI-Cable-3-Feet/dp/B075ZTJ9XR/ref=sr_1_380?qid=1672909143&amp;s=electronics&amp;sr=1-380"/>
  </r>
  <r>
    <x v="135"/>
    <x v="134"/>
    <x v="2"/>
    <s v="NetworkingDevices"/>
    <s v="Routers"/>
    <m/>
    <n v="2499"/>
    <x v="1"/>
    <n v="4999"/>
    <n v="0.5"/>
    <x v="6"/>
    <x v="0"/>
    <s v="No"/>
    <n v="4.4000000000000004"/>
    <n v="35024"/>
    <n v="154105.60000000001"/>
    <n v="175084976"/>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x v="101"/>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https://m.media-amazon.com/images/I/41VDUqScJFL._SX300_SY300_QL70_FMwebp_.jpg"/>
    <s v="https://www.amazon.in/TP-Link-Archer-C6-Wireless-MU-MIMO/dp/B07GVR9TG7/ref=sr_1_84?qid=1672902998&amp;s=computers&amp;sr=1-84"/>
  </r>
  <r>
    <x v="136"/>
    <x v="135"/>
    <x v="1"/>
    <s v="Heating,Cooling&amp;AirQuality"/>
    <s v="WaterHeaters&amp;Geysers"/>
    <s v="ImmersionRods"/>
    <n v="539"/>
    <x v="1"/>
    <n v="720"/>
    <n v="0.25"/>
    <x v="3"/>
    <x v="1"/>
    <s v="No"/>
    <n v="4.0999999999999996"/>
    <n v="36017"/>
    <n v="147669.69999999998"/>
    <n v="25932240"/>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x v="102"/>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https://m.media-amazon.com/images/W/WEBP_402378-T2/images/I/31Q16tE2voL._SX300_SY300_QL70_FMwebp_.jpg"/>
    <s v="https://www.amazon.in/Bajaj-1500-Watt-Immersion-Heater-Plug/dp/B00ABMASXG/ref=sr_1_38?qid=1672923592&amp;s=kitchen&amp;sr=1-38"/>
  </r>
  <r>
    <x v="137"/>
    <x v="136"/>
    <x v="2"/>
    <s v="Accessories&amp;Peripherals"/>
    <s v="Keyboards,Mice&amp;InputDevices"/>
    <s v="Mice"/>
    <n v="299"/>
    <x v="0"/>
    <n v="650"/>
    <n v="0.54"/>
    <x v="5"/>
    <x v="0"/>
    <s v="No"/>
    <n v="4.5"/>
    <n v="33176"/>
    <n v="149292"/>
    <n v="21564400"/>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x v="103"/>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https://m.media-amazon.com/images/I/31z5b7RYc2L._SX300_SY300_QL70_FMwebp_.jpg"/>
    <s v="https://www.amazon.in/Dell-MS116-1000DPI-Wired-Optical/dp/B01HJI0FS2/ref=sr_1_31?qid=1672902996&amp;s=computers&amp;sr=1-31"/>
  </r>
  <r>
    <x v="138"/>
    <x v="137"/>
    <x v="1"/>
    <s v="Kitchen&amp;HomeAppliances"/>
    <s v="SmallKitchenAppliances"/>
    <s v="Kettles&amp;HotWaterDispensers"/>
    <n v="749"/>
    <x v="1"/>
    <n v="1111"/>
    <n v="0.33"/>
    <x v="1"/>
    <x v="1"/>
    <s v="No"/>
    <n v="4.2"/>
    <n v="35693"/>
    <n v="149910.6"/>
    <n v="39654923"/>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x v="104"/>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https://m.media-amazon.com/images/I/41cxgOxlbYL._SX300_SY300_QL70_FMwebp_.jpg"/>
    <s v="https://www.amazon.in/Butterfly-EKN-1-5-Litre-Kettle-Silver/dp/B078V8R9BS/ref=sr_1_78?qid=1672923595&amp;s=kitchen&amp;sr=1-78"/>
  </r>
  <r>
    <x v="139"/>
    <x v="138"/>
    <x v="0"/>
    <s v="Mobiles&amp;Accessories"/>
    <s v="MobileAccessories"/>
    <s v="Chargers"/>
    <n v="1599"/>
    <x v="1"/>
    <n v="3499"/>
    <n v="0.54"/>
    <x v="5"/>
    <x v="0"/>
    <s v="No"/>
    <n v="4"/>
    <n v="36384"/>
    <n v="145536"/>
    <n v="127307616"/>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x v="105"/>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S1zpNb8bL._SX300_SY300_QL70_ML2_.jpg"/>
    <s v="https://www.amazon.in/URBN-20000-Li-Polymer-Compact-Charge/dp/B08HF4W2CT/ref=sr_1_372?qid=1672895857&amp;s=electronics&amp;sr=1-372"/>
  </r>
  <r>
    <x v="140"/>
    <x v="139"/>
    <x v="0"/>
    <s v="HomeTheater,TV&amp;Video"/>
    <s v="Televisions"/>
    <s v="SmartTelevisions"/>
    <n v="14999"/>
    <x v="1"/>
    <n v="19999"/>
    <n v="0.25"/>
    <x v="3"/>
    <x v="1"/>
    <s v="No"/>
    <n v="4.2"/>
    <n v="34899"/>
    <n v="146575.80000000002"/>
    <n v="697945101"/>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x v="106"/>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W/WEBP_402378-T2/images/I/41WE9ZGEC4L._SX300_SY300_QL70_FMwebp_.jpg"/>
    <s v="https://www.amazon.in/OnePlus-inches-Ready-Android-32Y1/dp/B08B42LWKN/ref=sr_1_29?qid=1672909125&amp;s=electronics&amp;sr=1-29"/>
  </r>
  <r>
    <x v="141"/>
    <x v="140"/>
    <x v="0"/>
    <s v="HomeTheater,TV&amp;Video"/>
    <s v="Televisions"/>
    <s v="SmartTelevisions"/>
    <n v="15999"/>
    <x v="1"/>
    <n v="21999"/>
    <n v="0.27"/>
    <x v="3"/>
    <x v="1"/>
    <s v="No"/>
    <n v="4.2"/>
    <n v="34899"/>
    <n v="146575.80000000002"/>
    <n v="767743101"/>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x v="106"/>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2YHGuR4RL._SX300_SY300_QL70_FMwebp_.jpg"/>
    <s v="https://www.amazon.in/OnePlus-inches-Ready-Smart-Android/dp/B09Q5SWVBJ/ref=sr_1_63?qid=1672909126&amp;s=electronics&amp;sr=1-63"/>
  </r>
  <r>
    <x v="142"/>
    <x v="141"/>
    <x v="0"/>
    <s v="HomeTheater,TV&amp;Video"/>
    <s v="Televisions"/>
    <s v="SmartTelevisions"/>
    <n v="24999"/>
    <x v="1"/>
    <n v="31999"/>
    <n v="0.22"/>
    <x v="3"/>
    <x v="1"/>
    <s v="No"/>
    <n v="4.2"/>
    <n v="34899"/>
    <n v="146575.80000000002"/>
    <n v="1116733101"/>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x v="106"/>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F6FClq10L._SX300_SY300_QL70_FMwebp_.jpg"/>
    <s v="https://www.amazon.in/OnePlus-inches-Smart-Android-Black/dp/B09Q5P2MT3/ref=sr_1_100?qid=1672909129&amp;s=electronics&amp;sr=1-100"/>
  </r>
  <r>
    <x v="143"/>
    <x v="142"/>
    <x v="2"/>
    <s v="Accessories&amp;Peripherals"/>
    <s v="Keyboards,Mice&amp;InputDevices"/>
    <s v="Mice"/>
    <n v="799"/>
    <x v="1"/>
    <n v="1295"/>
    <n v="0.38"/>
    <x v="1"/>
    <x v="1"/>
    <s v="No"/>
    <n v="4.4000000000000004"/>
    <n v="34852"/>
    <n v="153348.80000000002"/>
    <n v="4513334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x v="107"/>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https://m.media-amazon.com/images/I/31ROHZJMEUL._SX300_SY300_QL70_FMwebp_.jpg"/>
    <s v="https://www.amazon.in/Logitech-Silent-Wireless-Mouse-Charcoal/dp/B01M72LILF/ref=sr_1_106?qid=1672903000&amp;s=computers&amp;sr=1-106"/>
  </r>
  <r>
    <x v="144"/>
    <x v="143"/>
    <x v="0"/>
    <s v="Mobiles&amp;Accessories"/>
    <s v="MobileAccessories"/>
    <s v="Chargers"/>
    <n v="900"/>
    <x v="1"/>
    <n v="2499"/>
    <n v="0.64"/>
    <x v="0"/>
    <x v="0"/>
    <s v="No"/>
    <n v="4"/>
    <n v="36384"/>
    <n v="145536"/>
    <n v="90923616"/>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x v="105"/>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Oj5BsHwdL._SX300_SY300_QL70_FMwebp_.jpg"/>
    <s v="https://www.amazon.in/URBN-Li-Polymer-Charge-Compact-Certification/dp/B07X963JNS/ref=sr_1_356?qid=1672903012&amp;s=computers&amp;sr=1-356"/>
  </r>
  <r>
    <x v="145"/>
    <x v="144"/>
    <x v="2"/>
    <s v="Accessories&amp;Peripherals"/>
    <s v="Keyboards,Mice&amp;InputDevices"/>
    <s v="Keyboards"/>
    <n v="329"/>
    <x v="0"/>
    <n v="399"/>
    <n v="0.18"/>
    <x v="4"/>
    <x v="1"/>
    <s v="No"/>
    <n v="3.6"/>
    <n v="33735"/>
    <n v="121446"/>
    <n v="1346026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x v="108"/>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https://m.media-amazon.com/images/I/41XQP3N-SdL._SX300_SY300_QL70_FMwebp_.jpg"/>
    <s v="https://www.amazon.in/Zebronics-Km2100-Multimedia-USB-Keyboard/dp/B077T3BG5L/ref=sr_1_89?qid=1672902998&amp;s=computers&amp;sr=1-89"/>
  </r>
  <r>
    <x v="146"/>
    <x v="145"/>
    <x v="2"/>
    <s v="Accessories&amp;Peripherals"/>
    <s v="Keyboards,Mice&amp;InputDevices"/>
    <s v="Keyboard&amp;MouseSets"/>
    <n v="1399"/>
    <x v="1"/>
    <n v="2498"/>
    <n v="0.44"/>
    <x v="6"/>
    <x v="1"/>
    <s v="No"/>
    <n v="4.2"/>
    <n v="33717"/>
    <n v="141611.4"/>
    <n v="84225066"/>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x v="109"/>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https://m.media-amazon.com/images/W/WEBP_402378-T1/images/I/415yl0HeDQL._SY300_SX300_QL70_FMwebp_.jpg"/>
    <s v="https://www.amazon.in/Dell-Wireless-Keyboard-Mouse-Spill-Resistant/dp/B09T3H12GV/ref=sr_1_40?qid=1672902996&amp;s=computers&amp;sr=1-40"/>
  </r>
  <r>
    <x v="147"/>
    <x v="146"/>
    <x v="2"/>
    <s v="Accessories&amp;Peripherals"/>
    <s v="Cables&amp;Accessories"/>
    <s v="Cables"/>
    <n v="789"/>
    <x v="1"/>
    <n v="1999"/>
    <n v="0.61"/>
    <x v="0"/>
    <x v="0"/>
    <s v="No"/>
    <n v="4.2"/>
    <n v="34540"/>
    <n v="145068"/>
    <n v="6904546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x v="110"/>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https://m.media-amazon.com/images/I/41jTlkBBf4L._SX300_SY300_QL70_FMwebp_.jpg"/>
    <s v="https://www.amazon.in/AmazonBasics-Certified-Lightning-Charge-Collection/dp/B07DWFX9YS/ref=sr_1_333?qid=1672909140&amp;s=electronics&amp;sr=1-333"/>
  </r>
  <r>
    <x v="148"/>
    <x v="147"/>
    <x v="2"/>
    <s v="Accessories&amp;Peripherals"/>
    <s v="PCGamingPeripherals"/>
    <s v="Gamepads"/>
    <n v="299"/>
    <x v="0"/>
    <n v="550"/>
    <n v="0.46"/>
    <x v="6"/>
    <x v="1"/>
    <s v="No"/>
    <n v="4.5999999999999996"/>
    <n v="33434"/>
    <n v="153796.4"/>
    <n v="18388700"/>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x v="111"/>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ttps://m.media-amazon.com/images/W/WEBP_402378-T1/images/I/41NYfAbBY2L._SX300_SY300_QL70_FMwebp_.jpg"/>
    <s v="https://www.amazon.in/Redgear-MP35-Speed-Type-Gaming-Mousepad/dp/B01J1CFO5I/ref=sr_1_257?qid=1672903007&amp;s=computers&amp;sr=1-257"/>
  </r>
  <r>
    <x v="149"/>
    <x v="148"/>
    <x v="0"/>
    <s v="Headphones,Earbuds&amp;Accessories"/>
    <s v="Headphones"/>
    <s v="On-Ear"/>
    <n v="1199"/>
    <x v="1"/>
    <n v="2499"/>
    <n v="0.52"/>
    <x v="5"/>
    <x v="0"/>
    <s v="No"/>
    <n v="4"/>
    <n v="33584"/>
    <n v="134336"/>
    <n v="83926416"/>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x v="112"/>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https://m.media-amazon.com/images/W/WEBP_402378-T2/images/I/41Beq4WLggL._SX300_SY300_QL70_FMwebp_.jpg"/>
    <s v="https://www.amazon.in/Rockerz-370-Headphone-Bluetooth-Lightweight/dp/B0856HNMR7/ref=sr_1_92?qid=1672902998&amp;s=computers&amp;sr=1-92"/>
  </r>
  <r>
    <x v="150"/>
    <x v="149"/>
    <x v="1"/>
    <s v="Kitchen&amp;HomeAppliances"/>
    <s v="Vacuum,Cleaning&amp;Ironing"/>
    <s v="Vacuums&amp;FloorCare"/>
    <n v="2799"/>
    <x v="1"/>
    <n v="3799"/>
    <n v="0.26"/>
    <x v="3"/>
    <x v="1"/>
    <s v="No"/>
    <n v="3.9"/>
    <n v="32931"/>
    <n v="128430.9"/>
    <n v="125104869"/>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x v="113"/>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s v="https://www.amazon.in/Eureka-Forbes-Trendy-Zip-1000-Watt/dp/B00V9NHDI4/ref=sr_1_99?qid=1672923595&amp;s=kitchen&amp;sr=1-99"/>
  </r>
  <r>
    <x v="151"/>
    <x v="150"/>
    <x v="0"/>
    <s v="Mobiles&amp;Accessories"/>
    <s v="Smartphones&amp;BasicMobiles"/>
    <s v="Smartphones"/>
    <n v="15490"/>
    <x v="1"/>
    <n v="20990"/>
    <n v="0.26"/>
    <x v="3"/>
    <x v="1"/>
    <s v="No"/>
    <n v="4.2"/>
    <n v="32916"/>
    <n v="138247.20000000001"/>
    <n v="690906840"/>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x v="114"/>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BnHjRP0ZS._SX300_SY300_QL70_ML2_.jpg"/>
    <s v="https://www.amazon.in/OPPO-Fantastic-Purple-128GB-Storage/dp/B08VB34KJ1/ref=sr_1_55?qid=1672895762&amp;s=electronics&amp;sr=1-55"/>
  </r>
  <r>
    <x v="152"/>
    <x v="151"/>
    <x v="0"/>
    <s v="Mobiles&amp;Accessories"/>
    <s v="Smartphones&amp;BasicMobiles"/>
    <s v="Smartphones"/>
    <n v="15490"/>
    <x v="1"/>
    <n v="20990"/>
    <n v="0.26"/>
    <x v="3"/>
    <x v="1"/>
    <s v="No"/>
    <n v="4.2"/>
    <n v="32916"/>
    <n v="138247.20000000001"/>
    <n v="690906840"/>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x v="114"/>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iHN9Y07cS._SX300_SY300_QL70_ML2_.jpg"/>
    <s v="https://www.amazon.in/OPPO-Fluid-Black-128GB-Storage/dp/B08VB2CMR3/ref=sr_1_122?qid=1672895777&amp;s=electronics&amp;sr=1-122"/>
  </r>
  <r>
    <x v="153"/>
    <x v="152"/>
    <x v="0"/>
    <s v="HomeTheater,TV&amp;Video"/>
    <s v="Televisions"/>
    <s v="SmartTelevisions"/>
    <n v="13999"/>
    <x v="1"/>
    <n v="24999"/>
    <n v="0.44"/>
    <x v="6"/>
    <x v="1"/>
    <s v="No"/>
    <n v="4.2"/>
    <n v="32840"/>
    <n v="137928"/>
    <n v="82096716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15"/>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51fmHk3km+L._SX300_SY300_.jpg"/>
    <s v="https://www.amazon.in/MI-inches-Ready-Android-L32M7-5AIN/dp/B0B6F7LX4C/ref=sr_1_18?qid=1672909124&amp;s=electronics&amp;sr=1-18"/>
  </r>
  <r>
    <x v="154"/>
    <x v="153"/>
    <x v="0"/>
    <s v="HomeTheater,TV&amp;Video"/>
    <s v="Televisions"/>
    <s v="SmartTelevisions"/>
    <n v="21999"/>
    <x v="1"/>
    <n v="29999"/>
    <n v="0.27"/>
    <x v="3"/>
    <x v="1"/>
    <s v="No"/>
    <n v="4.2"/>
    <n v="32840"/>
    <n v="137928"/>
    <n v="98516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15"/>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TMteNtdL._SX300_SY300_QL70_FMwebp_.jpg"/>
    <s v="https://www.amazon.in/MI-inches-Smart-Android-Bezel-Less/dp/B0B6F98KJJ/ref=sr_1_115?qid=1672909129&amp;s=electronics&amp;sr=1-115"/>
  </r>
  <r>
    <x v="155"/>
    <x v="154"/>
    <x v="0"/>
    <s v="HomeTheater,TV&amp;Video"/>
    <s v="Televisions"/>
    <s v="SmartTelevisions"/>
    <n v="24999"/>
    <x v="1"/>
    <n v="35999"/>
    <n v="0.31"/>
    <x v="1"/>
    <x v="1"/>
    <s v="No"/>
    <n v="4.2"/>
    <n v="32840"/>
    <n v="137928"/>
    <n v="118220716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15"/>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https://m.media-amazon.com/images/W/WEBP_402378-T1/images/I/41jh12qGXuL._SX300_SY300_QL70_FMwebp_.jpg"/>
    <s v="https://www.amazon.in/MI-inches-Smart-Android-L43M7-EAIN/dp/B0B6F8HHR6/ref=sr_1_217?qid=1672909135&amp;s=electronics&amp;sr=1-217"/>
  </r>
  <r>
    <x v="156"/>
    <x v="155"/>
    <x v="0"/>
    <s v="HomeTheater,TV&amp;Video"/>
    <s v="Televisions"/>
    <s v="SmartTelevisions"/>
    <n v="21999"/>
    <x v="1"/>
    <n v="29999"/>
    <n v="0.27"/>
    <x v="3"/>
    <x v="1"/>
    <s v="No"/>
    <n v="4.2"/>
    <n v="32840"/>
    <n v="137928"/>
    <n v="98516716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15"/>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iUEJJGDL._SY300_SX300_QL70_FMwebp_.jpg"/>
    <s v="https://www.amazon.in/inches-Horizon-Android-L40M6-EI-Black/dp/B09HQSV46W/ref=sr_1_420?qid=1672909145&amp;s=electronics&amp;sr=1-420"/>
  </r>
  <r>
    <x v="157"/>
    <x v="156"/>
    <x v="0"/>
    <s v="HomeTheater,TV&amp;Video"/>
    <s v="Televisions"/>
    <s v="SmartTelevisions"/>
    <n v="16999"/>
    <x v="1"/>
    <n v="25999"/>
    <n v="0.35"/>
    <x v="1"/>
    <x v="1"/>
    <s v="No"/>
    <n v="4.2"/>
    <n v="32840"/>
    <n v="137928"/>
    <n v="85380716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15"/>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41bO-mGKk+L._SY300_SX300_.jpg"/>
    <s v="https://www.amazon.in/MI-inches-Ready-Android-L32M7-EAIN/dp/B0B8CXTTG3/ref=sr_1_477?qid=1672909147&amp;s=electronics&amp;sr=1-477"/>
  </r>
  <r>
    <x v="158"/>
    <x v="157"/>
    <x v="0"/>
    <s v="WearableTechnology"/>
    <s v="SmartWatches"/>
    <m/>
    <n v="1999"/>
    <x v="1"/>
    <n v="7999"/>
    <n v="0.75"/>
    <x v="2"/>
    <x v="0"/>
    <s v="No"/>
    <n v="4.2"/>
    <n v="31305"/>
    <n v="131481"/>
    <n v="25040869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x v="116"/>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https://m.media-amazon.com/images/W/WEBP_402378-T2/images/I/41W4O2H532L._SX300_SY300_QL70_FMwebp_.jpg"/>
    <s v="https://www.amazon.in/Fire-Boltt-Bluetooth-Smartwatch-Monitoring-Assistant/dp/B09RKFBCV7/ref=sr_1_265?qid=1672903008&amp;s=computers&amp;sr=1-265"/>
  </r>
  <r>
    <x v="159"/>
    <x v="158"/>
    <x v="0"/>
    <s v="Mobiles&amp;Accessories"/>
    <s v="Smartphones&amp;BasicMobiles"/>
    <s v="Smartphones"/>
    <n v="16999"/>
    <x v="1"/>
    <n v="20999"/>
    <n v="0.19"/>
    <x v="4"/>
    <x v="1"/>
    <s v="No"/>
    <n v="4.0999999999999996"/>
    <n v="31822"/>
    <n v="130470.19999999998"/>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x v="117"/>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iec5VPMlL._SX300_SY300_QL70_ML2_.jpg"/>
    <s v="https://www.amazon.in/Redmi-Note-11T-5G-Dimensity/dp/B09LHYZ3GJ/ref=sr_1_196?qid=1672895806&amp;s=electronics&amp;sr=1-196"/>
  </r>
  <r>
    <x v="160"/>
    <x v="159"/>
    <x v="0"/>
    <s v="Mobiles&amp;Accessories"/>
    <s v="Smartphones&amp;BasicMobiles"/>
    <s v="Smartphones"/>
    <n v="16999"/>
    <x v="1"/>
    <n v="20999"/>
    <n v="0.19"/>
    <x v="4"/>
    <x v="1"/>
    <s v="No"/>
    <n v="4.0999999999999996"/>
    <n v="31822"/>
    <n v="130470.19999999998"/>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x v="117"/>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7k0DCw0GL._SX300_SY300_QL70_ML2_.jpg"/>
    <s v="https://www.amazon.in/Redmi-Note-11T-5G-Aquamarine/dp/B09LJ116B5/ref=sr_1_221?qid=1672895814&amp;s=electronics&amp;sr=1-221"/>
  </r>
  <r>
    <x v="161"/>
    <x v="160"/>
    <x v="0"/>
    <s v="Mobiles&amp;Accessories"/>
    <s v="Smartphones&amp;BasicMobiles"/>
    <s v="Smartphones"/>
    <n v="16999"/>
    <x v="1"/>
    <n v="20999"/>
    <n v="0.19"/>
    <x v="4"/>
    <x v="1"/>
    <s v="No"/>
    <n v="4.0999999999999996"/>
    <n v="31822"/>
    <n v="130470.19999999998"/>
    <n v="668230178"/>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x v="117"/>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sJ50FH9OL._SX300_SY300_QL70_ML2_.jpg"/>
    <s v="https://www.amazon.in/Redmi-Note-11T-5G-Dimensity/dp/B09LHZSMRR/ref=sr_1_297?qid=1672895835&amp;s=electronics&amp;sr=1-297"/>
  </r>
  <r>
    <x v="162"/>
    <x v="161"/>
    <x v="1"/>
    <s v="Kitchen&amp;HomeAppliances"/>
    <s v="SmallKitchenAppliances"/>
    <s v="Kettles&amp;HotWaterDispensers"/>
    <n v="749"/>
    <x v="1"/>
    <n v="1245"/>
    <n v="0.4"/>
    <x v="1"/>
    <x v="1"/>
    <s v="No"/>
    <n v="3.9"/>
    <n v="31783"/>
    <n v="123953.7"/>
    <n v="39569835"/>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x v="118"/>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https://m.media-amazon.com/images/W/WEBP_402378-T1/images/I/41JCf4kTKgL._SX300_SY300_QL70_FMwebp_.jpg"/>
    <s v="https://www.amazon.in/Prestige-1-5-Kettle-1500-watts-Red/dp/B07VNFP3C2/ref=sr_1_16?qid=1672923591&amp;s=kitchen&amp;sr=1-16"/>
  </r>
  <r>
    <x v="163"/>
    <x v="162"/>
    <x v="0"/>
    <s v="GeneralPurposeBatteries&amp;BatteryChargers"/>
    <s v="DisposableBatteries"/>
    <m/>
    <n v="879"/>
    <x v="1"/>
    <n v="1109"/>
    <n v="0.21"/>
    <x v="3"/>
    <x v="1"/>
    <s v="No"/>
    <n v="4.4000000000000004"/>
    <n v="31599"/>
    <n v="139035.6"/>
    <n v="35043291"/>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x v="119"/>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https://m.media-amazon.com/images/I/41PBiq0KGUL._SX300_SY300_QL70_FMwebp_.jpg"/>
    <s v="https://www.amazon.in/Duracell-Ultra-5000688-Rechargeable-Batteries/dp/B00E3DVQFS/ref=sr_1_274?qid=1672903008&amp;s=computers&amp;sr=1-274"/>
  </r>
  <r>
    <x v="164"/>
    <x v="163"/>
    <x v="0"/>
    <s v="Headphones,Earbuds&amp;Accessories"/>
    <s v="Headphones"/>
    <s v="In-Ear"/>
    <n v="499"/>
    <x v="0"/>
    <n v="499"/>
    <n v="0"/>
    <x v="7"/>
    <x v="1"/>
    <s v="No"/>
    <n v="4.2"/>
    <n v="31539"/>
    <n v="132463.80000000002"/>
    <n v="15737961"/>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x v="120"/>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FzYVC62wL._SX300_SY300_QL70_ML2_.jpg"/>
    <s v="https://www.amazon.in/Samsung-Original-EHS64AVFWECINU-Stereo-Headset/dp/B01F25X6RQ/ref=sr_1_137?qid=1672895784&amp;s=electronics&amp;sr=1-137"/>
  </r>
  <r>
    <x v="165"/>
    <x v="164"/>
    <x v="0"/>
    <s v="Headphones,Earbuds&amp;Accessories"/>
    <s v="Headphones"/>
    <s v="In-Ear"/>
    <n v="949"/>
    <x v="1"/>
    <n v="999"/>
    <n v="0.05"/>
    <x v="7"/>
    <x v="1"/>
    <s v="No"/>
    <n v="4.2"/>
    <n v="31539"/>
    <n v="132463.80000000002"/>
    <n v="31507461"/>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x v="120"/>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GLbqRPtL._SY300_SX300_.jpg"/>
    <s v="https://www.amazon.in/Samsung-Original-EHS64AVFBECINU-Hands-Free-Remote/dp/B01F262EUU/ref=sr_1_256?qid=1672895821&amp;s=electronics&amp;sr=1-256"/>
  </r>
  <r>
    <x v="166"/>
    <x v="165"/>
    <x v="2"/>
    <s v="Accessories&amp;Peripherals"/>
    <s v="Keyboards,Mice&amp;InputDevices"/>
    <s v="Mice"/>
    <n v="279"/>
    <x v="0"/>
    <n v="375"/>
    <n v="0.26"/>
    <x v="3"/>
    <x v="1"/>
    <s v="No"/>
    <n v="4.3"/>
    <n v="31534"/>
    <n v="135596.19999999998"/>
    <n v="11825250"/>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x v="12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https://m.media-amazon.com/images/I/31iFF1KbkpL._SX300_SY300_QL70_FMwebp_.jpg"/>
    <s v="https://www.amazon.in/Logitech-B100-Optical-Mouse-Black/dp/B003L62T7W/ref=sr_1_151?qid=1672903002&amp;s=computers&amp;sr=1-151"/>
  </r>
  <r>
    <x v="167"/>
    <x v="166"/>
    <x v="1"/>
    <s v="Kitchen&amp;HomeAppliances"/>
    <s v="SmallKitchenAppliances"/>
    <s v="InductionCooktop"/>
    <n v="2148"/>
    <x v="1"/>
    <n v="3645"/>
    <n v="0.41"/>
    <x v="6"/>
    <x v="1"/>
    <s v="No"/>
    <n v="4.0999999999999996"/>
    <n v="31388"/>
    <n v="128690.79999999999"/>
    <n v="114409260"/>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x v="122"/>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https://m.media-amazon.com/images/I/41Y8kHM144L._SY300_SX300_QL70_FMwebp_.jpg"/>
    <s v="https://www.amazon.in/Prestige-PIC-20-Induction-Cooktop/dp/B00YMJ0OI8/ref=sr_1_43?qid=1672923592&amp;s=kitchen&amp;sr=1-43"/>
  </r>
  <r>
    <x v="168"/>
    <x v="167"/>
    <x v="2"/>
    <s v="Accessories&amp;Peripherals"/>
    <s v="Cables&amp;Accessories"/>
    <s v="Cables"/>
    <n v="499"/>
    <x v="0"/>
    <n v="1299"/>
    <n v="0.62"/>
    <x v="0"/>
    <x v="0"/>
    <s v="No"/>
    <n v="4.3"/>
    <n v="30411"/>
    <n v="130767.29999999999"/>
    <n v="39503889"/>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x v="123"/>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W/WEBP_402378-T1/images/I/21WhHd9leXL._SX300_SY300_QL70_FMwebp_.jpg"/>
    <s v="https://www.amazon.in/Xiaomi-HyperCharge-Cable-100cm-Type-C/dp/B07YTNKVJQ/ref=sr_1_172?qid=1672909133&amp;s=electronics&amp;sr=1-172"/>
  </r>
  <r>
    <x v="169"/>
    <x v="168"/>
    <x v="0"/>
    <s v="Mobiles&amp;Accessories"/>
    <s v="Smartphones&amp;BasicMobiles"/>
    <s v="Smartphones"/>
    <n v="7499"/>
    <x v="1"/>
    <n v="7999"/>
    <n v="0.06"/>
    <x v="7"/>
    <x v="1"/>
    <s v="No"/>
    <n v="4"/>
    <n v="30907"/>
    <n v="123628"/>
    <n v="247225093"/>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x v="124"/>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https://m.media-amazon.com/images/I/4147W6koDNL._SX300_SY300_QL70_ML2_.jpg"/>
    <s v="https://www.amazon.in/realme-narzo-Mint-Green-Storage/dp/B09FKDH6FS/ref=sr_1_115?qid=1672895777&amp;s=electronics&amp;sr=1-115"/>
  </r>
  <r>
    <x v="170"/>
    <x v="169"/>
    <x v="0"/>
    <s v="Accessories"/>
    <s v="MemoryCards"/>
    <s v="MicroSD"/>
    <n v="369"/>
    <x v="0"/>
    <n v="1600"/>
    <n v="0.77"/>
    <x v="2"/>
    <x v="0"/>
    <s v="No"/>
    <n v="4"/>
    <n v="32625"/>
    <n v="130500"/>
    <n v="52200000"/>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x v="125"/>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ML2_.jpg"/>
    <s v="https://www.amazon.in/HP-MicroSD-U1-TF-Card-32GB/dp/B07DJLFMPS/ref=sr_1_106?qid=1672895777&amp;s=electronics&amp;sr=1-106"/>
  </r>
  <r>
    <x v="171"/>
    <x v="170"/>
    <x v="2"/>
    <s v="Accessories&amp;Peripherals"/>
    <s v="Cables&amp;Accessories"/>
    <s v="Cables"/>
    <n v="229"/>
    <x v="0"/>
    <n v="299"/>
    <n v="0.23"/>
    <x v="3"/>
    <x v="1"/>
    <s v="No"/>
    <n v="4.3"/>
    <n v="30411"/>
    <n v="130767.29999999999"/>
    <n v="9092889"/>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x v="123"/>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qid=1672909124&amp;s=electronics&amp;sr=1-9"/>
  </r>
  <r>
    <x v="172"/>
    <x v="171"/>
    <x v="0"/>
    <s v="Mobiles&amp;Accessories"/>
    <s v="MobileAccessories"/>
    <s v="Stands"/>
    <n v="269"/>
    <x v="0"/>
    <n v="1499"/>
    <n v="0.82"/>
    <x v="8"/>
    <x v="0"/>
    <s v="No"/>
    <n v="4.5"/>
    <n v="28978"/>
    <n v="130401"/>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x v="126"/>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31hDWwY8iWL._SX300_SY300_QL70_ML2_.jpg"/>
    <s v="https://www.amazon.in/Aluminum-Adjustable-Mobile-Foldable-Smartphones/dp/B07Q4QV1DL/ref=sr_1_149?qid=1672895791&amp;s=electronics&amp;sr=1-149"/>
  </r>
  <r>
    <x v="173"/>
    <x v="172"/>
    <x v="0"/>
    <s v="WearableTechnology"/>
    <s v="SmartWatches"/>
    <m/>
    <n v="5998"/>
    <x v="1"/>
    <n v="7999"/>
    <n v="0.25"/>
    <x v="3"/>
    <x v="1"/>
    <s v="No"/>
    <n v="4.2"/>
    <n v="30355"/>
    <n v="127491"/>
    <n v="24280964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x v="127"/>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https://m.media-amazon.com/images/W/WEBP_402378-T1/images/I/41eEK+FeFyL._SY300_SX300_.jpg"/>
    <s v="https://www.amazon.in/Amazfit-Version-Always-Display-Monitoring/dp/B09TBCVJS3/ref=sr_1_403?qid=1672903014&amp;s=computers&amp;sr=1-403"/>
  </r>
  <r>
    <x v="174"/>
    <x v="173"/>
    <x v="0"/>
    <s v="Mobiles&amp;Accessories"/>
    <s v="MobileAccessories"/>
    <s v="Stands"/>
    <n v="314"/>
    <x v="0"/>
    <n v="1499"/>
    <n v="0.79"/>
    <x v="2"/>
    <x v="0"/>
    <s v="No"/>
    <n v="4.5"/>
    <n v="28978"/>
    <n v="130401"/>
    <n v="43438022"/>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x v="126"/>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41pmcRIe45L._SX300_SY300_QL70_ML2_.jpg"/>
    <s v="https://www.amazon.in/Aluminium-Adjustable-Mobile-Foldable-Smartphones/dp/B088ZFJY82/ref=sr_1_493?qid=1672895894&amp;s=electronics&amp;sr=1-493"/>
  </r>
  <r>
    <x v="175"/>
    <x v="174"/>
    <x v="2"/>
    <s v="ExternalDevices&amp;DataStorage"/>
    <s v="PenDrives"/>
    <m/>
    <n v="519"/>
    <x v="1"/>
    <n v="1350"/>
    <n v="0.62"/>
    <x v="0"/>
    <x v="0"/>
    <s v="No"/>
    <n v="4.3"/>
    <n v="30058"/>
    <n v="129249.4"/>
    <n v="40578300"/>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x v="128"/>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https://m.media-amazon.com/images/I/317KlchuxeL._SY300_SX300_QL70_FMwebp_.jpg"/>
    <s v="https://www.amazon.in/SanDisk-Ultra-Flair-USB-64GB/dp/B07SLMR1K6/ref=sr_1_52?qid=1672902997&amp;s=computers&amp;sr=1-52"/>
  </r>
  <r>
    <x v="176"/>
    <x v="175"/>
    <x v="2"/>
    <s v="Accessories&amp;Peripherals"/>
    <s v="Cables&amp;Accessories"/>
    <s v="Cables"/>
    <n v="299"/>
    <x v="0"/>
    <n v="799"/>
    <n v="0.63"/>
    <x v="0"/>
    <x v="0"/>
    <s v="No"/>
    <n v="4.4000000000000004"/>
    <n v="28791"/>
    <n v="126680.40000000001"/>
    <n v="23004009"/>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x v="12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350-Cable-Carbon-Black/dp/B0974H97TJ/ref=sr_1_92?qid=1672909128&amp;s=electronics&amp;sr=1-92"/>
  </r>
  <r>
    <x v="177"/>
    <x v="176"/>
    <x v="2"/>
    <s v="Accessories&amp;Peripherals"/>
    <s v="Cables&amp;Accessories"/>
    <s v="Cables"/>
    <n v="299"/>
    <x v="0"/>
    <n v="798"/>
    <n v="0.63"/>
    <x v="0"/>
    <x v="0"/>
    <s v="No"/>
    <n v="4.4000000000000004"/>
    <n v="28791"/>
    <n v="126680.40000000001"/>
    <n v="22975218"/>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x v="12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Type-Cable-1-5m-Black/dp/B08NCKT9FG/ref=sr_1_284?qid=1672909138&amp;s=electronics&amp;sr=1-284"/>
  </r>
  <r>
    <x v="178"/>
    <x v="177"/>
    <x v="0"/>
    <s v="HomeTheater,TV&amp;Video"/>
    <s v="Accessories"/>
    <s v="Cables"/>
    <n v="416"/>
    <x v="0"/>
    <n v="599"/>
    <n v="0.31"/>
    <x v="1"/>
    <x v="1"/>
    <s v="No"/>
    <n v="4.2"/>
    <n v="30023"/>
    <n v="126096.6"/>
    <n v="179837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x v="130"/>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r>
  <r>
    <x v="179"/>
    <x v="178"/>
    <x v="0"/>
    <s v="HomeTheater,TV&amp;Video"/>
    <s v="Accessories"/>
    <s v="Cables"/>
    <n v="486"/>
    <x v="0"/>
    <n v="1999"/>
    <n v="0.76"/>
    <x v="2"/>
    <x v="0"/>
    <s v="No"/>
    <n v="4.2"/>
    <n v="30023"/>
    <n v="126096.6"/>
    <n v="60015977"/>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x v="130"/>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W/WEBP_402378-T2/images/I/41CF6GtnpKL._SX300_SY300_QL70_FMwebp_.jpg"/>
    <s v="https://www.amazon.in/BlueRigger-Digital-Optical-Toslink-Meters/dp/B005LJQMZC/ref=sr_1_209?qid=1672909134&amp;s=electronics&amp;sr=1-209"/>
  </r>
  <r>
    <x v="180"/>
    <x v="179"/>
    <x v="2"/>
    <s v="Accessories&amp;Peripherals"/>
    <s v="Cables&amp;Accessories"/>
    <s v="Cables"/>
    <n v="329"/>
    <x v="0"/>
    <n v="845"/>
    <n v="0.61"/>
    <x v="0"/>
    <x v="0"/>
    <s v="No"/>
    <n v="4.2"/>
    <n v="29746"/>
    <n v="124933.20000000001"/>
    <n v="25135370"/>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x v="131"/>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2/images/I/414y0iu5NUL._SX300_SY300_QL70_FMwebp_.jpg"/>
    <s v="https://www.amazon.in/AmazonBasics-USB-Type-C-2-0-Cable/dp/B01GGKZ0V6/ref=sr_1_69?qid=1672909126&amp;s=electronics&amp;sr=1-69"/>
  </r>
  <r>
    <x v="181"/>
    <x v="180"/>
    <x v="2"/>
    <s v="Accessories&amp;Peripherals"/>
    <s v="Cables&amp;Accessories"/>
    <s v="Cables"/>
    <n v="549"/>
    <x v="1"/>
    <n v="995"/>
    <n v="0.45"/>
    <x v="6"/>
    <x v="1"/>
    <s v="No"/>
    <n v="4.2"/>
    <n v="29746"/>
    <n v="124933.20000000001"/>
    <n v="29597270"/>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x v="131"/>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pOYlC-U8L._SX300_SY300_QL70_FMwebp_.jpg"/>
    <s v="https://www.amazon.in/AmazonBasics-USB-Type-C-2-0-Cable/dp/B01GGKZ4NU/ref=sr_1_288?qid=1672909138&amp;s=electronics&amp;sr=1-288"/>
  </r>
  <r>
    <x v="182"/>
    <x v="181"/>
    <x v="0"/>
    <s v="HomeAudio"/>
    <s v="Speakers"/>
    <s v="OutdoorSpeakers"/>
    <n v="899"/>
    <x v="1"/>
    <n v="1999"/>
    <n v="0.55000000000000004"/>
    <x v="5"/>
    <x v="0"/>
    <s v="No"/>
    <n v="4.0999999999999996"/>
    <n v="30469"/>
    <n v="124922.9"/>
    <n v="60907531"/>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x v="132"/>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s v="https://www.amazon.in/Infinity-Fuze-Pint-Portable-Wireless/dp/B07W6VWZ8C/ref=sr_1_184?qid=1672903004&amp;s=computers&amp;sr=1-184"/>
  </r>
  <r>
    <x v="183"/>
    <x v="182"/>
    <x v="2"/>
    <s v="Accessories&amp;Peripherals"/>
    <s v="Keyboards,Mice&amp;InputDevices"/>
    <s v="Keyboards"/>
    <n v="549"/>
    <x v="1"/>
    <n v="1799"/>
    <n v="0.69"/>
    <x v="0"/>
    <x v="0"/>
    <s v="No"/>
    <n v="4.3"/>
    <n v="28829"/>
    <n v="123964.7"/>
    <n v="51863371"/>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x v="133"/>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s v="https://www.amazon.in/Dell-KB216-Wired-Multimedia-Keyboard/dp/B00ZYLMQH0/ref=sr_1_29?qid=1672902996&amp;s=computers&amp;sr=1-29"/>
  </r>
  <r>
    <x v="184"/>
    <x v="183"/>
    <x v="0"/>
    <s v="WearableTechnology"/>
    <s v="SmartWatches"/>
    <m/>
    <n v="2199"/>
    <x v="1"/>
    <n v="9999"/>
    <n v="0.78"/>
    <x v="2"/>
    <x v="0"/>
    <s v="No"/>
    <n v="4.2"/>
    <n v="29472"/>
    <n v="123782.40000000001"/>
    <n v="294690528"/>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x v="134"/>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vMaBVWDjL._SX300_SY300_QL70_ML2_.jpg"/>
    <s v="https://www.amazon.in/Fire-Boltt-Smartwatch-Bluetooth-Calling-Assistance/dp/B09YV3K34W/ref=sr_1_168?qid=1672895791&amp;s=electronics&amp;sr=1-168"/>
  </r>
  <r>
    <x v="185"/>
    <x v="183"/>
    <x v="0"/>
    <s v="WearableTechnology"/>
    <s v="SmartWatches"/>
    <m/>
    <n v="2199"/>
    <x v="1"/>
    <n v="9999"/>
    <n v="0.78"/>
    <x v="2"/>
    <x v="0"/>
    <s v="No"/>
    <n v="4.2"/>
    <n v="29471"/>
    <n v="123778.20000000001"/>
    <n v="294680529"/>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x v="134"/>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Mce3f9faL._SX300_SY300_QL70_ML2_.jpg"/>
    <s v="https://www.amazon.in/Fire-Boltt-Smartwatch-Bluetooth-Calling-Assistance/dp/B09YV4MW2T/ref=sr_1_34?qid=1672895755&amp;s=electronics&amp;sr=1-34"/>
  </r>
  <r>
    <x v="186"/>
    <x v="184"/>
    <x v="0"/>
    <s v="Mobiles&amp;Accessories"/>
    <s v="MobileAccessories"/>
    <s v="Maintenance,Upkeep&amp;Repairs"/>
    <n v="999"/>
    <x v="1"/>
    <n v="2899"/>
    <n v="0.66"/>
    <x v="0"/>
    <x v="0"/>
    <s v="No"/>
    <n v="4.5999999999999996"/>
    <n v="26603"/>
    <n v="122373.79999999999"/>
    <n v="77122097"/>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x v="135"/>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https://m.media-amazon.com/images/I/41Usew0lrWL._SX300_SY300_QL70_ML2_.jpg"/>
    <s v="https://www.amazon.in/Spigen-Tempered-Screen-Protector-iPhone/dp/B095RTJH1M/ref=sr_1_123?qid=1672895777&amp;s=electronics&amp;sr=1-123"/>
  </r>
  <r>
    <x v="187"/>
    <x v="185"/>
    <x v="0"/>
    <s v="WearableTechnology"/>
    <s v="SmartWatches"/>
    <m/>
    <n v="1599"/>
    <x v="1"/>
    <n v="3999"/>
    <n v="0.6"/>
    <x v="5"/>
    <x v="0"/>
    <s v="No"/>
    <n v="4"/>
    <n v="30254"/>
    <n v="121016"/>
    <n v="120985746"/>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x v="136"/>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qqmdUWnhL._SX300_SY300_QL70_ML2_.jpg"/>
    <s v="https://www.amazon.in/Noise-ColorFit-Display-Monitoring-Smartwatches/dp/B09NVPSCQT/ref=sr_1_28?qid=1672895755&amp;s=electronics&amp;sr=1-28"/>
  </r>
  <r>
    <x v="188"/>
    <x v="186"/>
    <x v="0"/>
    <s v="WearableTechnology"/>
    <s v="SmartWatches"/>
    <m/>
    <n v="1999"/>
    <x v="1"/>
    <n v="3990"/>
    <n v="0.5"/>
    <x v="6"/>
    <x v="0"/>
    <s v="No"/>
    <n v="4"/>
    <n v="30254"/>
    <n v="121016"/>
    <n v="120713460"/>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x v="136"/>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Coma77U+L._SY300_SX300_.jpg"/>
    <s v="https://www.amazon.in/Noise-ColorFit-Display-Monitoring-Smartwatches/dp/B09PNKXSKF/ref=sr_1_59?qid=1672895762&amp;s=electronics&amp;sr=1-59"/>
  </r>
  <r>
    <x v="189"/>
    <x v="187"/>
    <x v="0"/>
    <s v="WearableTechnology"/>
    <s v="SmartWatches"/>
    <m/>
    <n v="1999"/>
    <x v="1"/>
    <n v="3999"/>
    <n v="0.5"/>
    <x v="6"/>
    <x v="0"/>
    <s v="No"/>
    <n v="4"/>
    <n v="30254"/>
    <n v="121016"/>
    <n v="120985746"/>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x v="137"/>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I/412dSHwBHGL._SX300_SY300_QL70_ML2_.jpg"/>
    <s v="https://www.amazon.in/Noise-ColorFit-Monitoring-Smartwatches-Electric/dp/B09NVPJ3P4/ref=sr_1_457?qid=1672895886&amp;s=electronics&amp;sr=1-457"/>
  </r>
  <r>
    <x v="190"/>
    <x v="188"/>
    <x v="1"/>
    <s v="Heating,Cooling&amp;AirQuality"/>
    <s v="Fans"/>
    <s v="CeilingFans"/>
    <n v="3569"/>
    <x v="1"/>
    <n v="5190"/>
    <n v="0.31"/>
    <x v="1"/>
    <x v="1"/>
    <s v="No"/>
    <n v="4.3"/>
    <n v="28629"/>
    <n v="123104.7"/>
    <n v="148584510"/>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x v="138"/>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https://m.media-amazon.com/images/W/WEBP_402378-T1/images/I/31NRaw6L7KL._SX300_SY300_QL70_FMwebp_.jpg"/>
    <s v="https://www.amazon.in/Atomberg-Renesa-Motor-Remote-Ceiling/dp/B08Y5QJXSR/ref=sr_1_158?qid=1672923598&amp;s=kitchen&amp;sr=1-158"/>
  </r>
  <r>
    <x v="191"/>
    <x v="189"/>
    <x v="0"/>
    <s v="WearableTechnology"/>
    <s v="SmartWatches"/>
    <m/>
    <n v="1999"/>
    <x v="1"/>
    <n v="9999"/>
    <n v="0.8"/>
    <x v="2"/>
    <x v="0"/>
    <s v="No"/>
    <n v="4.3"/>
    <n v="27704"/>
    <n v="119127.2"/>
    <n v="2770122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x v="13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vjHoqVHJL._SX300_SY300_QL70_ML2_.jpg"/>
    <s v="https://www.amazon.in/Fire-Boltt-Phoenix-Bluetooth-Calling-Monitoring/dp/B0B3RS9DNF/ref=sr_1_214?qid=1672895806&amp;s=electronics&amp;sr=1-214"/>
  </r>
  <r>
    <x v="192"/>
    <x v="190"/>
    <x v="0"/>
    <s v="GeneralPurposeBatteries&amp;BatteryChargers"/>
    <s v="DisposableBatteries"/>
    <m/>
    <n v="266"/>
    <x v="0"/>
    <n v="315"/>
    <n v="0.16"/>
    <x v="4"/>
    <x v="1"/>
    <s v="No"/>
    <n v="4.5"/>
    <n v="28030"/>
    <n v="126135"/>
    <n v="882945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x v="140"/>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https://m.media-amazon.com/images/W/WEBP_402378-T2/images/I/415nVOD7bWL._SX300_SY300_QL70_FMwebp_.jpg"/>
    <s v="https://www.amazon.in/Duracell-Alkaline-Battery-Duralock-Technology/dp/B014SZO90Y/ref=sr_1_34?qid=1672902996&amp;s=computers&amp;sr=1-34"/>
  </r>
  <r>
    <x v="193"/>
    <x v="191"/>
    <x v="0"/>
    <s v="Mobiles&amp;Accessories"/>
    <s v="Smartphones&amp;BasicMobiles"/>
    <s v="Smartphones"/>
    <n v="37990"/>
    <x v="1"/>
    <n v="74999"/>
    <n v="0.49"/>
    <x v="6"/>
    <x v="1"/>
    <s v="No"/>
    <n v="4.2"/>
    <n v="27790"/>
    <n v="116718"/>
    <n v="208422221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x v="141"/>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https://m.media-amazon.com/images/I/41ezRvTwcaL._SX300_SY300_QL70_ML2_.jpg"/>
    <s v="https://www.amazon.in/Samsung-Galaxy-Cloud-128GB-Storage/dp/B08VB57558/ref=sr_1_434?qid=1672895879&amp;s=electronics&amp;sr=1-434"/>
  </r>
  <r>
    <x v="194"/>
    <x v="189"/>
    <x v="0"/>
    <s v="WearableTechnology"/>
    <s v="SmartWatches"/>
    <m/>
    <n v="1998"/>
    <x v="1"/>
    <n v="9999"/>
    <n v="0.8"/>
    <x v="2"/>
    <x v="0"/>
    <s v="No"/>
    <n v="4.3"/>
    <n v="27696"/>
    <n v="119092.79999999999"/>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x v="13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ML2_.jpg"/>
    <s v="https://www.amazon.in/Fire-Boltt-Phoenix-Bluetooth-Calling-Monitoring/dp/B0B3RRWSF6/ref=sr_1_4?qid=1672895748&amp;s=electronics&amp;sr=1-4"/>
  </r>
  <r>
    <x v="195"/>
    <x v="189"/>
    <x v="0"/>
    <s v="WearableTechnology"/>
    <s v="SmartWatches"/>
    <m/>
    <n v="1999"/>
    <x v="1"/>
    <n v="9999"/>
    <n v="0.8"/>
    <x v="2"/>
    <x v="0"/>
    <s v="No"/>
    <n v="4.3"/>
    <n v="27696"/>
    <n v="119092.79999999999"/>
    <n v="2769323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x v="13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CKEKnjyL._SX300_SY300_QL70_ML2_.jpg"/>
    <s v="https://www.amazon.in/Fire-Boltt-Phoenix-Bluetooth-Calling-Monitoring/dp/B0B3RSDSZ3/ref=sr_1_54?qid=1672895762&amp;s=electronics&amp;sr=1-54"/>
  </r>
  <r>
    <x v="196"/>
    <x v="192"/>
    <x v="0"/>
    <s v="HomeTheater,TV&amp;Video"/>
    <s v="Accessories"/>
    <s v="Cables"/>
    <n v="799"/>
    <x v="1"/>
    <n v="1700"/>
    <n v="0.53"/>
    <x v="5"/>
    <x v="0"/>
    <s v="No"/>
    <n v="4.0999999999999996"/>
    <n v="28638"/>
    <n v="117415.79999999999"/>
    <n v="48684600"/>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x v="142"/>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https://m.media-amazon.com/images/I/41F6ukNxcCL._SX300_SY300_QL70_FMwebp_.jpg"/>
    <s v="https://www.amazon.in/AmazonBasics-6-Feet-DisplayPort-port-Cable/dp/B015OW3M1W/ref=sr_1_140?qid=1672909130&amp;s=electronics&amp;sr=1-140"/>
  </r>
  <r>
    <x v="197"/>
    <x v="193"/>
    <x v="0"/>
    <s v="HomeTheater,TV&amp;Video"/>
    <s v="Televisions"/>
    <s v="SmartTelevisions"/>
    <n v="14999"/>
    <x v="1"/>
    <n v="14999"/>
    <n v="0"/>
    <x v="7"/>
    <x v="1"/>
    <s v="No"/>
    <n v="4.3"/>
    <n v="27508"/>
    <n v="118284.4"/>
    <n v="412592492"/>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x v="143"/>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https://m.media-amazon.com/images/W/WEBP_402378-T1/images/I/51xmNdrIlcS._SY300_SX300_QL70_FMwebp_.jpg"/>
    <s v="https://www.amazon.in/Mi-inches-Ready-Android-Black/dp/B084872DQY/ref=sr_1_488?qid=1672909149&amp;s=electronics&amp;sr=1-488"/>
  </r>
  <r>
    <x v="198"/>
    <x v="194"/>
    <x v="0"/>
    <s v="Cameras&amp;Photography"/>
    <s v="Accessories"/>
    <s v="Tripods&amp;Monopods"/>
    <n v="799"/>
    <x v="1"/>
    <n v="3990"/>
    <n v="0.8"/>
    <x v="2"/>
    <x v="0"/>
    <s v="No"/>
    <n v="4.3"/>
    <n v="27139"/>
    <n v="116697.7"/>
    <n v="108284610"/>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x v="144"/>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https://m.media-amazon.com/images/I/41Fm0YcrDqL._SX300_SY300_QL70_FMwebp_.jpg"/>
    <s v="https://www.amazon.in/Syvo-3130-Aluminum-Universal-Lightweight/dp/B07N42JB4S/ref=sr_1_49?qid=1672902997&amp;s=computers&amp;sr=1-49"/>
  </r>
  <r>
    <x v="199"/>
    <x v="195"/>
    <x v="2"/>
    <s v="Accessories&amp;Peripherals"/>
    <s v="Keyboards,Mice&amp;InputDevices"/>
    <s v="Keyboard&amp;MouseSets"/>
    <n v="1299"/>
    <x v="1"/>
    <n v="1599"/>
    <n v="0.19"/>
    <x v="4"/>
    <x v="1"/>
    <s v="No"/>
    <n v="4.3"/>
    <n v="27223"/>
    <n v="117058.9"/>
    <n v="43529577"/>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x v="145"/>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https://m.media-amazon.com/images/W/WEBP_402378-T2/images/I/41KB80oxxfL._SX300_SY300_QL70_FMwebp_.jpg"/>
    <s v="https://www.amazon.in/Zebronics-Transformer-Gaming-Multimedia-Keyboard/dp/B07BRKK9JQ/ref=sr_1_195?qid=1672903005&amp;s=computers&amp;sr=1-195"/>
  </r>
  <r>
    <x v="200"/>
    <x v="196"/>
    <x v="0"/>
    <s v="GeneralPurposeBatteries&amp;BatteryChargers"/>
    <s v="RechargeableBatteries"/>
    <m/>
    <n v="399"/>
    <x v="0"/>
    <n v="499"/>
    <n v="0.2"/>
    <x v="4"/>
    <x v="1"/>
    <s v="No"/>
    <n v="4.3"/>
    <n v="27201"/>
    <n v="116964.29999999999"/>
    <n v="13573299"/>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x v="146"/>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https://m.media-amazon.com/images/I/418YrbHVLCL._SX300_SY300_QL70_FMwebp_.jpg"/>
    <s v="https://www.amazon.in/Duracell-AAA-750mAh-Rechargeable-Batteries/dp/B003B00484/ref=sr_1_148?qid=1672903002&amp;s=computers&amp;sr=1-148"/>
  </r>
  <r>
    <x v="201"/>
    <x v="197"/>
    <x v="0"/>
    <s v="HomeTheater,TV&amp;Video"/>
    <s v="Televisions"/>
    <s v="SmartTelevisions"/>
    <n v="19999"/>
    <x v="1"/>
    <n v="34999"/>
    <n v="0.43"/>
    <x v="6"/>
    <x v="1"/>
    <s v="No"/>
    <n v="4.3"/>
    <n v="27151"/>
    <n v="116749.29999999999"/>
    <n v="950257849"/>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x v="147"/>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https://m.media-amazon.com/images/I/41nsy8kxWUL._SY300_SX300_QL70_FMwebp_.jpg"/>
    <s v="https://www.amazon.in/inches-Full-Android-L43M6-INC-Black/dp/B09JPC82QC/ref=sr_1_45?qid=1672909125&amp;s=electronics&amp;sr=1-45"/>
  </r>
  <r>
    <x v="202"/>
    <x v="198"/>
    <x v="2"/>
    <s v="Accessories&amp;Peripherals"/>
    <s v="LaptopAccessories"/>
    <s v="CoolingPads"/>
    <n v="999"/>
    <x v="1"/>
    <n v="1999"/>
    <n v="0.5"/>
    <x v="6"/>
    <x v="0"/>
    <s v="No"/>
    <n v="4.2"/>
    <n v="27441"/>
    <n v="115252.20000000001"/>
    <n v="54854559"/>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x v="148"/>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https://m.media-amazon.com/images/W/WEBP_402378-T1/images/I/516xGB5Bt+L._SY300_SX300_.jpg"/>
    <s v="https://www.amazon.in/Zinq-Technologies-Cool-Slate-Five/dp/B082FTPRSK/ref=sr_1_233?qid=1672903006&amp;s=computers&amp;sr=1-233"/>
  </r>
  <r>
    <x v="203"/>
    <x v="199"/>
    <x v="2"/>
    <s v="Accessories&amp;Peripherals"/>
    <s v="Keyboards,Mice&amp;InputDevices"/>
    <s v="Mice"/>
    <n v="289"/>
    <x v="0"/>
    <n v="590"/>
    <n v="0.51"/>
    <x v="5"/>
    <x v="0"/>
    <s v="No"/>
    <n v="4.4000000000000004"/>
    <n v="25886"/>
    <n v="113898.40000000001"/>
    <n v="15272740"/>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x v="149"/>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https://m.media-amazon.com/images/W/WEBP_402378-T1/images/I/41NF7VStoSL._SX300_SY300_QL70_FMwebp_.jpg"/>
    <s v="https://www.amazon.in/Lenovo-GX30M39704-300-USB-Mouse/dp/B073BRXPZX/ref=sr_1_226?qid=1672903006&amp;s=computers&amp;sr=1-226"/>
  </r>
  <r>
    <x v="204"/>
    <x v="200"/>
    <x v="2"/>
    <s v="Accessories&amp;Peripherals"/>
    <s v="LaptopAccessories"/>
    <s v="Lapdesks"/>
    <n v="656"/>
    <x v="1"/>
    <n v="1499"/>
    <n v="0.56000000000000005"/>
    <x v="5"/>
    <x v="0"/>
    <s v="No"/>
    <n v="4.3"/>
    <n v="25903"/>
    <n v="111382.9"/>
    <n v="38828597"/>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x v="150"/>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https://m.media-amazon.com/images/I/51EJirBX6bL._SY300_SX300_QL70_FMwebp_.jpg"/>
    <s v="https://www.amazon.in/Multi-Purpose-Foldable-Portable-Ergonomic-Non-Slip/dp/B07TR5HSR9/ref=sr_1_98?qid=1672903000&amp;s=computers&amp;sr=1-98"/>
  </r>
  <r>
    <x v="205"/>
    <x v="201"/>
    <x v="0"/>
    <s v="GeneralPurposeBatteries&amp;BatteryChargers"/>
    <m/>
    <m/>
    <n v="225"/>
    <x v="0"/>
    <n v="250"/>
    <n v="0.1"/>
    <x v="7"/>
    <x v="1"/>
    <s v="No"/>
    <n v="4.4000000000000004"/>
    <n v="26556"/>
    <n v="116846.40000000001"/>
    <n v="6639000"/>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x v="151"/>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s v="https://m.media-amazon.com/images/W/WEBP_402378-T1/images/I/5145vqMSaTL._SY300_SX300_QL70_FMwebp_.jpg"/>
    <s v="https://www.amazon.in/Panasonic-Lithium-CR2032-5BE-Battery/dp/B00LVMTA2A/ref=sr_1_97?qid=1672903000&amp;s=computers&amp;sr=1-97"/>
  </r>
  <r>
    <x v="206"/>
    <x v="202"/>
    <x v="1"/>
    <s v="Kitchen&amp;HomeAppliances"/>
    <s v="SmallKitchenAppliances"/>
    <s v="MixerGrinders"/>
    <n v="3699"/>
    <x v="1"/>
    <n v="4295"/>
    <n v="0.14000000000000001"/>
    <x v="4"/>
    <x v="1"/>
    <s v="No"/>
    <n v="4.0999999999999996"/>
    <n v="26543"/>
    <n v="108826.29999999999"/>
    <n v="114002185"/>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x v="152"/>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https://m.media-amazon.com/images/I/31eyLyEftOL._SX300_SY300_QL70_FMwebp_.jpg"/>
    <s v="https://www.amazon.in/Philips-HL7756-00-750-Watt-Grinder/dp/B01GZSQJPA/ref=sr_1_115?qid=1672923596&amp;s=kitchen&amp;sr=1-115"/>
  </r>
  <r>
    <x v="207"/>
    <x v="203"/>
    <x v="2"/>
    <s v="Accessories&amp;Peripherals"/>
    <s v="LaptopAccessories"/>
    <s v="Lapdesks"/>
    <n v="599"/>
    <x v="1"/>
    <n v="599"/>
    <n v="0"/>
    <x v="7"/>
    <x v="1"/>
    <s v="No"/>
    <n v="4"/>
    <n v="26423"/>
    <n v="105692"/>
    <n v="15827377"/>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x v="153"/>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https://m.media-amazon.com/images/W/WEBP_402378-T1/images/I/41tWgm56a0L._SX300_SY300_QL70_FMwebp_.jpg"/>
    <s v="https://www.amazon.in/OFIXO-Multi-Purpose-Foldable-Portable-Writing/dp/B08HQL67D6/ref=sr_1_264?qid=1672903007&amp;s=computers&amp;sr=1-264"/>
  </r>
  <r>
    <x v="208"/>
    <x v="204"/>
    <x v="2"/>
    <s v="Components"/>
    <s v="Memory"/>
    <m/>
    <n v="1792"/>
    <x v="1"/>
    <n v="3500"/>
    <n v="0.49"/>
    <x v="6"/>
    <x v="1"/>
    <s v="No"/>
    <n v="4.5"/>
    <n v="26194"/>
    <n v="117873"/>
    <n v="91679000"/>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x v="154"/>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https://m.media-amazon.com/images/W/WEBP_402378-T2/images/I/51esjcOy79L._SY300_SX300_QL70_FMwebp_.jpg"/>
    <s v="https://www.amazon.in/Crucial-PC4-25600-SODIMM-260-Pin-Memory/dp/B08C4Z69LN/ref=sr_1_210?qid=1672903005&amp;s=computers&amp;sr=1-210"/>
  </r>
  <r>
    <x v="209"/>
    <x v="205"/>
    <x v="1"/>
    <s v="Kitchen&amp;HomeAppliances"/>
    <s v="SmallKitchenAppliances"/>
    <s v="JuicerMixerGrinders"/>
    <n v="2699"/>
    <x v="1"/>
    <n v="5000"/>
    <n v="0.46"/>
    <x v="6"/>
    <x v="1"/>
    <s v="No"/>
    <n v="4"/>
    <n v="26164"/>
    <n v="104656"/>
    <n v="130820000"/>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x v="155"/>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https://m.media-amazon.com/images/I/41gZhEcCCQL._SX300_SY300_QL70_FMwebp_.jpg"/>
    <s v="https://www.amazon.in/Wonderchef-Nutri-Blend-Watts-Juicer-Grinder/dp/B00W56GLOQ/ref=sr_1_76?qid=1672923595&amp;s=kitchen&amp;sr=1-76"/>
  </r>
  <r>
    <x v="210"/>
    <x v="206"/>
    <x v="0"/>
    <s v="GeneralPurposeBatteries&amp;BatteryChargers"/>
    <m/>
    <m/>
    <n v="1500"/>
    <x v="1"/>
    <n v="1500"/>
    <n v="0"/>
    <x v="7"/>
    <x v="1"/>
    <s v="No"/>
    <n v="4.4000000000000004"/>
    <n v="25996"/>
    <n v="114382.40000000001"/>
    <n v="38994000"/>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x v="156"/>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https://m.media-amazon.com/images/W/WEBP_402378-T1/images/I/41N+hHYrIWL._SY300_SX300_.jpg"/>
    <s v="https://www.amazon.in/Panasonic-Eneloop-BQ-CC55E-Advanced-Battery/dp/B075DB1F13/ref=sr_1_425?qid=1672903016&amp;s=computers&amp;sr=1-425"/>
  </r>
  <r>
    <x v="211"/>
    <x v="207"/>
    <x v="2"/>
    <s v="Accessories&amp;Peripherals"/>
    <s v="Cables&amp;Accessories"/>
    <s v="Cables"/>
    <n v="499"/>
    <x v="0"/>
    <n v="1100"/>
    <n v="0.55000000000000004"/>
    <x v="5"/>
    <x v="0"/>
    <s v="No"/>
    <n v="4.4000000000000004"/>
    <n v="25177"/>
    <n v="110778.8"/>
    <n v="27694700"/>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x v="157"/>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https://m.media-amazon.com/images/W/WEBP_402378-T2/images/I/41AcG6PavXL._SX300_SY300_QL70_FMwebp_.jpg"/>
    <s v="https://www.amazon.in/AmazonBasics-Feet-DisplayPort-Cable/dp/B01J8S6X2I/ref=sr_1_252?qid=1672909136&amp;s=electronics&amp;sr=1-252"/>
  </r>
  <r>
    <x v="212"/>
    <x v="208"/>
    <x v="0"/>
    <s v="WearableTechnology"/>
    <s v="SmartWatches"/>
    <m/>
    <n v="1799"/>
    <x v="1"/>
    <n v="6990"/>
    <n v="0.74"/>
    <x v="2"/>
    <x v="0"/>
    <s v="No"/>
    <n v="4"/>
    <n v="26880"/>
    <n v="107520"/>
    <n v="18789120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x v="158"/>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https://m.media-amazon.com/images/I/416+IXsM9lL._SY300_SX300_.jpg"/>
    <s v="https://www.amazon.in/boAt-Flash-Smartwatch-Resistance-Lightning/dp/B0949SBKMP/ref=sr_1_188?qid=1672895799&amp;s=electronics&amp;sr=1-188"/>
  </r>
  <r>
    <x v="213"/>
    <x v="209"/>
    <x v="2"/>
    <s v="Accessories&amp;Peripherals"/>
    <s v="PCGamingPeripherals"/>
    <s v="Gamepads"/>
    <n v="1699"/>
    <x v="1"/>
    <n v="3999"/>
    <n v="0.57999999999999996"/>
    <x v="5"/>
    <x v="0"/>
    <s v="No"/>
    <n v="4.2"/>
    <n v="25488"/>
    <n v="107049.60000000001"/>
    <n v="101926512"/>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x v="159"/>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s v="https://www.amazon.in/Redgear-Pro-Wireless-Gamepad-Black/dp/B0756CLQWL/ref=sr_1_162?qid=1672903002&amp;s=computers&amp;sr=1-162"/>
  </r>
  <r>
    <x v="214"/>
    <x v="210"/>
    <x v="0"/>
    <s v="Mobiles&amp;Accessories"/>
    <s v="Smartphones&amp;BasicMobiles"/>
    <s v="Smartphones"/>
    <n v="19999"/>
    <x v="1"/>
    <n v="24999"/>
    <n v="0.2"/>
    <x v="4"/>
    <x v="1"/>
    <s v="No"/>
    <n v="3.9"/>
    <n v="25824"/>
    <n v="100713.59999999999"/>
    <n v="645574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x v="160"/>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39K9YL/ref=sr_1_56?qid=1672895762&amp;s=electronics&amp;sr=1-56"/>
  </r>
  <r>
    <x v="215"/>
    <x v="211"/>
    <x v="0"/>
    <s v="Mobiles&amp;Accessories"/>
    <s v="Smartphones&amp;BasicMobiles"/>
    <s v="Smartphones"/>
    <n v="20999"/>
    <x v="1"/>
    <n v="26999"/>
    <n v="0.22"/>
    <x v="3"/>
    <x v="1"/>
    <s v="No"/>
    <n v="3.9"/>
    <n v="25824"/>
    <n v="100713.59999999999"/>
    <n v="697222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x v="160"/>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0TBgL2KXL._SX300_SY300_QL70_ML2_.jpg"/>
    <s v="https://www.amazon.in/Redmi-Phantom-Additional-Exchange-Included/dp/B09T2WRLJJ/ref=sr_1_101?qid=1672895777&amp;s=electronics&amp;sr=1-101"/>
  </r>
  <r>
    <x v="216"/>
    <x v="212"/>
    <x v="0"/>
    <s v="Mobiles&amp;Accessories"/>
    <s v="Smartphones&amp;BasicMobiles"/>
    <s v="Smartphones"/>
    <n v="22999"/>
    <x v="1"/>
    <n v="28999"/>
    <n v="0.21"/>
    <x v="3"/>
    <x v="1"/>
    <s v="No"/>
    <n v="3.9"/>
    <n v="25824"/>
    <n v="100713.59999999999"/>
    <n v="748870176"/>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x v="160"/>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2S8X9C/ref=sr_1_109?qid=1672895777&amp;s=electronics&amp;sr=1-109"/>
  </r>
  <r>
    <x v="217"/>
    <x v="213"/>
    <x v="2"/>
    <s v="Accessories&amp;Peripherals"/>
    <s v="Keyboards,Mice&amp;InputDevices"/>
    <s v="Keyboard&amp;MouseSets"/>
    <n v="1295"/>
    <x v="1"/>
    <n v="1795"/>
    <n v="0.28000000000000003"/>
    <x v="3"/>
    <x v="1"/>
    <s v="No"/>
    <n v="4.0999999999999996"/>
    <n v="25771"/>
    <n v="105661.09999999999"/>
    <n v="46258945"/>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x v="161"/>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https://m.media-amazon.com/images/W/WEBP_402378-T2/images/I/31SAqKSRWyL._SX300_SY300_QL70_FMwebp_.jpg"/>
    <s v="https://www.amazon.in/Logitech-MK215-Wireless-Keyboard-Mouse/dp/B012MQS060/ref=sr_1_190?qid=1672903004&amp;s=computers&amp;sr=1-190"/>
  </r>
  <r>
    <x v="218"/>
    <x v="214"/>
    <x v="2"/>
    <s v="Accessories&amp;Peripherals"/>
    <s v="LaptopAccessories"/>
    <s v="NotebookComputerStands"/>
    <n v="349"/>
    <x v="0"/>
    <n v="1499"/>
    <n v="0.77"/>
    <x v="2"/>
    <x v="0"/>
    <s v="No"/>
    <n v="4.3"/>
    <n v="24791"/>
    <n v="106601.29999999999"/>
    <n v="37161709"/>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x v="162"/>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https://m.media-amazon.com/images/I/51aYKwgu-GL._SX300_SY300_QL70_FMwebp_.jpg"/>
    <s v="https://www.amazon.in/STRIFF-Adjustable-Patented-Ventilated-Compatible/dp/B07XCM6T4N/ref=sr_1_13?qid=1672902995&amp;s=computers&amp;sr=1-13"/>
  </r>
  <r>
    <x v="219"/>
    <x v="215"/>
    <x v="2"/>
    <s v="Accessories&amp;Peripherals"/>
    <s v="TabletAccessories"/>
    <s v="Stands"/>
    <n v="149"/>
    <x v="2"/>
    <n v="499"/>
    <n v="0.7"/>
    <x v="0"/>
    <x v="0"/>
    <s v="No"/>
    <n v="4.0999999999999996"/>
    <n v="25607"/>
    <n v="104988.7"/>
    <n v="12777893"/>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x v="163"/>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https://m.media-amazon.com/images/W/WEBP_402378-T1/images/I/41wL36XZGXL._SX300_SY300_QL70_FMwebp_.jpg"/>
    <s v="https://www.amazon.in/Generic-Multi-Angle-tablets-Samsung-paperwhite-Phablets/dp/B017PDR9N0/ref=sr_1_240?qid=1672903006&amp;s=computers&amp;sr=1-240"/>
  </r>
  <r>
    <x v="220"/>
    <x v="216"/>
    <x v="1"/>
    <s v="Kitchen&amp;HomeAppliances"/>
    <s v="SmallKitchenAppliances"/>
    <s v="MixerGrinders"/>
    <n v="3499"/>
    <x v="1"/>
    <n v="5795"/>
    <n v="0.4"/>
    <x v="1"/>
    <x v="1"/>
    <s v="No"/>
    <n v="3.9"/>
    <n v="25340"/>
    <n v="98826"/>
    <n v="14684530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x v="164"/>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ttps://m.media-amazon.com/images/I/41vK2c5b-lL._SX300_SY300_QL70_FMwebp_.jpg"/>
    <s v="https://www.amazon.in/Butterfly-Jet-Elite-750-Watt-Grinder/dp/B07DGD4Z4C/ref=sr_1_59?qid=1672923593&amp;s=kitchen&amp;sr=1-59"/>
  </r>
  <r>
    <x v="221"/>
    <x v="217"/>
    <x v="0"/>
    <s v="Headphones,Earbuds&amp;Accessories"/>
    <s v="Headphones"/>
    <s v="In-Ear"/>
    <n v="1499"/>
    <x v="1"/>
    <n v="8999"/>
    <n v="0.83"/>
    <x v="8"/>
    <x v="0"/>
    <s v="No"/>
    <n v="3.7"/>
    <n v="28324"/>
    <n v="104798.8"/>
    <n v="254887676"/>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x v="165"/>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https://m.media-amazon.com/images/I/41vEB+mY55L._SY300_SX300_.jpg"/>
    <s v="https://www.amazon.in/Boult-Audio-PowerBuds-Wireless-Waterproof/dp/B08D11DZ2W/ref=sr_1_69?qid=1672902997&amp;s=computers&amp;sr=1-69"/>
  </r>
  <r>
    <x v="222"/>
    <x v="218"/>
    <x v="0"/>
    <s v="HomeAudio"/>
    <s v="Speakers"/>
    <s v="OutdoorSpeakers"/>
    <n v="1499"/>
    <x v="1"/>
    <n v="2999"/>
    <n v="0.5"/>
    <x v="6"/>
    <x v="0"/>
    <s v="No"/>
    <n v="4.0999999999999996"/>
    <n v="25262"/>
    <n v="103574.2"/>
    <n v="75760738"/>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x v="166"/>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https://m.media-amazon.com/images/W/WEBP_402378-T1/images/I/51UH57Cs5hL._SX300_SY300_QL70_FMwebp_.jpg"/>
    <s v="https://www.amazon.in/Infinity-Fuze-100-Waterproof-Portable/dp/B07W7Z6DVL/ref=sr_1_500?qid=1672903019&amp;s=computers&amp;sr=1-500"/>
  </r>
  <r>
    <x v="223"/>
    <x v="219"/>
    <x v="2"/>
    <s v="ExternalDevices&amp;DataStorage"/>
    <s v="ExternalHardDisks"/>
    <m/>
    <n v="4449"/>
    <x v="1"/>
    <n v="5734"/>
    <n v="0.22"/>
    <x v="3"/>
    <x v="1"/>
    <s v="No"/>
    <n v="4.4000000000000004"/>
    <n v="25006"/>
    <n v="110026.40000000001"/>
    <n v="143384404"/>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x v="167"/>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https://m.media-amazon.com/images/I/31YZ2ZYT66L._SX300_SY300_QL70_FMwebp_.jpg"/>
    <s v="https://www.amazon.in/Elements-Portable-External-Drive-Black/dp/B06XDKWLJH/ref=sr_1_256?qid=1672903007&amp;s=computers&amp;sr=1-256"/>
  </r>
  <r>
    <x v="224"/>
    <x v="220"/>
    <x v="2"/>
    <s v="Accessories&amp;Peripherals"/>
    <s v="Cables&amp;Accessories"/>
    <s v="Cables"/>
    <n v="399"/>
    <x v="0"/>
    <n v="1099"/>
    <n v="0.64"/>
    <x v="0"/>
    <x v="0"/>
    <s v="No"/>
    <n v="4.2"/>
    <n v="24269"/>
    <n v="101929.8"/>
    <n v="26671631"/>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168"/>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3LG1-Syncing-Charging/dp/B07JW9H4J1/ref=sr_1_1?qid=1672909124&amp;s=electronics&amp;sr=1-1"/>
  </r>
  <r>
    <x v="225"/>
    <x v="221"/>
    <x v="2"/>
    <s v="Accessories&amp;Peripherals"/>
    <s v="Cables&amp;Accessories"/>
    <s v="Cables"/>
    <n v="399"/>
    <x v="0"/>
    <n v="1099"/>
    <n v="0.64"/>
    <x v="0"/>
    <x v="0"/>
    <s v="No"/>
    <n v="4.2"/>
    <n v="24269"/>
    <n v="101929.8"/>
    <n v="266716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168"/>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41rB0DnVFmL._SX300_SY300_QL70_FMwebp_.jpg"/>
    <s v="https://www.amazon.in/Wayona-Braided-WN3LB1-Syncing-Charging/dp/B07JW1Y6XV/ref=sr_1_46?qid=1672909125&amp;s=electronics&amp;sr=1-46"/>
  </r>
  <r>
    <x v="226"/>
    <x v="222"/>
    <x v="2"/>
    <s v="Accessories&amp;Peripherals"/>
    <s v="Cables&amp;Accessories"/>
    <s v="Cables"/>
    <n v="399"/>
    <x v="0"/>
    <n v="1099"/>
    <n v="0.64"/>
    <x v="0"/>
    <x v="0"/>
    <s v="No"/>
    <n v="4.2"/>
    <n v="24269"/>
    <n v="101929.8"/>
    <n v="26671631"/>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168"/>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41xmv3WPs7L._SX300_SY300_QL70_FMwebp_.jpg"/>
    <s v="https://www.amazon.in/Wayona-Braided-Syncing-Charging-iPhone/dp/B07LGT55SJ/ref=sr_1_89?qid=1672909128&amp;s=electronics&amp;sr=1-89"/>
  </r>
  <r>
    <x v="227"/>
    <x v="223"/>
    <x v="2"/>
    <s v="Accessories&amp;Peripherals"/>
    <s v="Cables&amp;Accessories"/>
    <s v="Cables"/>
    <n v="649"/>
    <x v="1"/>
    <n v="1999"/>
    <n v="0.68"/>
    <x v="0"/>
    <x v="0"/>
    <s v="No"/>
    <n v="4.2"/>
    <n v="24269"/>
    <n v="101929.8"/>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168"/>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2fvb7k2FL._SX300_SY300_QL70_FMwebp_.jpg"/>
    <s v="https://www.amazon.in/Wayona-Braided-WN3LG2-Syncing-Charging/dp/B07JH1C41D/ref=sr_1_98?qid=1672909129&amp;s=electronics&amp;sr=1-98"/>
  </r>
  <r>
    <x v="228"/>
    <x v="224"/>
    <x v="2"/>
    <s v="NetworkingDevices"/>
    <s v="NetworkAdapters"/>
    <s v="WirelessUSBAdapters"/>
    <n v="1199"/>
    <x v="1"/>
    <n v="2199"/>
    <n v="0.45"/>
    <x v="6"/>
    <x v="1"/>
    <s v="No"/>
    <n v="4.4000000000000004"/>
    <n v="24780"/>
    <n v="109032.00000000001"/>
    <n v="5449122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x v="169"/>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54?qid=1672909126&amp;s=electronics&amp;sr=1-54"/>
  </r>
  <r>
    <x v="229"/>
    <x v="225"/>
    <x v="2"/>
    <s v="NetworkingDevices"/>
    <s v="NetworkAdapters"/>
    <s v="WirelessUSBAdapters"/>
    <n v="1699"/>
    <x v="1"/>
    <n v="2999"/>
    <n v="0.43"/>
    <x v="6"/>
    <x v="1"/>
    <s v="No"/>
    <n v="4.4000000000000004"/>
    <n v="24780"/>
    <n v="109032.00000000001"/>
    <n v="7431522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x v="169"/>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W/WEBP_402378-T1/images/I/21jLkYGoSEL._SX300_SY300_QL70_FMwebp_.jpg"/>
    <s v="https://www.amazon.in/TP-LINK-T3U-Wireless-MU-MIMO-Supports/dp/B0859M539M/ref=sr_1_160?qid=1672909131&amp;s=electronics&amp;sr=1-160"/>
  </r>
  <r>
    <x v="230"/>
    <x v="226"/>
    <x v="0"/>
    <s v="Cameras&amp;Photography"/>
    <s v="Accessories"/>
    <s v="Cleaners"/>
    <n v="299"/>
    <x v="0"/>
    <n v="499"/>
    <n v="0.4"/>
    <x v="1"/>
    <x v="1"/>
    <s v="No"/>
    <n v="4.2"/>
    <n v="24432"/>
    <n v="102614.40000000001"/>
    <n v="12191568"/>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x v="170"/>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s v="https://www.amazon.in/Essentials-Gz-Ck-101-Professional-Micro-Fiber-Antibacterial/dp/B01IBRHE3E/ref=sr_1_144?qid=1672903001&amp;s=computers&amp;sr=1-144"/>
  </r>
  <r>
    <x v="231"/>
    <x v="227"/>
    <x v="2"/>
    <s v="Accessories&amp;Peripherals"/>
    <s v="Cables&amp;Accessories"/>
    <s v="Cables"/>
    <n v="449"/>
    <x v="0"/>
    <n v="1299"/>
    <n v="0.65"/>
    <x v="0"/>
    <x v="0"/>
    <s v="No"/>
    <n v="4.2"/>
    <n v="24269"/>
    <n v="101929.8"/>
    <n v="31525431"/>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168"/>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6LG1-Syncing-Charging/dp/B07JGDB5M1/ref=sr_1_119?qid=1672909129&amp;s=electronics&amp;sr=1-119"/>
  </r>
  <r>
    <x v="232"/>
    <x v="228"/>
    <x v="2"/>
    <s v="Accessories&amp;Peripherals"/>
    <s v="Cables&amp;Accessories"/>
    <s v="Cables"/>
    <n v="649"/>
    <x v="1"/>
    <n v="1999"/>
    <n v="0.68"/>
    <x v="0"/>
    <x v="0"/>
    <s v="No"/>
    <n v="4.2"/>
    <n v="24269"/>
    <n v="101929.8"/>
    <n v="48513731"/>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168"/>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eHLj-wfGL._SX300_SY300_QL70_FMwebp_.jpg"/>
    <s v="https://www.amazon.in/Wayona-Braided-WN3LB2-Syncing-Charging/dp/B07JH1CBGW/ref=sr_1_241?qid=1672909136&amp;s=electronics&amp;sr=1-241"/>
  </r>
  <r>
    <x v="233"/>
    <x v="229"/>
    <x v="2"/>
    <s v="ExternalDevices&amp;DataStorage"/>
    <s v="PenDrives"/>
    <m/>
    <n v="1299"/>
    <x v="1"/>
    <n v="3000"/>
    <n v="0.56999999999999995"/>
    <x v="5"/>
    <x v="0"/>
    <s v="No"/>
    <n v="4.3"/>
    <n v="23022"/>
    <n v="98994.599999999991"/>
    <n v="69066000"/>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x v="171"/>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https://m.media-amazon.com/images/W/WEBP_402378-T2/images/I/41IZ3JvOvwL._SX300_SY300_QL70_FMwebp_.jpg"/>
    <s v="https://www.amazon.in/SanDisk-Ultra-Drive-Flash-128GB/dp/B084PJSSQ1/ref=sr_1_119?qid=1672903000&amp;s=computers&amp;sr=1-119"/>
  </r>
  <r>
    <x v="234"/>
    <x v="230"/>
    <x v="1"/>
    <s v="Kitchen&amp;HomeAppliances"/>
    <s v="Vacuum,Cleaning&amp;Ironing"/>
    <s v="Irons,Steamers&amp;Accessories"/>
    <n v="625"/>
    <x v="1"/>
    <n v="1400"/>
    <n v="0.55000000000000004"/>
    <x v="5"/>
    <x v="0"/>
    <s v="No"/>
    <n v="4.2"/>
    <n v="23316"/>
    <n v="97927.2"/>
    <n v="32642400"/>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x v="172"/>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s v="https://www.amazon.in/Bajaj-Majesty-1000-Watt-Iron-White/dp/B01C8P29N0/ref=sr_1_26?qid=1672923591&amp;s=kitchen&amp;sr=1-26"/>
  </r>
  <r>
    <x v="235"/>
    <x v="231"/>
    <x v="2"/>
    <s v="Accessories&amp;Peripherals"/>
    <s v="Cables&amp;Accessories"/>
    <s v="Cables"/>
    <n v="149"/>
    <x v="2"/>
    <n v="1000"/>
    <n v="0.85"/>
    <x v="8"/>
    <x v="0"/>
    <s v="No"/>
    <n v="3.9"/>
    <n v="24871"/>
    <n v="96996.9"/>
    <n v="2487100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x v="173"/>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qid=1672909124&amp;s=electronics&amp;sr=1-6"/>
  </r>
  <r>
    <x v="236"/>
    <x v="232"/>
    <x v="2"/>
    <s v="Accessories&amp;Peripherals"/>
    <s v="Cables&amp;Accessories"/>
    <s v="Cables"/>
    <n v="99"/>
    <x v="2"/>
    <n v="666.66"/>
    <n v="0.85"/>
    <x v="8"/>
    <x v="0"/>
    <s v="No"/>
    <n v="3.9"/>
    <n v="24871"/>
    <n v="96996.9"/>
    <n v="16580500.859999999"/>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x v="173"/>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s v="https://m.media-amazon.com/images/W/WEBP_402378-T1/images/I/31ew3okQR2L._SX300_SY300_QL70_FMwebp_.jpg"/>
    <s v="https://www.amazon.in/Solero-MB301-Charging-480Mbps-1-5-Meter/dp/B08Y1SJVV5/ref=sr_1_39?qid=1672909125&amp;s=electronics&amp;sr=1-39"/>
  </r>
  <r>
    <x v="237"/>
    <x v="233"/>
    <x v="1"/>
    <s v="Kitchen&amp;HomeAppliances"/>
    <s v="Vacuum,Cleaning&amp;Ironing"/>
    <s v="Irons,Steamers&amp;Accessories"/>
    <n v="599"/>
    <x v="1"/>
    <n v="785"/>
    <n v="0.24"/>
    <x v="3"/>
    <x v="1"/>
    <s v="No"/>
    <n v="4.2"/>
    <n v="24247"/>
    <n v="101837.40000000001"/>
    <n v="19033895"/>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x v="174"/>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https://m.media-amazon.com/images/W/WEBP_402378-T1/images/I/41jBJfPQFwL._SY300_SX300_QL70_FMwebp_.jpg"/>
    <s v="https://www.amazon.in/Bajaj-Majesty-1000-Watt-Iron-White/dp/B01C8P29T4/ref=sr_1_33?qid=1672923592&amp;s=kitchen&amp;sr=1-33"/>
  </r>
  <r>
    <x v="238"/>
    <x v="234"/>
    <x v="1"/>
    <s v="Kitchen&amp;HomeAppliances"/>
    <s v="SmallKitchenAppliances"/>
    <s v="Kettles&amp;HotWaterDispensers"/>
    <n v="1625"/>
    <x v="1"/>
    <n v="2995"/>
    <n v="0.46"/>
    <x v="6"/>
    <x v="1"/>
    <s v="No"/>
    <n v="4.5"/>
    <n v="23484"/>
    <n v="105678"/>
    <n v="70334580"/>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x v="175"/>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I/31S74o1sCSS._SY300_SX300_QL70_FMwebp_.jpg"/>
    <s v="https://www.amazon.in/HAVELLS-Kettle-Coffee-Boiler-Stainless/dp/B083GKDRKR/ref=sr_1_30?qid=1672923591&amp;s=kitchen&amp;sr=1-30"/>
  </r>
  <r>
    <x v="239"/>
    <x v="235"/>
    <x v="2"/>
    <s v="Accessories&amp;Peripherals"/>
    <s v="Cables&amp;Accessories"/>
    <s v="Cables"/>
    <n v="99"/>
    <x v="2"/>
    <n v="800"/>
    <n v="0.88"/>
    <x v="8"/>
    <x v="0"/>
    <s v="No"/>
    <n v="3.9"/>
    <n v="24871"/>
    <n v="96996.9"/>
    <n v="198968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x v="173"/>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s v="https://m.media-amazon.com/images/W/WEBP_402378-T2/images/I/41CB7sKZvCL._SX300_SY300_QL70_FMwebp_.jpg"/>
    <s v="https://www.amazon.in/Solero-T241-Charging-480Mbps-Durable/dp/B08Y5KXR6Z/ref=sr_1_122?qid=1672909130&amp;s=electronics&amp;sr=1-122"/>
  </r>
  <r>
    <x v="240"/>
    <x v="236"/>
    <x v="2"/>
    <s v="Accessories&amp;Peripherals"/>
    <s v="Keyboards,Mice&amp;InputDevices"/>
    <s v="Mice"/>
    <n v="899"/>
    <x v="1"/>
    <n v="1499"/>
    <n v="0.4"/>
    <x v="1"/>
    <x v="1"/>
    <s v="No"/>
    <n v="4.2"/>
    <n v="23174"/>
    <n v="97330.8"/>
    <n v="34737826"/>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x v="176"/>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https://m.media-amazon.com/images/W/WEBP_402378-T1/images/I/31R5FtHMDiL._SY300_SX300_QL70_FMwebp_.jpg"/>
    <s v="https://www.amazon.in/HP-Z3700-Wireless-Mouse-Modern/dp/B01KK0HU3Y/ref=sr_1_236?qid=1672903006&amp;s=computers&amp;sr=1-236"/>
  </r>
  <r>
    <x v="241"/>
    <x v="237"/>
    <x v="2"/>
    <s v="NetworkingDevices"/>
    <s v="NetworkAdapters"/>
    <s v="WirelessUSBAdapters"/>
    <n v="1399"/>
    <x v="1"/>
    <n v="2499"/>
    <n v="0.44"/>
    <x v="6"/>
    <x v="1"/>
    <s v="No"/>
    <n v="4.4000000000000004"/>
    <n v="23169"/>
    <n v="101943.6"/>
    <n v="57899331"/>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x v="177"/>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https://m.media-amazon.com/images/W/WEBP_402378-T1/images/I/31IdziegWVL._SX300_SY300_QL70_FMwebp_.jpg"/>
    <s v="https://www.amazon.in/TP-Link-Archer-T3U-Wireless-MU-MIMO/dp/B07M69276N/ref=sr_1_190?qid=1672909133&amp;s=electronics&amp;sr=1-190"/>
  </r>
  <r>
    <x v="242"/>
    <x v="238"/>
    <x v="2"/>
    <s v="Accessories&amp;Peripherals"/>
    <s v="LaptopAccessories"/>
    <s v="Bags&amp;Sleeves"/>
    <n v="249"/>
    <x v="0"/>
    <n v="499"/>
    <n v="0.5"/>
    <x v="6"/>
    <x v="0"/>
    <s v="No"/>
    <n v="4.2"/>
    <n v="22860"/>
    <n v="96012"/>
    <n v="1140714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x v="178"/>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https://m.media-amazon.com/images/W/WEBP_402378-T2/images/I/412fxJY-gxL._SX300_SY300_QL70_FMwebp_.jpg"/>
    <s v="https://www.amazon.in/Clublaptop-Reversible-15-6-inch-Laptop-Sleeve/dp/B00C3GBCIS/ref=sr_1_460?qid=1672903018&amp;s=computers&amp;sr=1-460"/>
  </r>
  <r>
    <x v="243"/>
    <x v="239"/>
    <x v="0"/>
    <s v="WearableTechnology"/>
    <s v="SmartWatches"/>
    <m/>
    <n v="1499"/>
    <x v="1"/>
    <n v="9999"/>
    <n v="0.85"/>
    <x v="8"/>
    <x v="0"/>
    <s v="No"/>
    <n v="4.2"/>
    <n v="22638"/>
    <n v="95079.6"/>
    <n v="226357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x v="179"/>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IPkI1Y5L._SX300_SY300_QL70_ML2_.jpg"/>
    <s v="https://www.amazon.in/Fire-Boltt-Smartwatch-Sports-Tracking-Silver/dp/B09YV463SW/ref=sr_1_242?qid=1672895821&amp;s=electronics&amp;sr=1-242"/>
  </r>
  <r>
    <x v="244"/>
    <x v="240"/>
    <x v="0"/>
    <s v="WearableTechnology"/>
    <s v="SmartWatches"/>
    <m/>
    <n v="1499"/>
    <x v="1"/>
    <n v="7999"/>
    <n v="0.81"/>
    <x v="8"/>
    <x v="0"/>
    <s v="No"/>
    <n v="4.2"/>
    <n v="22638"/>
    <n v="95079.6"/>
    <n v="181081362"/>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x v="179"/>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GwFR981CL._SX300_SY300_QL70_ML2_.jpg"/>
    <s v="https://www.amazon.in/Fire-Boltt-Ninja-Smartwatch-Sports-Tracking/dp/B09YV42QHZ/ref=sr_1_408?qid=1672895864&amp;s=electronics&amp;sr=1-408"/>
  </r>
  <r>
    <x v="245"/>
    <x v="241"/>
    <x v="0"/>
    <s v="WearableTechnology"/>
    <s v="SmartWatches"/>
    <m/>
    <n v="1499"/>
    <x v="1"/>
    <n v="7999"/>
    <n v="0.81"/>
    <x v="8"/>
    <x v="0"/>
    <s v="No"/>
    <n v="4.2"/>
    <n v="22636"/>
    <n v="95071.2"/>
    <n v="181065364"/>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x v="179"/>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ApzUQQFVL._SX300_SY300_QL70_ML2_.jpg"/>
    <s v="https://www.amazon.in/Fire-Boltt-Ninja-Smartwatch-Sports-Tracking/dp/B09YV4RG4D/ref=sr_1_29?qid=1672895755&amp;s=electronics&amp;sr=1-29"/>
  </r>
  <r>
    <x v="246"/>
    <x v="242"/>
    <x v="0"/>
    <s v="Headphones,Earbuds&amp;Accessories"/>
    <s v="Headphones"/>
    <s v="In-Ear"/>
    <n v="1199"/>
    <x v="1"/>
    <n v="7999"/>
    <n v="0.85"/>
    <x v="8"/>
    <x v="0"/>
    <s v="No"/>
    <n v="3.6"/>
    <n v="25910"/>
    <n v="93276"/>
    <n v="20725409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x v="180"/>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https://m.media-amazon.com/images/W/WEBP_402378-T1/images/I/31bUanm+oRL._SY300_SX300_.jpg"/>
    <s v="https://www.amazon.in/Boult-Audio-TrueBuds-Wireless-Waterproof/dp/B08CFCK6CW/ref=sr_1_215?qid=1672903005&amp;s=computers&amp;sr=1-215"/>
  </r>
  <r>
    <x v="247"/>
    <x v="243"/>
    <x v="2"/>
    <s v="Accessories&amp;Peripherals"/>
    <s v="Keyboards,Mice&amp;InputDevices"/>
    <s v="Keyboards"/>
    <n v="2595"/>
    <x v="1"/>
    <n v="3295"/>
    <n v="0.21"/>
    <x v="3"/>
    <x v="1"/>
    <s v="No"/>
    <n v="4.4000000000000004"/>
    <n v="22618"/>
    <n v="99519.200000000012"/>
    <n v="74526310"/>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x v="181"/>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https://m.media-amazon.com/images/I/41hzQslWQlL._SX300_SY300_QL70_FMwebp_.jpg"/>
    <s v="https://www.amazon.in/Logitech-Multi-Device-Bluetooth-Keyboard-Black/dp/B00MUTWLW4/ref=sr_1_259?qid=1672903007&amp;s=computers&amp;sr=1-259"/>
  </r>
  <r>
    <x v="248"/>
    <x v="244"/>
    <x v="2"/>
    <s v="NetworkingDevices"/>
    <s v="NetworkAdapters"/>
    <s v="WirelessUSBAdapters"/>
    <n v="1099"/>
    <x v="1"/>
    <n v="1899"/>
    <n v="0.42"/>
    <x v="6"/>
    <x v="1"/>
    <s v="No"/>
    <n v="4.5"/>
    <n v="22420"/>
    <n v="100890"/>
    <n v="4257558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x v="182"/>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W/WEBP_402378-T1/images/I/219039qa+PL._SY300_SX300_.jpg"/>
    <s v="https://www.amazon.in/TP-Link-TL-UE300-Gigabit-Ethernet-Network/dp/B00V4BGDKU/ref=sr_1_110?qid=1672909129&amp;s=electronics&amp;sr=1-110"/>
  </r>
  <r>
    <x v="249"/>
    <x v="245"/>
    <x v="2"/>
    <s v="NetworkingDevices"/>
    <s v="NetworkAdapters"/>
    <s v="PowerLANAdapters"/>
    <n v="1199"/>
    <x v="1"/>
    <n v="1999"/>
    <n v="0.4"/>
    <x v="1"/>
    <x v="1"/>
    <s v="No"/>
    <n v="4.5"/>
    <n v="22420"/>
    <n v="100890"/>
    <n v="4481758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x v="182"/>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I/21uJX5AqizL._SX300_SY300_QL70_FMwebp_.jpg"/>
    <s v="https://www.amazon.in/TP-Link-UE300C-Ethernet-Ultrabook-Chromebook/dp/B08FYB5HHK/ref=sr_1_395?qid=1672903014&amp;s=computers&amp;sr=1-395"/>
  </r>
  <r>
    <x v="250"/>
    <x v="246"/>
    <x v="2"/>
    <s v="NetworkingDevices"/>
    <s v="Routers"/>
    <m/>
    <n v="899"/>
    <x v="1"/>
    <n v="1800"/>
    <n v="0.5"/>
    <x v="6"/>
    <x v="0"/>
    <s v="No"/>
    <n v="4.0999999999999996"/>
    <n v="22375"/>
    <n v="91737.499999999985"/>
    <n v="40275000"/>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x v="183"/>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https://m.media-amazon.com/images/W/WEBP_402378-T1/images/I/31c6zDmtEnL._SY300_SX300_QL70_FMwebp_.jpg"/>
    <s v="https://www.amazon.in/D-Link-DIR-615-Wireless-N300-Router-Black/dp/B0085IATT6/ref=sr_1_320?qid=1672903011&amp;s=computers&amp;sr=1-320"/>
  </r>
  <r>
    <x v="251"/>
    <x v="247"/>
    <x v="0"/>
    <s v="Mobiles&amp;Accessories"/>
    <s v="Smartphones&amp;BasicMobiles"/>
    <s v="Smartphones"/>
    <n v="18499"/>
    <x v="1"/>
    <n v="25999"/>
    <n v="0.28999999999999998"/>
    <x v="3"/>
    <x v="1"/>
    <s v="No"/>
    <n v="4.0999999999999996"/>
    <n v="22318"/>
    <n v="91503.799999999988"/>
    <n v="580245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x v="184"/>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t61osAZHL._SX300_SY300_QL70_ML2_.jpg"/>
    <s v="https://www.amazon.in/Samsung-Mystique-Storage-Purchased-Separately/dp/B09TWHTBKQ/ref=sr_1_30?qid=1672895755&amp;s=electronics&amp;sr=1-30"/>
  </r>
  <r>
    <x v="252"/>
    <x v="248"/>
    <x v="0"/>
    <s v="Mobiles&amp;Accessories"/>
    <s v="Smartphones&amp;BasicMobiles"/>
    <s v="Smartphones"/>
    <n v="16999"/>
    <x v="1"/>
    <n v="24999"/>
    <n v="0.32"/>
    <x v="1"/>
    <x v="1"/>
    <s v="No"/>
    <n v="4.0999999999999996"/>
    <n v="22318"/>
    <n v="91503.799999999988"/>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x v="184"/>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Storage-6000mAh-Purchased-Separately/dp/B09TWH8YHM/ref=sr_1_35?qid=1672895755&amp;s=electronics&amp;sr=1-35"/>
  </r>
  <r>
    <x v="253"/>
    <x v="248"/>
    <x v="0"/>
    <s v="Mobiles&amp;Accessories"/>
    <s v="Smartphones&amp;BasicMobiles"/>
    <s v="Smartphones"/>
    <n v="16999"/>
    <x v="1"/>
    <n v="24999"/>
    <n v="0.32"/>
    <x v="1"/>
    <x v="1"/>
    <s v="No"/>
    <n v="4.0999999999999996"/>
    <n v="22318"/>
    <n v="91503.799999999988"/>
    <n v="557927682"/>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x v="184"/>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Emerald-Storage-Purchased-Separately/dp/B0B14MR9L1/ref=sr_1_80?qid=1672895770&amp;s=electronics&amp;sr=1-80"/>
  </r>
  <r>
    <x v="254"/>
    <x v="249"/>
    <x v="0"/>
    <s v="Mobiles&amp;Accessories"/>
    <s v="MobileAccessories"/>
    <s v="Chargers"/>
    <n v="499"/>
    <x v="0"/>
    <n v="599"/>
    <n v="0.17"/>
    <x v="4"/>
    <x v="1"/>
    <s v="No"/>
    <n v="4.2"/>
    <n v="21916"/>
    <n v="92047.2"/>
    <n v="13127684"/>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x v="185"/>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https://m.media-amazon.com/images/I/31H8AoDYAYL._SX300_SY300_QL70_ML2_.jpg"/>
    <s v="https://www.amazon.in/10W-Charger-Cable-Meter-Black/dp/B085CZ3SR1/ref=sr_1_164?qid=1672895791&amp;s=electronics&amp;sr=1-164"/>
  </r>
  <r>
    <x v="255"/>
    <x v="250"/>
    <x v="2"/>
    <s v="Accessories&amp;Peripherals"/>
    <s v="Cables&amp;Accessories"/>
    <s v="Cables"/>
    <n v="299"/>
    <x v="0"/>
    <n v="999"/>
    <n v="0.7"/>
    <x v="0"/>
    <x v="0"/>
    <s v="No"/>
    <n v="4.3"/>
    <n v="20850"/>
    <n v="89655"/>
    <n v="208291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x v="186"/>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33?qid=1672909125&amp;s=electronics&amp;sr=1-33"/>
  </r>
  <r>
    <x v="256"/>
    <x v="251"/>
    <x v="2"/>
    <s v="Accessories&amp;Peripherals"/>
    <s v="Cables&amp;Accessories"/>
    <s v="Cables"/>
    <n v="273.10000000000002"/>
    <x v="0"/>
    <n v="999"/>
    <n v="0.73"/>
    <x v="2"/>
    <x v="0"/>
    <s v="No"/>
    <n v="4.3"/>
    <n v="20850"/>
    <n v="89655"/>
    <n v="208291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x v="186"/>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W/WEBP_402378-T2/images/I/41jk4zYjTsL._SX300_SY300_QL70_FMwebp_.jpg"/>
    <s v="https://www.amazon.in/boAt-Type-c-A400-Cable-Carbon/dp/B0974G5Q2Y/ref=sr_1_124?qid=1672909130&amp;s=electronics&amp;sr=1-124"/>
  </r>
  <r>
    <x v="257"/>
    <x v="252"/>
    <x v="2"/>
    <s v="Accessories&amp;Peripherals"/>
    <s v="Cables&amp;Accessories"/>
    <s v="Cables"/>
    <n v="349"/>
    <x v="0"/>
    <n v="699"/>
    <n v="0.5"/>
    <x v="6"/>
    <x v="0"/>
    <s v="No"/>
    <n v="4.3"/>
    <n v="20850"/>
    <n v="89655"/>
    <n v="145741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x v="186"/>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alINWQKXL._SX300_SY300_QL70_FMwebp_.jpg"/>
    <s v="https://www.amazon.in/Indestructible-Type-C-Cable-Type-Phones/dp/B071SDRGWL/ref=sr_1_158?qid=1672909131&amp;s=electronics&amp;sr=1-158"/>
  </r>
  <r>
    <x v="258"/>
    <x v="253"/>
    <x v="1"/>
    <s v="Heating,Cooling&amp;AirQuality"/>
    <s v="WaterHeaters&amp;Geysers"/>
    <s v="InstantWaterHeaters"/>
    <n v="2599"/>
    <x v="1"/>
    <n v="5890"/>
    <n v="0.56000000000000005"/>
    <x v="5"/>
    <x v="0"/>
    <s v="No"/>
    <n v="4.0999999999999996"/>
    <n v="21783"/>
    <n v="89310.299999999988"/>
    <n v="128301870"/>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x v="187"/>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https://m.media-amazon.com/images/W/WEBP_402378-T2/images/I/31zh7GQSkfL._SX300_SY300_QL70_FMwebp_.jpg"/>
    <s v="https://www.amazon.in/Bajaj-Splendora-Instant-Water-Heater/dp/B097R2V1W8/ref=sr_1_28?qid=1672923592&amp;s=kitchen&amp;sr=1-28"/>
  </r>
  <r>
    <x v="259"/>
    <x v="254"/>
    <x v="0"/>
    <s v="Accessories"/>
    <s v="MemoryCards"/>
    <s v="MicroSD"/>
    <n v="1329"/>
    <x v="1"/>
    <n v="2900"/>
    <n v="0.54"/>
    <x v="5"/>
    <x v="0"/>
    <s v="No"/>
    <n v="4.5"/>
    <n v="19624"/>
    <n v="88308"/>
    <n v="56909600"/>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x v="188"/>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https://m.media-amazon.com/images/I/41O4rjSlneL._SY300_SX300_QL70_FMwebp_.jpg"/>
    <s v="https://www.amazon.in/SanDisk-Extreme-microSD-Smartphones-Action/dp/B0B2DD66GS/ref=sr_1_182?qid=1672903004&amp;s=computers&amp;sr=1-182"/>
  </r>
  <r>
    <x v="260"/>
    <x v="255"/>
    <x v="2"/>
    <s v="Printers,Inks&amp;Accessories"/>
    <s v="Printers"/>
    <m/>
    <n v="3999"/>
    <x v="1"/>
    <n v="4332.96"/>
    <n v="0.08"/>
    <x v="7"/>
    <x v="1"/>
    <s v="No"/>
    <n v="3.5"/>
    <n v="21762"/>
    <n v="76167"/>
    <n v="94293875.519999996"/>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x v="189"/>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https://m.media-amazon.com/images/I/31df-HkJJ7L._SX300_SY300_QL70_FMwebp_.jpg"/>
    <s v="https://www.amazon.in/HP-DeskJet-Inkjet-Colour-Printer/dp/B08D9NDZ1Y/ref=sr_1_317?qid=1672903011&amp;s=computers&amp;sr=1-317"/>
  </r>
  <r>
    <x v="261"/>
    <x v="256"/>
    <x v="0"/>
    <s v="WearableTechnology"/>
    <s v="SmartWatches"/>
    <m/>
    <n v="2999"/>
    <x v="1"/>
    <n v="9999"/>
    <n v="0.7"/>
    <x v="0"/>
    <x v="0"/>
    <s v="No"/>
    <n v="4.2"/>
    <n v="20879"/>
    <n v="87691.8"/>
    <n v="20876912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x v="190"/>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ML2_.jpg"/>
    <s v="https://www.amazon.in/Fire-Boltt-Bluetooth-Assistance-Calculator-Monitoring/dp/B0B3MWYCHQ/ref=sr_1_145?qid=1672895791&amp;s=electronics&amp;sr=1-145"/>
  </r>
  <r>
    <x v="262"/>
    <x v="257"/>
    <x v="0"/>
    <s v="Mobiles&amp;Accessories"/>
    <s v="Smartphones&amp;BasicMobiles"/>
    <s v="Smartphones"/>
    <n v="16499"/>
    <x v="1"/>
    <n v="20999"/>
    <n v="0.21"/>
    <x v="3"/>
    <x v="1"/>
    <s v="No"/>
    <n v="4"/>
    <n v="21350"/>
    <n v="85400"/>
    <n v="4483286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x v="191"/>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GMMQGP/ref=sr_1_36?qid=1672895755&amp;s=electronics&amp;sr=1-36"/>
  </r>
  <r>
    <x v="263"/>
    <x v="258"/>
    <x v="0"/>
    <s v="Mobiles&amp;Accessories"/>
    <s v="Smartphones&amp;BasicMobiles"/>
    <s v="Smartphones"/>
    <n v="17999"/>
    <x v="1"/>
    <n v="21990"/>
    <n v="0.18"/>
    <x v="4"/>
    <x v="1"/>
    <s v="No"/>
    <n v="4"/>
    <n v="21350"/>
    <n v="85400"/>
    <n v="46948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x v="191"/>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HQBZLS/ref=sr_1_123?qid=1672895784&amp;s=electronics&amp;sr=1-123"/>
  </r>
  <r>
    <x v="264"/>
    <x v="259"/>
    <x v="0"/>
    <s v="Mobiles&amp;Accessories"/>
    <s v="Smartphones&amp;BasicMobiles"/>
    <s v="Smartphones"/>
    <n v="16499"/>
    <x v="1"/>
    <n v="20990"/>
    <n v="0.21"/>
    <x v="3"/>
    <x v="1"/>
    <s v="No"/>
    <n v="4"/>
    <n v="21350"/>
    <n v="85400"/>
    <n v="44813650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x v="191"/>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S7tnENirL._SX300_SY300_QL70_ML2_.jpg"/>
    <s v="https://www.amazon.in/iQOO-Storage-Snapdragon-695-6nm-Processor/dp/B07WJWRNVK/ref=sr_1_136?qid=1672895784&amp;s=electronics&amp;sr=1-136"/>
  </r>
  <r>
    <x v="265"/>
    <x v="260"/>
    <x v="0"/>
    <s v="HomeTheater,TV&amp;Video"/>
    <s v="Televisions"/>
    <s v="SmartTelevisions"/>
    <n v="31999"/>
    <x v="1"/>
    <n v="49999"/>
    <n v="0.36"/>
    <x v="1"/>
    <x v="1"/>
    <s v="No"/>
    <n v="4.3"/>
    <n v="21252"/>
    <n v="91383.599999999991"/>
    <n v="106257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x v="192"/>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https://images-na.ssl-images-amazon.com/images/W/WEBP_402378-T2/images/I/51Y4ApH7emL._SX300_SY300_QL70_FMwebp_.jpg"/>
    <s v="https://www.amazon.in/Inches-Ultra-Smart-Android-L43M6-ES/dp/B09MJ77786/ref=sr_1_253?qid=1672909136&amp;s=electronics&amp;sr=1-253"/>
  </r>
  <r>
    <x v="266"/>
    <x v="261"/>
    <x v="0"/>
    <s v="HomeTheater,TV&amp;Video"/>
    <s v="Televisions"/>
    <s v="SmartTelevisions"/>
    <n v="46999"/>
    <x v="1"/>
    <n v="69999"/>
    <n v="0.33"/>
    <x v="1"/>
    <x v="1"/>
    <s v="No"/>
    <n v="4.3"/>
    <n v="21252"/>
    <n v="91383.599999999991"/>
    <n v="1487618748"/>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x v="193"/>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https://m.media-amazon.com/images/W/WEBP_402378-T2/images/I/41mW+TS5WKL._SY300_SX300_.jpg"/>
    <s v="https://www.amazon.in/138-8-inches-Ultra-Android-L55M6-ES/dp/B09RWQ7YR6/ref=sr_1_499?qid=1672909149&amp;s=electronics&amp;sr=1-499"/>
  </r>
  <r>
    <x v="267"/>
    <x v="262"/>
    <x v="2"/>
    <s v="Accessories&amp;Peripherals"/>
    <s v="HardDiskBags"/>
    <m/>
    <n v="299"/>
    <x v="0"/>
    <n v="499"/>
    <n v="0.4"/>
    <x v="1"/>
    <x v="1"/>
    <s v="No"/>
    <n v="4.5"/>
    <n v="21010"/>
    <n v="94545"/>
    <n v="1048399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x v="194"/>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https://m.media-amazon.com/images/W/WEBP_402378-T2/images/I/51E0xvwRCpL._SX300_SY300_QL70_FMwebp_.jpg"/>
    <s v="https://www.amazon.in/AirCase-External-Drive-2-5-Inch-Black/dp/B00NNQMYNE/ref=sr_1_155?qid=1672903002&amp;s=computers&amp;sr=1-155"/>
  </r>
  <r>
    <x v="268"/>
    <x v="263"/>
    <x v="2"/>
    <s v="Accessories&amp;Peripherals"/>
    <s v="Cables&amp;Accessories"/>
    <s v="Cables"/>
    <n v="219"/>
    <x v="0"/>
    <n v="700"/>
    <n v="0.69"/>
    <x v="0"/>
    <x v="0"/>
    <s v="No"/>
    <n v="4.3"/>
    <n v="20053"/>
    <n v="86227.9"/>
    <n v="14037100"/>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x v="195"/>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77?qid=1672909128&amp;s=electronics&amp;sr=1-77"/>
  </r>
  <r>
    <x v="269"/>
    <x v="264"/>
    <x v="1"/>
    <s v="Kitchen&amp;HomeAppliances"/>
    <s v="SmallKitchenAppliances"/>
    <s v="MixerGrinders"/>
    <n v="3199"/>
    <x v="1"/>
    <n v="4999"/>
    <n v="0.36"/>
    <x v="1"/>
    <x v="1"/>
    <s v="No"/>
    <n v="4"/>
    <n v="20869"/>
    <n v="83476"/>
    <n v="104324131"/>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x v="196"/>
    <s v="5 star,LED light is not there.,Nice look,Better,Nice,Worthy product,Nice product,Noice very high improve that first priority"/>
    <s v="Superb,,Easy to use and low sound hearing good look,Value of the money,Good product,Fine grinding,Nice product,Good"/>
    <s v="https://m.media-amazon.com/images/W/WEBP_402378-T1/images/I/41opVWa6H1L._SX300_SY300_QL70_FMwebp_.jpg"/>
    <s v="https://www.amazon.in/Butterfly-Smart-750-Watt-Mixer-Grinder/dp/B075JJ5NQC/ref=sr_1_135?qid=1672923597&amp;s=kitchen&amp;sr=1-135"/>
  </r>
  <r>
    <x v="270"/>
    <x v="265"/>
    <x v="0"/>
    <s v="WearableTechnology"/>
    <s v="SmartWatches"/>
    <m/>
    <n v="1499"/>
    <x v="1"/>
    <n v="6990"/>
    <n v="0.79"/>
    <x v="2"/>
    <x v="0"/>
    <s v="No"/>
    <n v="3.9"/>
    <n v="21796"/>
    <n v="85004.4"/>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x v="197"/>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rxRY5TDSL._SX300_SY300_QL70_ML2_.jpg"/>
    <s v="https://www.amazon.in/boAt-Wave-Lite-Smartwatch-Activity/dp/B09V12K8NT/ref=sr_1_15?qid=1672895748&amp;s=electronics&amp;sr=1-15"/>
  </r>
  <r>
    <x v="271"/>
    <x v="266"/>
    <x v="0"/>
    <s v="WearableTechnology"/>
    <s v="SmartWatches"/>
    <m/>
    <n v="1499"/>
    <x v="1"/>
    <n v="6990"/>
    <n v="0.79"/>
    <x v="2"/>
    <x v="0"/>
    <s v="No"/>
    <n v="3.9"/>
    <n v="21796"/>
    <n v="85004.4"/>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x v="197"/>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fjUA7leTL._SX300_SY300_QL70_ML2_.jpg"/>
    <s v="https://www.amazon.in/boAt-Wave-Lite-Smartwatch-Multiple/dp/B09V17S2BG/ref=sr_1_127?qid=1672895784&amp;s=electronics&amp;sr=1-127"/>
  </r>
  <r>
    <x v="272"/>
    <x v="267"/>
    <x v="0"/>
    <s v="WearableTechnology"/>
    <s v="SmartWatches"/>
    <m/>
    <n v="1499"/>
    <x v="1"/>
    <n v="6990"/>
    <n v="0.79"/>
    <x v="2"/>
    <x v="0"/>
    <s v="No"/>
    <n v="3.9"/>
    <n v="21796"/>
    <n v="85004.4"/>
    <n v="152354040"/>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x v="197"/>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Bj3iYflTL._SX300_SY300_QL70_ML2_.jpg"/>
    <s v="https://www.amazon.in/boAt-Wave-Lite-Smartwatch-Multiple/dp/B09V175NP7/ref=sr_1_190?qid=1672895799&amp;s=electronics&amp;sr=1-190"/>
  </r>
  <r>
    <x v="273"/>
    <x v="268"/>
    <x v="0"/>
    <s v="PowerAccessories"/>
    <s v="SurgeProtectors"/>
    <m/>
    <n v="1289"/>
    <x v="1"/>
    <n v="1499"/>
    <n v="0.14000000000000001"/>
    <x v="4"/>
    <x v="1"/>
    <s v="No"/>
    <n v="4.5"/>
    <n v="20668"/>
    <n v="93006"/>
    <n v="30981332"/>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x v="198"/>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https://m.media-amazon.com/images/W/WEBP_402378-T1/images/I/21m+6LxEnOL._SY300_SX300_.jpg"/>
    <s v="https://www.amazon.in/Belkin-Essential-F9E400zb1-5MGRY-4-Socket-Protector/dp/B0083T231O/ref=sr_1_430?qid=1672903016&amp;s=computers&amp;sr=1-430"/>
  </r>
  <r>
    <x v="274"/>
    <x v="269"/>
    <x v="0"/>
    <s v="Cameras&amp;Photography"/>
    <s v="Accessories"/>
    <s v="Tripods&amp;Monopods"/>
    <n v="399"/>
    <x v="0"/>
    <n v="995"/>
    <n v="0.6"/>
    <x v="5"/>
    <x v="0"/>
    <s v="No"/>
    <n v="3.9"/>
    <n v="21372"/>
    <n v="83350.8"/>
    <n v="21265140"/>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x v="199"/>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https://m.media-amazon.com/images/W/WEBP_402378-T1/images/I/41jOKzw6-EL._SX300_SY300_QL70_FMwebp_.jpg"/>
    <s v="https://www.amazon.in/DIGITEK%C2%AE-DTR-260-GT-Flexible/dp/B08LPJZSSW/ref=sr_1_59?qid=1672902997&amp;s=computers&amp;sr=1-59"/>
  </r>
  <r>
    <x v="275"/>
    <x v="270"/>
    <x v="2"/>
    <s v="Accessories&amp;Peripherals"/>
    <s v="Audio&amp;VideoAccessories"/>
    <s v="Webcams&amp;VoIPEquipment"/>
    <n v="1990"/>
    <x v="1"/>
    <n v="2595"/>
    <n v="0.23"/>
    <x v="3"/>
    <x v="1"/>
    <s v="No"/>
    <n v="4.3"/>
    <n v="20398"/>
    <n v="87711.4"/>
    <n v="52932810"/>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x v="200"/>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https://m.media-amazon.com/images/W/WEBP_402378-T1/images/I/316Q0fvU+2L._SY300_SX300_.jpg"/>
    <s v="https://www.amazon.in/Logitech-C270-HD-Webcam-Black/dp/B008QS9J6Y/ref=sr_1_230?qid=1672903006&amp;s=computers&amp;sr=1-230"/>
  </r>
  <r>
    <x v="276"/>
    <x v="271"/>
    <x v="2"/>
    <s v="NetworkingDevices"/>
    <s v="Routers"/>
    <m/>
    <n v="1799"/>
    <x v="1"/>
    <n v="2911"/>
    <n v="0.38"/>
    <x v="1"/>
    <x v="1"/>
    <s v="No"/>
    <n v="4.3"/>
    <n v="20342"/>
    <n v="87470.599999999991"/>
    <n v="5921556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x v="201"/>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https://m.media-amazon.com/images/W/WEBP_402378-T1/images/I/318egjvJ0mL._SX300_SY300_QL70_FMwebp_.jpg"/>
    <s v="https://www.amazon.in/Resonate-RouterUPS-CRU12V2-Backup-Router/dp/B017NC2IPM/ref=sr_1_261?qid=1672903007&amp;s=computers&amp;sr=1-261"/>
  </r>
  <r>
    <x v="277"/>
    <x v="272"/>
    <x v="0"/>
    <s v="Mobiles&amp;Accessories"/>
    <s v="Smartphones&amp;BasicMobiles"/>
    <s v="Smartphones"/>
    <n v="28999"/>
    <x v="1"/>
    <n v="34999"/>
    <n v="0.17"/>
    <x v="4"/>
    <x v="1"/>
    <s v="No"/>
    <n v="4.4000000000000004"/>
    <n v="20311"/>
    <n v="89368.400000000009"/>
    <n v="710864689"/>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x v="202"/>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https://m.media-amazon.com/images/I/51DLLa8HNWL._SX300_SY300_QL70_ML2_.jpg"/>
    <s v="https://www.amazon.in/iQOO-128GB-Storage-Snapdragon%C2%AE-FlashCharge/dp/B07WDKLDRX/ref=sr_1_63?qid=1672895762&amp;s=electronics&amp;sr=1-63"/>
  </r>
  <r>
    <x v="278"/>
    <x v="273"/>
    <x v="3"/>
    <s v="Microphones"/>
    <s v="Condenser"/>
    <m/>
    <n v="478"/>
    <x v="0"/>
    <n v="699"/>
    <n v="0.32"/>
    <x v="1"/>
    <x v="1"/>
    <s v="No"/>
    <n v="3.8"/>
    <n v="20218"/>
    <n v="76828.399999999994"/>
    <n v="14132382"/>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x v="203"/>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https://m.media-amazon.com/images/W/WEBP_402378-T1/images/I/413viCgpI+L._SY300_SX300_.jpg"/>
    <s v="https://www.amazon.in/Maono-AU-400-Lavalier-Microphone-Black/dp/B07JF9B592/ref=sr_1_237?qid=1672903006&amp;s=computers&amp;sr=1-237"/>
  </r>
  <r>
    <x v="279"/>
    <x v="274"/>
    <x v="0"/>
    <s v="HomeAudio"/>
    <s v="Accessories"/>
    <s v="Adapters"/>
    <n v="209"/>
    <x v="0"/>
    <n v="600"/>
    <n v="0.65"/>
    <x v="0"/>
    <x v="0"/>
    <s v="No"/>
    <n v="4.4000000000000004"/>
    <n v="18872"/>
    <n v="83036.800000000003"/>
    <n v="11323200"/>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x v="204"/>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s v="https://www.amazon.in/AmazonBasics-AZHDAD01-HDMI-Coupler-Black/dp/B06XR9PR5X/ref=sr_1_239?qid=1672909135&amp;s=electronics&amp;sr=1-239"/>
  </r>
  <r>
    <x v="280"/>
    <x v="275"/>
    <x v="1"/>
    <s v="Heating,Cooling&amp;AirQuality"/>
    <s v="Fans"/>
    <s v="CeilingFans"/>
    <n v="1400"/>
    <x v="1"/>
    <n v="2485"/>
    <n v="0.44"/>
    <x v="6"/>
    <x v="1"/>
    <s v="No"/>
    <n v="4.0999999999999996"/>
    <n v="19998"/>
    <n v="81991.799999999988"/>
    <n v="49695030"/>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x v="205"/>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https://m.media-amazon.com/images/W/WEBP_402378-T1/images/I/21rUca9axYL._SX300_SY300_QL70_FMwebp_.jpg"/>
    <s v="https://www.amazon.in/Orient-Electric-Apex-FX-1200mm-Ceiling/dp/B01M0505SJ/ref=sr_1_95?qid=1672923595&amp;s=kitchen&amp;sr=1-95"/>
  </r>
  <r>
    <x v="281"/>
    <x v="276"/>
    <x v="2"/>
    <s v="Accessories&amp;Peripherals"/>
    <s v="Cables&amp;Accessories"/>
    <s v="Cables"/>
    <n v="1519"/>
    <x v="1"/>
    <n v="1899"/>
    <n v="0.2"/>
    <x v="4"/>
    <x v="1"/>
    <s v="No"/>
    <n v="4.4000000000000004"/>
    <n v="19763"/>
    <n v="86957.200000000012"/>
    <n v="37529937"/>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x v="206"/>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https://m.media-amazon.com/images/I/41I2mS67DyL._SY300_SX300_QL70_FMwebp_.jpg"/>
    <s v="https://www.amazon.in/ESR-Lightning-MFi-Certified-Delivery-Charging/dp/B086JTMRYL/ref=sr_1_498?qid=1672909149&amp;s=electronics&amp;sr=1-498"/>
  </r>
  <r>
    <x v="282"/>
    <x v="277"/>
    <x v="2"/>
    <s v="Accessories&amp;Peripherals"/>
    <s v="LaptopAccessories"/>
    <s v="Lapdesks"/>
    <n v="849"/>
    <x v="1"/>
    <n v="4999"/>
    <n v="0.83"/>
    <x v="8"/>
    <x v="0"/>
    <s v="No"/>
    <n v="4"/>
    <n v="20457"/>
    <n v="81828"/>
    <n v="102264543"/>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x v="207"/>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https://m.media-amazon.com/images/W/WEBP_402378-T1/images/I/41YjSD1XPoS._SY300_SX300_QL70_FMwebp_.jpg"/>
    <s v="https://www.amazon.in/Callas-Multipurpose-Breakfast-Ergonomic-WA-27-Black/dp/B08MZQBFLN/ref=sr_1_167?qid=1672903002&amp;s=computers&amp;sr=1-167"/>
  </r>
  <r>
    <x v="283"/>
    <x v="278"/>
    <x v="1"/>
    <s v="Kitchen&amp;HomeAppliances"/>
    <s v="SmallKitchenAppliances"/>
    <s v="VacuumSealers"/>
    <n v="89"/>
    <x v="2"/>
    <n v="89"/>
    <n v="0"/>
    <x v="7"/>
    <x v="1"/>
    <s v="No"/>
    <n v="4.2"/>
    <n v="19621"/>
    <n v="82408.2"/>
    <n v="1746269"/>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x v="208"/>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https://m.media-amazon.com/images/I/51swXR+r2xL._SY300_SX300_.jpg"/>
    <s v="https://www.amazon.in/VR-Pcs-Different-Multi-Color-Multicolor/dp/B08F47T4X5/ref=sr_1_94?qid=1672923595&amp;s=kitchen&amp;sr=1-94"/>
  </r>
  <r>
    <x v="284"/>
    <x v="279"/>
    <x v="0"/>
    <s v="Mobiles&amp;Accessories"/>
    <s v="Smartphones&amp;BasicMobiles"/>
    <s v="Smartphones"/>
    <n v="15499"/>
    <x v="1"/>
    <n v="20999"/>
    <n v="0.26"/>
    <x v="3"/>
    <x v="1"/>
    <s v="No"/>
    <n v="4.0999999999999996"/>
    <n v="19253"/>
    <n v="78937.299999999988"/>
    <n v="404293747"/>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09"/>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MP5/ref=sr_1_175?qid=1672895799&amp;s=electronics&amp;sr=1-175"/>
  </r>
  <r>
    <x v="285"/>
    <x v="280"/>
    <x v="0"/>
    <s v="Mobiles&amp;Accessories"/>
    <s v="Smartphones&amp;BasicMobiles"/>
    <s v="Smartphones"/>
    <n v="15499"/>
    <x v="1"/>
    <n v="18999"/>
    <n v="0.18"/>
    <x v="4"/>
    <x v="1"/>
    <s v="No"/>
    <n v="4.0999999999999996"/>
    <n v="19252"/>
    <n v="78933.2"/>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09"/>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05IiC5tDL._SX300_SY300_QL70_ML2_.jpg"/>
    <s v="https://www.amazon.in/iQOO-Stellar-Snapdragon-Purchased-Separately/dp/B07WJV6P1R/ref=sr_1_47?qid=1672895755&amp;s=electronics&amp;sr=1-47"/>
  </r>
  <r>
    <x v="286"/>
    <x v="281"/>
    <x v="0"/>
    <s v="Mobiles&amp;Accessories"/>
    <s v="Smartphones&amp;BasicMobiles"/>
    <s v="Smartphones"/>
    <n v="13999"/>
    <x v="1"/>
    <n v="19999"/>
    <n v="0.3"/>
    <x v="3"/>
    <x v="1"/>
    <s v="No"/>
    <n v="4.0999999999999996"/>
    <n v="19252"/>
    <n v="78933.2"/>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09"/>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DKLRM4/ref=sr_1_70?qid=1672895762&amp;s=electronics&amp;sr=1-70"/>
  </r>
  <r>
    <x v="287"/>
    <x v="282"/>
    <x v="0"/>
    <s v="Mobiles&amp;Accessories"/>
    <s v="Smartphones&amp;BasicMobiles"/>
    <s v="Smartphones"/>
    <n v="15499"/>
    <x v="1"/>
    <n v="20999"/>
    <n v="0.26"/>
    <x v="3"/>
    <x v="1"/>
    <s v="No"/>
    <n v="4.0999999999999996"/>
    <n v="19252"/>
    <n v="78933.2"/>
    <n v="404272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09"/>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HQWXL7/ref=sr_1_107?qid=1672895777&amp;s=electronics&amp;sr=1-107"/>
  </r>
  <r>
    <x v="288"/>
    <x v="283"/>
    <x v="0"/>
    <s v="Mobiles&amp;Accessories"/>
    <s v="Smartphones&amp;BasicMobiles"/>
    <s v="Smartphones"/>
    <n v="15499"/>
    <x v="1"/>
    <n v="18999"/>
    <n v="0.18"/>
    <x v="4"/>
    <x v="1"/>
    <s v="No"/>
    <n v="4.0999999999999996"/>
    <n v="19252"/>
    <n v="78933.2"/>
    <n v="36576874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09"/>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Yylo75u7L._SX300_SY300_QL70_ML2_.jpg"/>
    <s v="https://www.amazon.in/iQOO-Storage-Snapdragon-Purchased-Separately/dp/B07WDK3ZS6/ref=sr_1_108?qid=1672895777&amp;s=electronics&amp;sr=1-108"/>
  </r>
  <r>
    <x v="289"/>
    <x v="284"/>
    <x v="0"/>
    <s v="Mobiles&amp;Accessories"/>
    <s v="Smartphones&amp;BasicMobiles"/>
    <s v="Smartphones"/>
    <n v="13999"/>
    <x v="1"/>
    <n v="19999"/>
    <n v="0.3"/>
    <x v="3"/>
    <x v="1"/>
    <s v="No"/>
    <n v="4.0999999999999996"/>
    <n v="19252"/>
    <n v="78933.2"/>
    <n v="38502074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09"/>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TS4/ref=sr_1_118?qid=1672895777&amp;s=electronics&amp;sr=1-118"/>
  </r>
  <r>
    <x v="290"/>
    <x v="285"/>
    <x v="0"/>
    <s v="Mobiles&amp;Accessories"/>
    <s v="Smartphones&amp;BasicMobiles"/>
    <s v="Smartphones"/>
    <n v="12999"/>
    <x v="1"/>
    <n v="17999"/>
    <n v="0.28000000000000003"/>
    <x v="3"/>
    <x v="1"/>
    <s v="No"/>
    <n v="4.0999999999999996"/>
    <n v="18998"/>
    <n v="77891.799999999988"/>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10"/>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XCK3/ref=sr_1_32?qid=1672895755&amp;s=electronics&amp;sr=1-32"/>
  </r>
  <r>
    <x v="291"/>
    <x v="286"/>
    <x v="0"/>
    <s v="Mobiles&amp;Accessories"/>
    <s v="Smartphones&amp;BasicMobiles"/>
    <s v="Smartphones"/>
    <n v="13999"/>
    <x v="1"/>
    <n v="19499"/>
    <n v="0.28000000000000003"/>
    <x v="3"/>
    <x v="1"/>
    <s v="No"/>
    <n v="4.0999999999999996"/>
    <n v="18998"/>
    <n v="77891.79999999998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10"/>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Galaxy-Storage-5000mAh-Battery/dp/B0B4F3QNDM/ref=sr_1_68?qid=1672895762&amp;s=electronics&amp;sr=1-68"/>
  </r>
  <r>
    <x v="292"/>
    <x v="287"/>
    <x v="0"/>
    <s v="Mobiles&amp;Accessories"/>
    <s v="Smartphones&amp;BasicMobiles"/>
    <s v="Smartphones"/>
    <n v="10999"/>
    <x v="1"/>
    <n v="14999"/>
    <n v="0.27"/>
    <x v="3"/>
    <x v="1"/>
    <s v="No"/>
    <n v="4.0999999999999996"/>
    <n v="18998"/>
    <n v="77891.799999999988"/>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10"/>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TTTS/ref=sr_1_78?qid=1672895770&amp;s=electronics&amp;sr=1-78"/>
  </r>
  <r>
    <x v="293"/>
    <x v="288"/>
    <x v="0"/>
    <s v="Mobiles&amp;Accessories"/>
    <s v="Smartphones&amp;BasicMobiles"/>
    <s v="Smartphones"/>
    <n v="10999"/>
    <x v="1"/>
    <n v="14999"/>
    <n v="0.27"/>
    <x v="3"/>
    <x v="1"/>
    <s v="No"/>
    <n v="4.0999999999999996"/>
    <n v="18998"/>
    <n v="77891.799999999988"/>
    <n v="284951002"/>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10"/>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Vj+8XWIQL._SY300_SX300_.jpg"/>
    <s v="https://www.amazon.in/Samsung-Midnight-Storage-6000mAh-Battery/dp/B0B4F52B5X/ref=sr_1_88?qid=1672895770&amp;s=electronics&amp;sr=1-88"/>
  </r>
  <r>
    <x v="294"/>
    <x v="286"/>
    <x v="0"/>
    <s v="Mobiles&amp;Accessories"/>
    <s v="Smartphones&amp;BasicMobiles"/>
    <s v="Smartphones"/>
    <n v="13999"/>
    <x v="1"/>
    <n v="19499"/>
    <n v="0.28000000000000003"/>
    <x v="3"/>
    <x v="1"/>
    <s v="No"/>
    <n v="4.0999999999999996"/>
    <n v="18998"/>
    <n v="77891.79999999998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10"/>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5L738/ref=sr_1_94?qid=1672895770&amp;s=electronics&amp;sr=1-94"/>
  </r>
  <r>
    <x v="295"/>
    <x v="289"/>
    <x v="0"/>
    <s v="Mobiles&amp;Accessories"/>
    <s v="Smartphones&amp;BasicMobiles"/>
    <s v="Smartphones"/>
    <n v="12999"/>
    <x v="1"/>
    <n v="17999"/>
    <n v="0.28000000000000003"/>
    <x v="3"/>
    <x v="1"/>
    <s v="No"/>
    <n v="4.0999999999999996"/>
    <n v="18998"/>
    <n v="77891.799999999988"/>
    <n v="341945002"/>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10"/>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fNkwj-vnL._SX300_SY300_QL70_ML2_.jpg"/>
    <s v="https://www.amazon.in/Samsung-Stardust-Storage-6000mAh-Battery/dp/B0B4F2ZWL3/ref=sr_1_121?qid=1672895777&amp;s=electronics&amp;sr=1-121"/>
  </r>
  <r>
    <x v="296"/>
    <x v="286"/>
    <x v="0"/>
    <s v="Mobiles&amp;Accessories"/>
    <s v="Smartphones&amp;BasicMobiles"/>
    <s v="Smartphones"/>
    <n v="13999"/>
    <x v="1"/>
    <n v="19499"/>
    <n v="0.28000000000000003"/>
    <x v="3"/>
    <x v="1"/>
    <s v="No"/>
    <n v="4.0999999999999996"/>
    <n v="18998"/>
    <n v="77891.79999999998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10"/>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1YC3J/ref=sr_1_162?qid=1672895791&amp;s=electronics&amp;sr=1-162"/>
  </r>
  <r>
    <x v="297"/>
    <x v="290"/>
    <x v="0"/>
    <s v="Mobiles&amp;Accessories"/>
    <s v="Smartphones&amp;BasicMobiles"/>
    <s v="Smartphones"/>
    <n v="13999"/>
    <x v="1"/>
    <n v="19499"/>
    <n v="0.28000000000000003"/>
    <x v="3"/>
    <x v="1"/>
    <s v="No"/>
    <n v="4.0999999999999996"/>
    <n v="18998"/>
    <n v="77891.799999999988"/>
    <n v="370442002"/>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10"/>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Ims-JX0kL._SX300_SY300_QL70_ML2_.jpg"/>
    <s v="https://www.amazon.in/Samsung-Stardust-Storage-5000mAh-Battery/dp/B0B4F4QZ1H/ref=sr_1_496?qid=1672895894&amp;s=electronics&amp;sr=1-496"/>
  </r>
  <r>
    <x v="298"/>
    <x v="291"/>
    <x v="0"/>
    <s v="Headphones,Earbuds&amp;Accessories"/>
    <s v="Headphones"/>
    <s v="In-Ear"/>
    <n v="149"/>
    <x v="2"/>
    <n v="399"/>
    <n v="0.63"/>
    <x v="0"/>
    <x v="0"/>
    <s v="No"/>
    <n v="3.5"/>
    <n v="21764"/>
    <n v="76174"/>
    <n v="8683836"/>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x v="211"/>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https://m.media-amazon.com/images/W/WEBP_402378-T2/images/I/31DYx7AhW6L._SX300_SY300_QL70_FMwebp_.jpg"/>
    <s v="https://www.amazon.in/Zebronics-Zeb-Bro-Wired-Earphone/dp/B07T5DKR5D/ref=sr_1_14?qid=1672902995&amp;s=computers&amp;sr=1-14"/>
  </r>
  <r>
    <x v="299"/>
    <x v="292"/>
    <x v="2"/>
    <s v="Accessories&amp;Peripherals"/>
    <s v="Cables&amp;Accessories"/>
    <s v="Cables"/>
    <n v="349"/>
    <x v="0"/>
    <n v="399"/>
    <n v="0.13"/>
    <x v="4"/>
    <x v="1"/>
    <s v="No"/>
    <n v="4.4000000000000004"/>
    <n v="18757"/>
    <n v="82530.8"/>
    <n v="7484043"/>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x v="212"/>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https://m.media-amazon.com/images/W/WEBP_402378-T1/images/I/31gaP7qpBNL._SX300_SY300_QL70_FMwebp_.jpg"/>
    <s v="https://www.amazon.in/Mi-Braided-USB-Type-C-Cable/dp/B083342NKJ/ref=sr_1_17?qid=1672909124&amp;s=electronics&amp;sr=1-17"/>
  </r>
  <r>
    <x v="300"/>
    <x v="293"/>
    <x v="0"/>
    <s v="Mobiles&amp;Accessories"/>
    <s v="MobileAccessories"/>
    <s v="Chargers"/>
    <n v="1799"/>
    <x v="1"/>
    <n v="2499"/>
    <n v="0.28000000000000003"/>
    <x v="3"/>
    <x v="1"/>
    <s v="No"/>
    <n v="4.0999999999999996"/>
    <n v="18678"/>
    <n v="76579.799999999988"/>
    <n v="46676322"/>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x v="213"/>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I/31RktQKvhoL._SX300_SY300_QL70_ML2_.jpg"/>
    <s v="https://www.amazon.in/Ambrane-20000mAh-Lithium-Polymer-Stylo-20K/dp/B07RD611Z8/ref=sr_1_86?qid=1672895770&amp;s=electronics&amp;sr=1-86"/>
  </r>
  <r>
    <x v="301"/>
    <x v="294"/>
    <x v="2"/>
    <s v="ExternalDevices&amp;DataStorage"/>
    <s v="PenDrives"/>
    <m/>
    <n v="349"/>
    <x v="0"/>
    <n v="450"/>
    <n v="0.22"/>
    <x v="3"/>
    <x v="1"/>
    <s v="No"/>
    <n v="4.0999999999999996"/>
    <n v="18656"/>
    <n v="76489.599999999991"/>
    <n v="8395200"/>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x v="214"/>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https://m.media-amazon.com/images/W/WEBP_402378-T1/images/I/21e4IoLXBFL._SY300_SX300_QL70_FMwebp_.jpg"/>
    <s v="https://www.amazon.in/Kingston-DataTraveler-Exodia-DTX-Flash/dp/B08JD36C6H/ref=sr_1_272?qid=1672903008&amp;s=computers&amp;sr=1-272"/>
  </r>
  <r>
    <x v="302"/>
    <x v="295"/>
    <x v="0"/>
    <s v="Mobiles&amp;Accessories"/>
    <s v="MobileAccessories"/>
    <s v="AutomobileAccessories"/>
    <n v="599"/>
    <x v="1"/>
    <n v="999"/>
    <n v="0.4"/>
    <x v="1"/>
    <x v="1"/>
    <s v="No"/>
    <n v="4"/>
    <n v="18654"/>
    <n v="74616"/>
    <n v="18635346"/>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x v="215"/>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https://m.media-amazon.com/images/I/31zFmy89TOL._SX300_SY300_QL70_ML2_.jpg"/>
    <s v="https://www.amazon.in/Portronics-POR-926-Car-Vent-Mobile-Holder/dp/B07GNC2592/ref=sr_1_185?qid=1672895799&amp;s=electronics&amp;sr=1-185"/>
  </r>
  <r>
    <x v="303"/>
    <x v="296"/>
    <x v="1"/>
    <s v="Heating,Cooling&amp;AirQuality"/>
    <s v="RoomHeaters"/>
    <s v="FanHeaters"/>
    <n v="1199"/>
    <x v="1"/>
    <n v="2000"/>
    <n v="0.4"/>
    <x v="1"/>
    <x v="1"/>
    <s v="No"/>
    <n v="4"/>
    <n v="18543"/>
    <n v="74172"/>
    <n v="37086000"/>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x v="216"/>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https://m.media-amazon.com/images/I/41ITfQhGHfL._SX300_SY300_QL70_FMwebp_.jpg"/>
    <s v="https://www.amazon.in/Amazon-Brand-Solimo-2000-Watt-certified/dp/B07VX71FZP/ref=sr_1_7?qid=1672923591&amp;s=kitchen&amp;sr=1-7"/>
  </r>
  <r>
    <x v="304"/>
    <x v="297"/>
    <x v="1"/>
    <s v="Kitchen&amp;HomeAppliances"/>
    <s v="WaterPurifiers&amp;Accessories"/>
    <s v="WaterFilters&amp;Purifiers"/>
    <n v="8199"/>
    <x v="1"/>
    <n v="16000"/>
    <n v="0.49"/>
    <x v="6"/>
    <x v="1"/>
    <s v="No"/>
    <n v="3.9"/>
    <n v="18497"/>
    <n v="72138.3"/>
    <n v="295952000"/>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x v="21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https://m.media-amazon.com/images/I/31Gulp0B-0L._SX300_SY300_QL70_FMwebp_.jpg"/>
    <s v="https://www.amazon.in/Eureka-Forbes-Amaze-RO-MTDS/dp/B07YC8JHMB/ref=sr_1_223?qid=1672923603&amp;s=kitchen&amp;sr=1-223"/>
  </r>
  <r>
    <x v="305"/>
    <x v="298"/>
    <x v="1"/>
    <s v="Kitchen&amp;HomeAppliances"/>
    <s v="SmallKitchenAppliances"/>
    <s v="HandBlenders"/>
    <n v="753"/>
    <x v="1"/>
    <n v="899"/>
    <n v="0.16"/>
    <x v="4"/>
    <x v="1"/>
    <s v="No"/>
    <n v="4.2"/>
    <n v="18462"/>
    <n v="77540.400000000009"/>
    <n v="16597338"/>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x v="218"/>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W/WEBP_402378-T2/images/I/21OWOIM1wML._SX300_SY300_QL70_FMwebp_.jpg"/>
    <s v="https://www.amazon.in/Orpat-HHB-100E-WOB-250-Watt-Blender/dp/B00A7PLVU6/ref=sr_1_104?qid=1672923596&amp;s=kitchen&amp;sr=1-104"/>
  </r>
  <r>
    <x v="306"/>
    <x v="299"/>
    <x v="0"/>
    <s v="HomeAudio"/>
    <s v="Speakers"/>
    <s v="OutdoorSpeakers"/>
    <n v="999"/>
    <x v="1"/>
    <n v="2490"/>
    <n v="0.6"/>
    <x v="5"/>
    <x v="0"/>
    <s v="No"/>
    <n v="4.0999999999999996"/>
    <n v="18331"/>
    <n v="75157.099999999991"/>
    <n v="45644190"/>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x v="219"/>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https://m.media-amazon.com/images/W/WEBP_402378-T2/images/I/41aZf9i-QzL._SX300_SY300_QL70_FMwebp_.jpg"/>
    <s v="https://www.amazon.in/boAt-Stone-Bluetooth-Speaker-Black/dp/B08JMC1988/ref=sr_1_243?qid=1672903007&amp;s=computers&amp;sr=1-243"/>
  </r>
  <r>
    <x v="307"/>
    <x v="300"/>
    <x v="0"/>
    <s v="WearableTechnology"/>
    <s v="SmartWatches"/>
    <m/>
    <n v="3999"/>
    <x v="1"/>
    <n v="17999"/>
    <n v="0.78"/>
    <x v="2"/>
    <x v="0"/>
    <s v="No"/>
    <n v="4.3"/>
    <n v="17161"/>
    <n v="73792.3"/>
    <n v="30888083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x v="220"/>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dtbrNRHdL._SX300_SY300_QL70_ML2_.jpg"/>
    <s v="https://www.amazon.in/Fire-Boltt-Smartwatch-Resolution-Connection-Assistance/dp/B0B3NDPCS9/ref=sr_1_459?qid=1672895886&amp;s=electronics&amp;sr=1-459"/>
  </r>
  <r>
    <x v="308"/>
    <x v="301"/>
    <x v="2"/>
    <s v="Accessories&amp;Peripherals"/>
    <s v="PCGamingPeripherals"/>
    <s v="GamingMice"/>
    <n v="399"/>
    <x v="0"/>
    <n v="549"/>
    <n v="0.27"/>
    <x v="3"/>
    <x v="1"/>
    <s v="No"/>
    <n v="4.4000000000000004"/>
    <n v="18139"/>
    <n v="79811.600000000006"/>
    <n v="9958311"/>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x v="221"/>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https://m.media-amazon.com/images/W/WEBP_402378-T1/images/I/41I-azRJBLL._SX300_SY300_QL70_FMwebp_.jpg"/>
    <s v="https://www.amazon.in/Zebronics-Zeb-Transformer-M-Optical-Gaming-Effect/dp/B0819HZPXL/ref=sr_1_71?qid=1672902997&amp;s=computers&amp;sr=1-71"/>
  </r>
  <r>
    <x v="309"/>
    <x v="302"/>
    <x v="1"/>
    <s v="Kitchen&amp;HomeAppliances"/>
    <s v="Vacuum,Cleaning&amp;Ironing"/>
    <s v="Vacuums&amp;FloorCare"/>
    <n v="8999"/>
    <x v="1"/>
    <n v="9995"/>
    <n v="0.1"/>
    <x v="7"/>
    <x v="1"/>
    <s v="No"/>
    <n v="4.4000000000000004"/>
    <n v="17994"/>
    <n v="79173.600000000006"/>
    <n v="179850030"/>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x v="222"/>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https://m.media-amazon.com/images/I/41xQDop2T5L._SX300_SY300_QL70_FMwebp_.jpg"/>
    <s v="https://www.amazon.in/Philips-PowerPro-FC9352-01-Compact/dp/B072J83V9W/ref=sr_1_146?qid=1672923597&amp;s=kitchen&amp;sr=1-146"/>
  </r>
  <r>
    <x v="310"/>
    <x v="300"/>
    <x v="0"/>
    <s v="WearableTechnology"/>
    <s v="SmartWatches"/>
    <m/>
    <n v="3999"/>
    <x v="1"/>
    <n v="16999"/>
    <n v="0.76"/>
    <x v="2"/>
    <x v="0"/>
    <s v="No"/>
    <n v="4.3"/>
    <n v="17159"/>
    <n v="73783.7"/>
    <n v="29168584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x v="220"/>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ML2_.jpg"/>
    <s v="https://www.amazon.in/Fire-Boltt-Smartwatch-Resolution-Connection-Assistance/dp/B0B3N7LR6K/ref=sr_1_44?qid=1672895755&amp;s=electronics&amp;sr=1-44"/>
  </r>
  <r>
    <x v="311"/>
    <x v="303"/>
    <x v="0"/>
    <s v="Mobiles&amp;Accessories"/>
    <s v="MobileAccessories"/>
    <s v="StylusPens"/>
    <n v="2099"/>
    <x v="1"/>
    <n v="5999"/>
    <n v="0.65"/>
    <x v="0"/>
    <x v="0"/>
    <s v="No"/>
    <n v="4.3"/>
    <n v="17129"/>
    <n v="73654.7"/>
    <n v="102756871"/>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x v="223"/>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ML2_.jpg"/>
    <s v="https://www.amazon.in/Upgraded-Precision-Sensitivity-Rejection-Adsorption/dp/B09KGV7WSV/ref=sr_1_131?qid=1672895784&amp;s=electronics&amp;sr=1-131"/>
  </r>
  <r>
    <x v="312"/>
    <x v="304"/>
    <x v="2"/>
    <s v="Accessories&amp;Peripherals"/>
    <s v="Cables&amp;Accessories"/>
    <s v="Cables"/>
    <n v="154"/>
    <x v="2"/>
    <n v="399"/>
    <n v="0.61"/>
    <x v="0"/>
    <x v="0"/>
    <s v="No"/>
    <n v="4.2"/>
    <n v="16905"/>
    <n v="71001"/>
    <n v="674509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x v="224"/>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W/WEBP_402378-T2/images/I/31VzNhhqifL._SX300_SY300_QL70_FMwebp_.jpg"/>
    <s v="https://www.amazon.in/Portronics-Konnect-POR-1080-Charging-Function/dp/B08CF3B7N1/ref=sr_1_5?qid=1672909124&amp;s=electronics&amp;sr=1-5"/>
  </r>
  <r>
    <x v="313"/>
    <x v="305"/>
    <x v="0"/>
    <s v="Mobiles&amp;Accessories"/>
    <s v="MobileAccessories"/>
    <s v="Stands"/>
    <n v="134"/>
    <x v="2"/>
    <n v="699"/>
    <n v="0.81"/>
    <x v="8"/>
    <x v="0"/>
    <s v="No"/>
    <n v="4.0999999999999996"/>
    <n v="16685"/>
    <n v="68408.5"/>
    <n v="1166281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x v="225"/>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https://m.media-amazon.com/images/I/31mbyi7ocJL._SX300_SY300_QL70_ML2_.jpg"/>
    <s v="https://www.amazon.in/Portronics-POR-122-MODESK-Universal-Mobile/dp/B07N8RQ6W7/ref=sr_1_111?qid=1672895777&amp;s=electronics&amp;sr=1-111"/>
  </r>
  <r>
    <x v="314"/>
    <x v="306"/>
    <x v="0"/>
    <s v="GeneralPurposeBatteries&amp;BatteryChargers"/>
    <s v="DisposableBatteries"/>
    <m/>
    <n v="269"/>
    <x v="0"/>
    <n v="315"/>
    <n v="0.15"/>
    <x v="4"/>
    <x v="1"/>
    <s v="No"/>
    <n v="4.5"/>
    <n v="17810"/>
    <n v="80145"/>
    <n v="561015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x v="226"/>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https://m.media-amazon.com/images/W/WEBP_402378-T1/images/I/41ZrxS9SpwL._SX300_SY300_QL70_FMwebp_.jpg"/>
    <s v="https://www.amazon.in/Duracell-Alkaline-Battery-Duralock-Technology/dp/B01DJJVFPC/ref=sr_1_133?qid=1672903001&amp;s=computers&amp;sr=1-133"/>
  </r>
  <r>
    <x v="315"/>
    <x v="307"/>
    <x v="1"/>
    <s v="Kitchen&amp;HomeAppliances"/>
    <s v="SmallKitchenAppliances"/>
    <s v="Kettles&amp;HotWaterDispensers"/>
    <n v="899"/>
    <x v="1"/>
    <n v="1249"/>
    <n v="0.28000000000000003"/>
    <x v="3"/>
    <x v="1"/>
    <s v="No"/>
    <n v="3.9"/>
    <n v="17424"/>
    <n v="67953.599999999991"/>
    <n v="21762576"/>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x v="227"/>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https://m.media-amazon.com/images/W/WEBP_402378-T1/images/I/31TLru4LT8L._SX300_SY300_QL70_FMwebp_.jpg"/>
    <s v="https://www.amazon.in/Pigeon-Stovekraft-Quartz-Electric-Kettle/dp/B07WGPBXY9/ref=sr_1_100?qid=1672923595&amp;s=kitchen&amp;sr=1-100"/>
  </r>
  <r>
    <x v="316"/>
    <x v="308"/>
    <x v="0"/>
    <s v="Mobiles&amp;Accessories"/>
    <s v="Smartphones&amp;BasicMobiles"/>
    <s v="Smartphones"/>
    <n v="28999"/>
    <x v="1"/>
    <n v="28999"/>
    <n v="0"/>
    <x v="7"/>
    <x v="1"/>
    <s v="No"/>
    <n v="4.3"/>
    <n v="17415"/>
    <n v="74884.5"/>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x v="22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128GB-Storage/dp/B0B3CPQ5PF/ref=sr_1_8?qid=1672895748&amp;s=electronics&amp;sr=1-8"/>
  </r>
  <r>
    <x v="317"/>
    <x v="309"/>
    <x v="0"/>
    <s v="Mobiles&amp;Accessories"/>
    <s v="Smartphones&amp;BasicMobiles"/>
    <s v="Smartphones"/>
    <n v="28999"/>
    <x v="1"/>
    <n v="28999"/>
    <n v="0"/>
    <x v="7"/>
    <x v="1"/>
    <s v="No"/>
    <n v="4.3"/>
    <n v="17415"/>
    <n v="74884.5"/>
    <n v="505017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x v="22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qLZhKF5ZL._SX300_SY300_QL70_ML2_.jpg"/>
    <s v="https://www.amazon.in/OnePlus-Nord-Shadow-128GB-Storage/dp/B0B3CQBRB4/ref=sr_1_9?qid=1672895748&amp;s=electronics&amp;sr=1-9"/>
  </r>
  <r>
    <x v="318"/>
    <x v="310"/>
    <x v="0"/>
    <s v="Mobiles&amp;Accessories"/>
    <s v="Smartphones&amp;BasicMobiles"/>
    <s v="Smartphones"/>
    <n v="33999"/>
    <x v="1"/>
    <n v="33999"/>
    <n v="0"/>
    <x v="7"/>
    <x v="1"/>
    <s v="No"/>
    <n v="4.3"/>
    <n v="17415"/>
    <n v="74884.5"/>
    <n v="59209258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x v="22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256GB-Storage/dp/B0B3D39RKV/ref=sr_1_75?qid=1672895770&amp;s=electronics&amp;sr=1-75"/>
  </r>
  <r>
    <x v="319"/>
    <x v="311"/>
    <x v="2"/>
    <s v="Accessories&amp;Peripherals"/>
    <s v="Keyboards,Mice&amp;InputDevices"/>
    <s v="Keyboard&amp;MouseSets"/>
    <n v="1345"/>
    <x v="1"/>
    <n v="2295"/>
    <n v="0.41"/>
    <x v="6"/>
    <x v="1"/>
    <s v="No"/>
    <n v="4.2"/>
    <n v="17413"/>
    <n v="73134.600000000006"/>
    <n v="39962835"/>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x v="229"/>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https://m.media-amazon.com/images/W/WEBP_402378-T2/images/I/41X6hey-ExL._SX300_SY300_QL70_FMwebp_.jpg"/>
    <s v="https://www.amazon.in/Logitech-Wireless-mk270r-Keyboard-Mouse/dp/B00CEQEGPI/ref=sr_1_268?qid=1672903008&amp;s=computers&amp;sr=1-268"/>
  </r>
  <r>
    <x v="320"/>
    <x v="312"/>
    <x v="2"/>
    <s v="Accessories&amp;Peripherals"/>
    <s v="LaptopAccessories"/>
    <s v="Lapdesks"/>
    <n v="1889"/>
    <x v="1"/>
    <n v="2699"/>
    <n v="0.3"/>
    <x v="3"/>
    <x v="1"/>
    <s v="No"/>
    <n v="4.3"/>
    <n v="17394"/>
    <n v="74794.2"/>
    <n v="46946406"/>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x v="230"/>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https://m.media-amazon.com/images/W/WEBP_402378-T1/images/I/41lS2bd15fL._SX300_SY300_QL70_FMwebp_.jpg"/>
    <s v="https://www.amazon.in/Portronics-POR-895-Adjustable-Laptop-Table/dp/B0798PJPCL/ref=sr_1_249?qid=1672903007&amp;s=computers&amp;sr=1-249"/>
  </r>
  <r>
    <x v="321"/>
    <x v="313"/>
    <x v="2"/>
    <s v="Accessories&amp;Peripherals"/>
    <s v="Keyboards,Mice&amp;InputDevices"/>
    <s v="Keyboard&amp;MouseSets"/>
    <n v="448"/>
    <x v="0"/>
    <n v="699"/>
    <n v="0.36"/>
    <x v="1"/>
    <x v="1"/>
    <s v="No"/>
    <n v="3.9"/>
    <n v="17348"/>
    <n v="67657.2"/>
    <n v="12126252"/>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x v="23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https://m.media-amazon.com/images/I/3164hjUSFdL._SX300_SY300_QL70_FMwebp_.jpg"/>
    <s v="https://www.amazon.in/Zebronics-Zeb-JUDWAA-750-Wired-Keyboard/dp/B07KR5P3YD/ref=sr_1_141?qid=1672903001&amp;s=computers&amp;sr=1-141"/>
  </r>
  <r>
    <x v="322"/>
    <x v="314"/>
    <x v="1"/>
    <s v="Kitchen&amp;HomeAppliances"/>
    <s v="Vacuum,Cleaning&amp;Ironing"/>
    <s v="Irons,Steamers&amp;Accessories"/>
    <n v="559"/>
    <x v="1"/>
    <n v="1010"/>
    <n v="0.45"/>
    <x v="6"/>
    <x v="1"/>
    <s v="No"/>
    <n v="4.0999999999999996"/>
    <n v="17325"/>
    <n v="71032.5"/>
    <n v="17498250"/>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x v="232"/>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https://m.media-amazon.com/images/W/WEBP_402378-T1/images/I/31+mSNSzKXL._SY300_SX300_.jpg"/>
    <s v="https://www.amazon.in/Morphy-Richards-Daisy-1000-Watt-White/dp/B01N6IJG0F/ref=sr_1_341?qid=1672923609&amp;s=kitchen&amp;sr=1-341"/>
  </r>
  <r>
    <x v="323"/>
    <x v="315"/>
    <x v="1"/>
    <s v="Heating,Cooling&amp;AirQuality"/>
    <s v="WaterHeaters&amp;Geysers"/>
    <s v="ImmersionRods"/>
    <n v="719"/>
    <x v="1"/>
    <n v="1295"/>
    <n v="0.44"/>
    <x v="6"/>
    <x v="1"/>
    <s v="No"/>
    <n v="4.2"/>
    <n v="17218"/>
    <n v="72315.600000000006"/>
    <n v="22297310"/>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x v="233"/>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https://m.media-amazon.com/images/I/31flPimoFpL._SX300_SY300_QL70_FMwebp_.jpg"/>
    <s v="https://www.amazon.in/Havells-Immersion-HB15-1500-White/dp/B088ZTJT2R/ref=sr_1_48_mod_primary_new?qid=1672923592&amp;s=kitchen&amp;sbo=RZvfv%2F%2FHxDF%2BO5021pAnSA%3D%3D&amp;sr=1-48"/>
  </r>
  <r>
    <x v="324"/>
    <x v="316"/>
    <x v="2"/>
    <s v="NetworkingDevices"/>
    <s v="Repeaters&amp;Extenders"/>
    <m/>
    <n v="1599"/>
    <x v="1"/>
    <n v="3599"/>
    <n v="0.56000000000000005"/>
    <x v="5"/>
    <x v="0"/>
    <s v="No"/>
    <n v="4.2"/>
    <n v="16182"/>
    <n v="67964.400000000009"/>
    <n v="58239018"/>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x v="234"/>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https://m.media-amazon.com/images/I/31aoDL5YfNL._SX300_SY300_QL70_FMwebp_.jpg"/>
    <s v="https://www.amazon.in/TP-Link-TL-WA855RE-Wi-Fi-Range-Extender/dp/B00EYW1U68/ref=sr_1_462?qid=1672903018&amp;s=computers&amp;sr=1-462"/>
  </r>
  <r>
    <x v="325"/>
    <x v="317"/>
    <x v="0"/>
    <s v="WearableTechnology"/>
    <s v="SmartWatches"/>
    <m/>
    <n v="1999"/>
    <x v="1"/>
    <n v="7990"/>
    <n v="0.75"/>
    <x v="2"/>
    <x v="0"/>
    <s v="No"/>
    <n v="3.8"/>
    <n v="17833"/>
    <n v="67765.399999999994"/>
    <n v="14248567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235"/>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41l8ZBWXL._SX300_SY300_QL70_ML2_.jpg"/>
    <s v="https://www.amazon.in/boAt-Wave-Call-Dedicated-Multi-Sport/dp/B0B5CGTBKV/ref=sr_1_128?qid=1672895784&amp;s=electronics&amp;sr=1-128"/>
  </r>
  <r>
    <x v="326"/>
    <x v="318"/>
    <x v="0"/>
    <s v="WearableTechnology"/>
    <s v="SmartWatches"/>
    <m/>
    <n v="1999"/>
    <x v="1"/>
    <n v="7990"/>
    <n v="0.75"/>
    <x v="2"/>
    <x v="0"/>
    <s v="No"/>
    <n v="3.8"/>
    <n v="17831"/>
    <n v="67757.8"/>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235"/>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ML2_.jpg"/>
    <s v="https://www.amazon.in/boAt-Wave-Call-Dedicated-Multi-Sport/dp/B0B5B6PQCT/ref=sr_1_5?qid=1672895748&amp;s=electronics&amp;sr=1-5"/>
  </r>
  <r>
    <x v="327"/>
    <x v="319"/>
    <x v="0"/>
    <s v="WearableTechnology"/>
    <s v="SmartWatches"/>
    <m/>
    <n v="1999"/>
    <x v="1"/>
    <n v="7990"/>
    <n v="0.75"/>
    <x v="2"/>
    <x v="0"/>
    <s v="No"/>
    <n v="3.8"/>
    <n v="17831"/>
    <n v="67757.8"/>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235"/>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1q-oMvehL._SX300_SY300_QL70_ML2_.jpg"/>
    <s v="https://www.amazon.in/boAt-Wave-Call-Dedicated-Multi-Sport/dp/B0B5DDJNH4/ref=sr_1_60?qid=1672895762&amp;s=electronics&amp;sr=1-60"/>
  </r>
  <r>
    <x v="328"/>
    <x v="320"/>
    <x v="0"/>
    <s v="WearableTechnology"/>
    <s v="SmartWatches"/>
    <m/>
    <n v="1999"/>
    <x v="1"/>
    <n v="7990"/>
    <n v="0.75"/>
    <x v="2"/>
    <x v="0"/>
    <s v="No"/>
    <n v="3.8"/>
    <n v="17831"/>
    <n v="67757.8"/>
    <n v="142469690"/>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235"/>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R9fDKo6iL._SX300_SY300_QL70_ML2_.jpg"/>
    <s v="https://www.amazon.in/boAt-Wave-Call-Dedicated-Multi-Sport/dp/B0B5D39BCD/ref=sr_1_90?qid=1672895770&amp;s=electronics&amp;sr=1-90"/>
  </r>
  <r>
    <x v="329"/>
    <x v="321"/>
    <x v="2"/>
    <s v="Accessories&amp;Peripherals"/>
    <s v="TabletAccessories"/>
    <s v="ScreenProtectors"/>
    <n v="1234"/>
    <x v="1"/>
    <n v="1599"/>
    <n v="0.23"/>
    <x v="3"/>
    <x v="1"/>
    <s v="No"/>
    <n v="4.5"/>
    <n v="16680"/>
    <n v="75060"/>
    <n v="2667132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x v="236"/>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https://m.media-amazon.com/images/I/51VIQVc-6XL._SX300_SY300_QL70_FMwebp_.jpg"/>
    <s v="https://www.amazon.in/ESR-iPad-Screen-Protector-Scratch-Resistant/dp/B07TMCXRFV/ref=sr_1_372?qid=1672903013&amp;s=computers&amp;sr=1-372"/>
  </r>
  <r>
    <x v="330"/>
    <x v="322"/>
    <x v="0"/>
    <s v="Headphones,Earbuds&amp;Accessories"/>
    <s v="Headphones"/>
    <s v="In-Ear"/>
    <n v="299"/>
    <x v="0"/>
    <n v="1900"/>
    <n v="0.84"/>
    <x v="8"/>
    <x v="0"/>
    <s v="No"/>
    <n v="3.6"/>
    <n v="18202"/>
    <n v="65527.200000000004"/>
    <n v="34583800"/>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x v="237"/>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https://m.media-amazon.com/images/I/41EnFjIAoaL._SX300_SY300_QL70_ML2_.jpg"/>
    <s v="https://www.amazon.in/Boom-Ultima-Headphones-Cancelling-Earphones/dp/B08D75R3Z1/ref=sr_1_77?qid=1672895770&amp;s=electronics&amp;sr=1-77"/>
  </r>
  <r>
    <x v="331"/>
    <x v="323"/>
    <x v="0"/>
    <s v="Headphones,Earbuds&amp;Accessories"/>
    <s v="Cases"/>
    <m/>
    <n v="119"/>
    <x v="2"/>
    <n v="499"/>
    <n v="0.76"/>
    <x v="2"/>
    <x v="0"/>
    <s v="No"/>
    <n v="4.3"/>
    <n v="15032"/>
    <n v="64637.599999999999"/>
    <n v="7500968"/>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x v="238"/>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https://m.media-amazon.com/images/I/41+d7HRWPwL._SY300_SX300_.jpg"/>
    <s v="https://www.amazon.in/Essentials-G11-Earphone-Carrying-Earphones/dp/B07DKZCZ89/ref=sr_1_222?qid=1672903006&amp;s=computers&amp;sr=1-222"/>
  </r>
  <r>
    <x v="332"/>
    <x v="324"/>
    <x v="0"/>
    <s v="HomeTheater,TV&amp;Video"/>
    <s v="Televisions"/>
    <s v="SmartTelevisions"/>
    <n v="13490"/>
    <x v="1"/>
    <n v="22900"/>
    <n v="0.41"/>
    <x v="6"/>
    <x v="1"/>
    <s v="No"/>
    <n v="4.3"/>
    <n v="16299"/>
    <n v="70085.7"/>
    <n v="373247100"/>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x v="239"/>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51q3+E64azL._SX300_SY300_.jpg"/>
    <s v="https://www.amazon.in/Samsung-Inches-Wondertainment-UA32T4340BKXXL-Glossy/dp/B09F6S8BT6/ref=sr_1_24?qid=1672909124&amp;s=electronics&amp;sr=1-24"/>
  </r>
  <r>
    <x v="333"/>
    <x v="325"/>
    <x v="0"/>
    <s v="HomeTheater,TV&amp;Video"/>
    <s v="Televisions"/>
    <s v="SmartTelevisions"/>
    <n v="15490"/>
    <x v="1"/>
    <n v="20900"/>
    <n v="0.26"/>
    <x v="3"/>
    <x v="1"/>
    <s v="No"/>
    <n v="4.3"/>
    <n v="16299"/>
    <n v="70085.7"/>
    <n v="340649100"/>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x v="239"/>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41+b6inZEkL._SX300_SY300_.jpg"/>
    <s v="https://www.amazon.in/Samsung-inches-Wondertainment-Ready-UA32TE40AAKBXL/dp/B08PV1X771/ref=sr_1_171?qid=1672909133&amp;s=electronics&amp;sr=1-171"/>
  </r>
  <r>
    <x v="334"/>
    <x v="326"/>
    <x v="0"/>
    <s v="Mobiles&amp;Accessories"/>
    <s v="MobileAccessories"/>
    <s v="StylusPens"/>
    <n v="349"/>
    <x v="0"/>
    <n v="999"/>
    <n v="0.65"/>
    <x v="0"/>
    <x v="0"/>
    <s v="No"/>
    <n v="3.8"/>
    <n v="16557"/>
    <n v="62916.6"/>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x v="240"/>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bKIZtFGWL._SX300_SY300_QL70_ML2_.jpg"/>
    <s v="https://www.amazon.in/Tukzer-Capacitive-Lightweight-Magnetism-Smartphones/dp/B08K4PSZ3V/ref=sr_1_161?qid=1672895791&amp;s=electronics&amp;sr=1-161"/>
  </r>
  <r>
    <x v="335"/>
    <x v="327"/>
    <x v="1"/>
    <s v="Kitchen&amp;HomeAppliances"/>
    <s v="Vacuum,Cleaning&amp;Ironing"/>
    <s v="Irons,Steamers&amp;Accessories"/>
    <n v="599"/>
    <x v="1"/>
    <n v="990"/>
    <n v="0.39"/>
    <x v="1"/>
    <x v="1"/>
    <s v="No"/>
    <n v="3.9"/>
    <n v="16166"/>
    <n v="63047.4"/>
    <n v="16004340"/>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x v="241"/>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s v="https://m.media-amazon.com/images/W/WEBP_402378-T2/images/I/31WXnM9XIYL._SX300_SY300_QL70_FMwebp_.jpg"/>
    <s v="https://www.amazon.in/Armour-AR1100WB-1100-Watt-Soleplate-Purple/dp/B0883KDSXC/ref=sr_1_77?qid=1672923595&amp;s=kitchen&amp;sr=1-77"/>
  </r>
  <r>
    <x v="336"/>
    <x v="328"/>
    <x v="2"/>
    <s v="Accessories&amp;Peripherals"/>
    <s v="Keyboards,Mice&amp;InputDevices"/>
    <s v="Keyboards"/>
    <n v="2640"/>
    <x v="1"/>
    <n v="3195"/>
    <n v="0.17"/>
    <x v="4"/>
    <x v="1"/>
    <s v="No"/>
    <n v="4.5"/>
    <n v="16146"/>
    <n v="72657"/>
    <n v="51586470"/>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x v="242"/>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https://m.media-amazon.com/images/I/41EIVJvXxsL._SX300_SY300_QL70_FMwebp_.jpg"/>
    <s v="https://www.amazon.in/Logitech-920-007596-Multi-Device-Bluetooth-Keyboard/dp/B0148NPH9I/ref=sr_1_426?qid=1672903016&amp;s=computers&amp;sr=1-426"/>
  </r>
  <r>
    <x v="337"/>
    <x v="329"/>
    <x v="1"/>
    <s v="Kitchen&amp;HomeAppliances"/>
    <s v="WaterPurifiers&amp;Accessories"/>
    <s v="WaterFilters&amp;Purifiers"/>
    <n v="9199"/>
    <x v="1"/>
    <n v="18000"/>
    <n v="0.49"/>
    <x v="6"/>
    <x v="1"/>
    <s v="No"/>
    <n v="4"/>
    <n v="16020"/>
    <n v="64080"/>
    <n v="28836000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x v="243"/>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https://m.media-amazon.com/images/I/31Anei7Di0L._SX300_SY300_QL70_FMwebp_.jpg"/>
    <s v="https://www.amazon.in/Aquaguard-purification-municipal-Eureka-Forbes/dp/B09YLWT89W/ref=sr_1_263?qid=1672923605&amp;s=kitchen&amp;sr=1-263"/>
  </r>
  <r>
    <x v="338"/>
    <x v="330"/>
    <x v="0"/>
    <s v="Mobiles&amp;Accessories"/>
    <s v="MobileAccessories"/>
    <s v="Chargers"/>
    <n v="1499"/>
    <x v="1"/>
    <n v="2499"/>
    <n v="0.4"/>
    <x v="1"/>
    <x v="1"/>
    <s v="No"/>
    <n v="4.3"/>
    <n v="15970"/>
    <n v="68671"/>
    <n v="39909030"/>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x v="244"/>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https://m.media-amazon.com/images/I/41J2W8DASzS._SX300_SY300_QL70_ML2_.jpg"/>
    <s v="https://www.amazon.in/Pocket-10000mAh-Triple-Charging-Delivery/dp/B08MC57J31/ref=sr_1_24?qid=1672895748&amp;s=electronics&amp;sr=1-24"/>
  </r>
  <r>
    <x v="339"/>
    <x v="331"/>
    <x v="4"/>
    <s v="Arts&amp;Crafts"/>
    <s v="Drawing&amp;PaintingSupplies"/>
    <s v="ColouringPens&amp;Markers"/>
    <n v="150"/>
    <x v="2"/>
    <n v="150"/>
    <n v="0"/>
    <x v="7"/>
    <x v="1"/>
    <s v="No"/>
    <n v="4.3"/>
    <n v="15867"/>
    <n v="68228.099999999991"/>
    <n v="2380050"/>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x v="245"/>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s v="https://www.amazon.in/Faber-Castell-Connector-Pen-Set-Assorted/dp/B00DJ5N9VK/ref=sr_1_381?qid=1672903013&amp;s=computers&amp;sr=1-381"/>
  </r>
  <r>
    <x v="340"/>
    <x v="332"/>
    <x v="2"/>
    <s v="Accessories&amp;Peripherals"/>
    <s v="PCGamingPeripherals"/>
    <s v="GamingMice"/>
    <n v="599"/>
    <x v="1"/>
    <n v="799"/>
    <n v="0.25"/>
    <x v="3"/>
    <x v="1"/>
    <s v="No"/>
    <n v="4.3"/>
    <n v="15790"/>
    <n v="67897"/>
    <n v="1261621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x v="246"/>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https://m.media-amazon.com/images/I/31luFfya0kL._SX300_SY300_QL70_FMwebp_.jpg"/>
    <s v="https://www.amazon.in/Redgear-Gaming-Semi-Honeycomb-Windows-Gamers/dp/B08CHZ3ZQ7/ref=sr_1_177?qid=1672903004&amp;s=computers&amp;sr=1-177"/>
  </r>
  <r>
    <x v="341"/>
    <x v="333"/>
    <x v="2"/>
    <s v="Accessories&amp;Peripherals"/>
    <s v="UninterruptedPowerSupplies"/>
    <m/>
    <n v="3299"/>
    <x v="1"/>
    <n v="4100"/>
    <n v="0.2"/>
    <x v="4"/>
    <x v="1"/>
    <s v="No"/>
    <n v="3.9"/>
    <n v="15783"/>
    <n v="61553.7"/>
    <n v="64710300"/>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x v="247"/>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https://m.media-amazon.com/images/W/WEBP_402378-T1/images/I/31sSNZUSkfL._SX300_SY300_QL70_FMwebp_.jpg"/>
    <s v="https://www.amazon.in/APC-BX600C-600VA-230V-Back/dp/B016XVRKZM/ref=sr_1_211?qid=1672903005&amp;s=computers&amp;sr=1-211"/>
  </r>
  <r>
    <x v="342"/>
    <x v="334"/>
    <x v="0"/>
    <s v="Mobiles&amp;Accessories"/>
    <s v="MobileAccessories"/>
    <s v="StylusPens"/>
    <n v="349"/>
    <x v="0"/>
    <n v="999"/>
    <n v="0.65"/>
    <x v="0"/>
    <x v="0"/>
    <s v="No"/>
    <n v="3.8"/>
    <n v="16557"/>
    <n v="62916.6"/>
    <n v="16540443"/>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x v="240"/>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87gPkT6GL._SX300_SY300_QL70_ML2_.jpg"/>
    <s v="https://www.amazon.in/Tukzer-Capacitive-Lightweight-Magnetism-Smartphones/dp/B08K4RDQ71/ref=sr_1_163?qid=1672895791&amp;s=electronics&amp;sr=1-163"/>
  </r>
  <r>
    <x v="343"/>
    <x v="335"/>
    <x v="1"/>
    <s v="Kitchen&amp;HomeAppliances"/>
    <s v="SmallKitchenAppliances"/>
    <s v="Kettles&amp;HotWaterDispensers"/>
    <n v="1043"/>
    <x v="1"/>
    <n v="1345"/>
    <n v="0.22"/>
    <x v="3"/>
    <x v="1"/>
    <s v="No"/>
    <n v="3.8"/>
    <n v="15592"/>
    <n v="59249.599999999999"/>
    <n v="20971240"/>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x v="248"/>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https://m.media-amazon.com/images/W/WEBP_402378-T1/images/I/41J3yWKhnxL._SX300_SY300_QL70_FMwebp_.jpg"/>
    <s v="https://www.amazon.in/Prestige-PKGSS-Electric-Kettle-Stainless/dp/B00NW4UWN6/ref=sr_1_22?qid=1672923591&amp;s=kitchen&amp;sr=1-22"/>
  </r>
  <r>
    <x v="344"/>
    <x v="336"/>
    <x v="1"/>
    <s v="Kitchen&amp;HomeAppliances"/>
    <s v="Vacuum,Cleaning&amp;Ironing"/>
    <s v="Irons,Steamers&amp;Accessories"/>
    <n v="1321"/>
    <x v="1"/>
    <n v="1545"/>
    <n v="0.14000000000000001"/>
    <x v="4"/>
    <x v="1"/>
    <s v="No"/>
    <n v="4.3"/>
    <n v="15453"/>
    <n v="66447.899999999994"/>
    <n v="23874885"/>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x v="249"/>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https://m.media-amazon.com/images/I/41SkG6Puq5L._SX300_SY300_QL70_FMwebp_.jpg"/>
    <s v="https://www.amazon.in/Philips-GC181-Heavy-Weight-1000-Watt/dp/B01EY310UM/ref=sr_1_71?qid=1672923593&amp;s=kitchen&amp;sr=1-71"/>
  </r>
  <r>
    <x v="345"/>
    <x v="337"/>
    <x v="1"/>
    <s v="Heating,Cooling&amp;AirQuality"/>
    <s v="Fans"/>
    <s v="CeilingFans"/>
    <n v="1804"/>
    <x v="1"/>
    <n v="2380"/>
    <n v="0.24"/>
    <x v="3"/>
    <x v="1"/>
    <s v="No"/>
    <n v="4"/>
    <n v="15382"/>
    <n v="61528"/>
    <n v="36609160"/>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x v="250"/>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https://m.media-amazon.com/images/W/WEBP_402378-T2/images/I/31uAkMaOShS._SX300_SY300_QL70_FMwebp_.jpg"/>
    <s v="https://www.amazon.in/Crompton-1200mm-Designer-Ceiling-Smoked/dp/B095PWLLY6/ref=sr_1_303?qid=1672923607&amp;s=kitchen&amp;sr=1-303"/>
  </r>
  <r>
    <x v="346"/>
    <x v="338"/>
    <x v="2"/>
    <s v="Accessories&amp;Peripherals"/>
    <s v="Keyboards,Mice&amp;InputDevices"/>
    <s v="Keyboard&amp;MouseSets"/>
    <n v="699"/>
    <x v="1"/>
    <n v="999"/>
    <n v="0.3"/>
    <x v="3"/>
    <x v="1"/>
    <s v="No"/>
    <n v="3.5"/>
    <n v="15295"/>
    <n v="53532.5"/>
    <n v="1527970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x v="251"/>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https://m.media-amazon.com/images/I/41UUBwBt05S._SX300_SY300_QL70_FMwebp_.jpg"/>
    <s v="https://www.amazon.in/Zebronics-Zeb-Companion-107-Wireless-Keyboard/dp/B087FXHB6J/ref=sr_1_48?qid=1672902996&amp;s=computers&amp;sr=1-48"/>
  </r>
  <r>
    <x v="347"/>
    <x v="339"/>
    <x v="1"/>
    <s v="Kitchen&amp;HomeAppliances"/>
    <s v="SmallKitchenAppliances"/>
    <s v="DigitalKitchenScales"/>
    <n v="1099"/>
    <x v="1"/>
    <n v="1899"/>
    <n v="0.42"/>
    <x v="6"/>
    <x v="1"/>
    <s v="No"/>
    <n v="4.3"/>
    <n v="15276"/>
    <n v="65686.8"/>
    <n v="29009124"/>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x v="252"/>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https://m.media-amazon.com/images/W/WEBP_402378-T1/images/I/410d2Vda6QS._SY300_SX300_QL70_FMwebp_.jpg"/>
    <s v="https://www.amazon.in/Health-Sense-Chef-Mate-Digital-Scale-KS33/dp/B013B2WGT6/ref=sr_1_106?qid=1672923596&amp;s=kitchen&amp;sr=1-106"/>
  </r>
  <r>
    <x v="348"/>
    <x v="340"/>
    <x v="1"/>
    <s v="Kitchen&amp;HomeAppliances"/>
    <s v="SmallKitchenAppliances"/>
    <s v="HandMixers"/>
    <n v="979"/>
    <x v="1"/>
    <n v="1395"/>
    <n v="0.3"/>
    <x v="3"/>
    <x v="1"/>
    <s v="No"/>
    <n v="4.2"/>
    <n v="15252"/>
    <n v="64058.400000000001"/>
    <n v="21276540"/>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x v="253"/>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https://m.media-amazon.com/images/W/WEBP_402378-T1/images/I/413XAuyrxWL._SX300_SY300_QL70_FMwebp_.jpg"/>
    <s v="https://www.amazon.in/Inalsa-Easy-Mix-200-Watt-Mixer/dp/B075K76YW1/ref=sr_1_367?qid=1672923611&amp;s=kitchen&amp;sr=1-367"/>
  </r>
  <r>
    <x v="349"/>
    <x v="341"/>
    <x v="1"/>
    <s v="Kitchen&amp;HomeAppliances"/>
    <s v="SmallKitchenAppliances"/>
    <s v="EggBoilers"/>
    <n v="349"/>
    <x v="0"/>
    <n v="999"/>
    <n v="0.65"/>
    <x v="0"/>
    <x v="0"/>
    <s v="No"/>
    <n v="4"/>
    <n v="15646"/>
    <n v="62584"/>
    <n v="15630354"/>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x v="254"/>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https://m.media-amazon.com/images/W/WEBP_402378-T2/images/I/31-RWRwJZOL._SX300_SY300_QL70_FMwebp_.jpg"/>
    <s v="https://www.amazon.in/Simxen-Electric-Automatic-Steaming-Multicolour/dp/B07H3WDC4X/ref=sr_1_83?qid=1672923595&amp;s=kitchen&amp;sr=1-83"/>
  </r>
  <r>
    <x v="350"/>
    <x v="342"/>
    <x v="2"/>
    <s v="Accessories&amp;Peripherals"/>
    <s v="Cables&amp;Accessories"/>
    <s v="Cables"/>
    <n v="176.63"/>
    <x v="2"/>
    <n v="499"/>
    <n v="0.65"/>
    <x v="0"/>
    <x v="0"/>
    <s v="No"/>
    <n v="4.0999999999999996"/>
    <n v="15188"/>
    <n v="62270.799999999996"/>
    <n v="7578812"/>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x v="255"/>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s v="https://www.amazon.in/boAt-Micro-USB-Tangle-Free-Transmission/dp/B08WRWPM22/ref=sr_1_8?qid=1672909124&amp;s=electronics&amp;sr=1-8"/>
  </r>
  <r>
    <x v="351"/>
    <x v="343"/>
    <x v="0"/>
    <s v="Cameras&amp;Photography"/>
    <s v="Accessories"/>
    <s v="Tripods&amp;Monopods"/>
    <n v="1549"/>
    <x v="1"/>
    <n v="2495"/>
    <n v="0.38"/>
    <x v="1"/>
    <x v="1"/>
    <s v="No"/>
    <n v="4.4000000000000004"/>
    <n v="15137"/>
    <n v="66602.8"/>
    <n v="37766815"/>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x v="256"/>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s v="https://www.amazon.in/Digitek-DTR-550-LW-Tripod/dp/B074CWD7MS/ref=sr_1_124?qid=1672903001&amp;s=computers&amp;sr=1-124"/>
  </r>
  <r>
    <x v="352"/>
    <x v="344"/>
    <x v="1"/>
    <s v="Kitchen&amp;HomeAppliances"/>
    <s v="SmallKitchenAppliances"/>
    <s v="InductionCooktop"/>
    <n v="2698"/>
    <x v="1"/>
    <n v="3945"/>
    <n v="0.32"/>
    <x v="1"/>
    <x v="1"/>
    <s v="No"/>
    <n v="4"/>
    <n v="15034"/>
    <n v="60136"/>
    <n v="59309130"/>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x v="257"/>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https://m.media-amazon.com/images/I/418WkmFOaTL._SX300_SY300_QL70_FMwebp_.jpg"/>
    <s v="https://www.amazon.in/Prestige-1900-Induction-Cooktop-button/dp/B00NM6MO26/ref=sr_1_173?qid=1672923600&amp;s=kitchen&amp;sr=1-173"/>
  </r>
  <r>
    <x v="353"/>
    <x v="345"/>
    <x v="2"/>
    <s v="Accessories&amp;Peripherals"/>
    <s v="Cables&amp;Accessories"/>
    <s v="Cables"/>
    <n v="349"/>
    <x v="0"/>
    <n v="899"/>
    <n v="0.61"/>
    <x v="0"/>
    <x v="0"/>
    <s v="No"/>
    <n v="4.0999999999999996"/>
    <n v="14896"/>
    <n v="61073.599999999991"/>
    <n v="13391504"/>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x v="258"/>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https://m.media-amazon.com/images/W/WEBP_402378-T1/images/I/31bCliyezAL._SX300_SY300_QL70_FMwebp_.jpg"/>
    <s v="https://www.amazon.in/AmazonBasics-USB-Type-C-Micro-B-Cable/dp/B01LONQBDG/ref=sr_1_458?qid=1672909147&amp;s=electronics&amp;sr=1-458"/>
  </r>
  <r>
    <x v="354"/>
    <x v="346"/>
    <x v="2"/>
    <s v="Accessories&amp;Peripherals"/>
    <s v="HardDiskBags"/>
    <m/>
    <n v="199"/>
    <x v="2"/>
    <n v="599"/>
    <n v="0.67"/>
    <x v="0"/>
    <x v="0"/>
    <s v="No"/>
    <n v="4.5"/>
    <n v="13568"/>
    <n v="61056"/>
    <n v="8127232"/>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x v="259"/>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https://m.media-amazon.com/images/I/31KpmfiYmeL._SX300_SY300_QL70_FMwebp_.jpg"/>
    <s v="https://www.amazon.in/GIZGA-inch-Hard-Drive-Black/dp/B0765B3TH7/ref=sr_1_74?qid=1672902998&amp;s=computers&amp;sr=1-74"/>
  </r>
  <r>
    <x v="355"/>
    <x v="347"/>
    <x v="0"/>
    <s v="Mobiles&amp;Accessories"/>
    <s v="MobileAccessories"/>
    <s v="Cables&amp;Adapters"/>
    <n v="139"/>
    <x v="2"/>
    <n v="495"/>
    <n v="0.72"/>
    <x v="2"/>
    <x v="0"/>
    <s v="No"/>
    <n v="4.3"/>
    <n v="14185"/>
    <n v="60995.5"/>
    <n v="7021575"/>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x v="260"/>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s v="https://www.amazon.in/AGARO-Type-C-USB-Female-Adapter/dp/B07PFJ5W31/ref=sr_1_43?qid=1672895755&amp;s=electronics&amp;sr=1-43"/>
  </r>
  <r>
    <x v="356"/>
    <x v="348"/>
    <x v="1"/>
    <s v="Heating,Cooling&amp;AirQuality"/>
    <s v="WaterHeaters&amp;Geysers"/>
    <s v="InstantWaterHeaters"/>
    <n v="2599"/>
    <x v="1"/>
    <n v="4400"/>
    <n v="0.41"/>
    <x v="6"/>
    <x v="1"/>
    <s v="No"/>
    <n v="4.0999999999999996"/>
    <n v="14947"/>
    <n v="61282.7"/>
    <n v="65766800"/>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x v="261"/>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https://m.media-amazon.com/images/I/31yPDf0htkL._SX300_SY300_QL70_FMwebp_.jpg"/>
    <s v="https://www.amazon.in/Crompton-InstaBliss-Instant-Heater-Advanced/dp/B09WMTJPG7/ref=sr_1_153?qid=1672923598&amp;s=kitchen&amp;sr=1-153"/>
  </r>
  <r>
    <x v="357"/>
    <x v="349"/>
    <x v="2"/>
    <s v="Accessories&amp;Peripherals"/>
    <s v="Cables&amp;Accessories"/>
    <s v="Cables"/>
    <n v="159"/>
    <x v="2"/>
    <n v="595"/>
    <n v="0.73"/>
    <x v="2"/>
    <x v="0"/>
    <s v="No"/>
    <n v="4.3"/>
    <n v="14184"/>
    <n v="60991.199999999997"/>
    <n v="8439480"/>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x v="260"/>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https://m.media-amazon.com/images/W/WEBP_402378-T2/images/I/41rDN2Ylj1L._SX300_SY300_QL70_FMwebp_.jpg"/>
    <s v="https://www.amazon.in/AGARO-Type-C-Charging-Braided-1-2Meters/dp/B07PFJ5VQD/ref=sr_1_251?qid=1672909136&amp;s=electronics&amp;sr=1-251"/>
  </r>
  <r>
    <x v="358"/>
    <x v="350"/>
    <x v="1"/>
    <s v="CraftMaterials"/>
    <s v="Scrapbooking"/>
    <s v="Tape"/>
    <n v="130"/>
    <x v="2"/>
    <n v="165"/>
    <n v="0.21"/>
    <x v="3"/>
    <x v="1"/>
    <s v="No"/>
    <n v="3.9"/>
    <n v="14778"/>
    <n v="57634.2"/>
    <n v="2438370"/>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x v="262"/>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s v="https://www.amazon.in/Scotch-Double-Foam-Tape-24/dp/B00N1U9AJS/ref=sr_1_36?qid=1672902996&amp;s=computers&amp;sr=1-36"/>
  </r>
  <r>
    <x v="359"/>
    <x v="351"/>
    <x v="1"/>
    <s v="Kitchen&amp;HomeAppliances"/>
    <s v="SmallKitchenAppliances"/>
    <s v="Kettles&amp;HotWaterDispensers"/>
    <n v="1499"/>
    <x v="1"/>
    <n v="1775"/>
    <n v="0.16"/>
    <x v="4"/>
    <x v="1"/>
    <s v="No"/>
    <n v="3.9"/>
    <n v="14667"/>
    <n v="57201.299999999996"/>
    <n v="26033925"/>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x v="263"/>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https://m.media-amazon.com/images/I/41orhoQwtGL._SX300_SY300_QL70_FMwebp_.jpg"/>
    <s v="https://www.amazon.in/Pigeon-Kessel-1-2-Litre-Multi-purpose-Kettle/dp/B01I1LDZGA/ref=sr_1_125_mod_primary_new?qid=1672923596&amp;s=kitchen&amp;sbo=RZvfv%2F%2FHxDF%2BO5021pAnSA%3D%3D&amp;sr=1-125"/>
  </r>
  <r>
    <x v="360"/>
    <x v="352"/>
    <x v="0"/>
    <s v="Mobiles&amp;Accessories"/>
    <s v="MobileAccessories"/>
    <s v="Photo&amp;VideoAccessories"/>
    <n v="599"/>
    <x v="1"/>
    <n v="1399"/>
    <n v="0.56999999999999995"/>
    <x v="5"/>
    <x v="0"/>
    <s v="No"/>
    <n v="4.0999999999999996"/>
    <n v="14560"/>
    <n v="59695.999999999993"/>
    <n v="2036944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x v="264"/>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https://m.media-amazon.com/images/I/41vCOAeGvSL._SX300_SY300_QL70_ML2_.jpg"/>
    <s v="https://www.amazon.in/Hoteon-Mobilife-Bluetooth-Extendable-Wireless/dp/B07QCWY5XV/ref=sr_1_463?qid=1672895886&amp;s=electronics&amp;sr=1-463"/>
  </r>
  <r>
    <x v="361"/>
    <x v="353"/>
    <x v="2"/>
    <s v="Accessories&amp;Peripherals"/>
    <s v="Cables&amp;Accessories"/>
    <s v="Cables"/>
    <n v="899"/>
    <x v="1"/>
    <n v="1900"/>
    <n v="0.53"/>
    <x v="5"/>
    <x v="0"/>
    <s v="No"/>
    <n v="4.4000000000000004"/>
    <n v="13552"/>
    <n v="59628.800000000003"/>
    <n v="25748800"/>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265"/>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FMwebp_.jpg"/>
    <s v="https://www.amazon.in/AmazonBasics-Apple-Certified-Lightning-Charging/dp/B07XLCFSSN/ref=sr_1_40?qid=1672909125&amp;s=electronics&amp;sr=1-40"/>
  </r>
  <r>
    <x v="362"/>
    <x v="354"/>
    <x v="2"/>
    <s v="Accessories&amp;Peripherals"/>
    <s v="Cables&amp;Accessories"/>
    <s v="Cables"/>
    <n v="949"/>
    <x v="1"/>
    <n v="1999"/>
    <n v="0.53"/>
    <x v="5"/>
    <x v="0"/>
    <s v="No"/>
    <n v="4.4000000000000004"/>
    <n v="13552"/>
    <n v="59628.800000000003"/>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265"/>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41JooboBmuL._SX300_SY300_QL70_FMwebp_.jpg"/>
    <s v="https://www.amazon.in/AmazonBasics-Lightning-Aluminum-Certified-Charging/dp/B0B8SRZ5SV/ref=sr_1_203?qid=1672909134&amp;s=electronics&amp;sr=1-203"/>
  </r>
  <r>
    <x v="363"/>
    <x v="355"/>
    <x v="2"/>
    <s v="Accessories&amp;Peripherals"/>
    <s v="Cables&amp;Accessories"/>
    <s v="Cables"/>
    <n v="949"/>
    <x v="1"/>
    <n v="1999"/>
    <n v="0.53"/>
    <x v="5"/>
    <x v="0"/>
    <s v="No"/>
    <n v="4.4000000000000004"/>
    <n v="13552"/>
    <n v="59628.800000000003"/>
    <n v="27090448"/>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265"/>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1/images/I/514S7MylddL._SX300_SY300_QL70_FMwebp_.jpg"/>
    <s v="https://www.amazon.in/AmazonBasics-Lightning-Aluminum-Certified-Charging/dp/B0B8SSC5D9/ref=sr_1_206?qid=1672909134&amp;s=electronics&amp;sr=1-206"/>
  </r>
  <r>
    <x v="364"/>
    <x v="356"/>
    <x v="0"/>
    <s v="Mobiles&amp;Accessories"/>
    <s v="MobileAccessories"/>
    <s v="Chargers"/>
    <n v="699"/>
    <x v="1"/>
    <n v="1199"/>
    <n v="0.42"/>
    <x v="6"/>
    <x v="1"/>
    <s v="No"/>
    <n v="4"/>
    <n v="14404"/>
    <n v="57616"/>
    <n v="17270396"/>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x v="266"/>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ML2_.jpg"/>
    <s v="https://www.amazon.in/ORAIMO-SUPER-FAST-CHARGER/dp/B078G6ZF5Z/ref=sr_1_402?qid=1672895864&amp;s=electronics&amp;sr=1-402"/>
  </r>
  <r>
    <x v="365"/>
    <x v="357"/>
    <x v="1"/>
    <s v="Heating,Cooling&amp;AirQuality"/>
    <s v="WaterHeaters&amp;Geysers"/>
    <s v="StorageWaterHeaters"/>
    <n v="6199"/>
    <x v="1"/>
    <n v="10400"/>
    <n v="0.4"/>
    <x v="1"/>
    <x v="1"/>
    <s v="No"/>
    <n v="4.0999999999999996"/>
    <n v="14391"/>
    <n v="59003.099999999991"/>
    <n v="149666400"/>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x v="267"/>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https://m.media-amazon.com/images/W/WEBP_402378-T1/images/I/31Tz8DcmevL._SX300_SY300_QL70_FMwebp_.jpg"/>
    <s v="https://www.amazon.in/Crompton-Arno-Neo-ASWH-3015-Star-Rated/dp/B08GSQXLJ2/ref=sr_1_79?qid=1672923595&amp;s=kitchen&amp;sr=1-79"/>
  </r>
  <r>
    <x v="366"/>
    <x v="358"/>
    <x v="0"/>
    <s v="Mobiles&amp;Accessories"/>
    <s v="MobileAccessories"/>
    <s v="Photo&amp;VideoAccessories"/>
    <n v="1699"/>
    <x v="1"/>
    <n v="3495"/>
    <n v="0.51"/>
    <x v="5"/>
    <x v="0"/>
    <s v="No"/>
    <n v="4.0999999999999996"/>
    <n v="14371"/>
    <n v="58921.099999999991"/>
    <n v="50226645"/>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x v="268"/>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https://m.media-amazon.com/images/I/31RlOXIcTYL._SX300_SY300_QL70_FMwebp_.jpg"/>
    <s v="https://www.amazon.in/DIGITEK%C2%AE-DRL-14C-Temperature-Photo-Shoot-Vlogging/dp/B09BN2NPBD/ref=sr_1_224?qid=1672903006&amp;s=computers&amp;sr=1-224"/>
  </r>
  <r>
    <x v="367"/>
    <x v="359"/>
    <x v="1"/>
    <s v="Kitchen&amp;HomeAppliances"/>
    <s v="Vacuum,Cleaning&amp;Ironing"/>
    <s v="Vacuums&amp;FloorCare"/>
    <n v="1665"/>
    <x v="1"/>
    <n v="2099"/>
    <n v="0.21"/>
    <x v="3"/>
    <x v="1"/>
    <s v="No"/>
    <n v="4"/>
    <n v="14368"/>
    <n v="57472"/>
    <n v="30158432"/>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x v="269"/>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https://m.media-amazon.com/images/W/WEBP_402378-T1/images/I/41IymCXFA7L._SX300_SY300_QL70_FMwebp_.jpg"/>
    <s v="https://www.amazon.in/AGARO-800-Watt-Handheld-Cleaner-Durable/dp/B07SRM58TP/ref=sr_1_53?qid=1672923593&amp;s=kitchen&amp;sr=1-53"/>
  </r>
  <r>
    <x v="368"/>
    <x v="360"/>
    <x v="1"/>
    <s v="Kitchen&amp;HomeAppliances"/>
    <s v="SmallKitchenAppliances"/>
    <s v="HandBlenders"/>
    <n v="1695"/>
    <x v="1"/>
    <n v="1695"/>
    <n v="0"/>
    <x v="7"/>
    <x v="1"/>
    <s v="No"/>
    <n v="4.2"/>
    <n v="14290"/>
    <n v="60018"/>
    <n v="2422155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x v="270"/>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https://m.media-amazon.com/images/W/WEBP_402378-T1/images/I/31MVkjIpLiL._SX300_SY300_QL70_FMwebp_.jpg"/>
    <s v="https://www.amazon.in/Philips-Collection-HL1655-00-250-Watt/dp/B00YQLG7GK/ref=sr_1_169?qid=1672923598&amp;s=kitchen&amp;sr=1-169"/>
  </r>
  <r>
    <x v="369"/>
    <x v="361"/>
    <x v="0"/>
    <s v="WearableTechnology"/>
    <s v="SmartWatches"/>
    <m/>
    <n v="1799"/>
    <x v="1"/>
    <n v="19999"/>
    <n v="0.91"/>
    <x v="9"/>
    <x v="0"/>
    <s v="No"/>
    <n v="4.2"/>
    <n v="13937"/>
    <n v="58535.4"/>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71"/>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s v="https://www.amazon.in/Fire-Boltt-Bluetooth-Calling-Assistance-Resolution/dp/B0BF57RN3K/ref=sr_1_1?qid=1672895748&amp;s=electronics&amp;sr=1-1"/>
  </r>
  <r>
    <x v="370"/>
    <x v="362"/>
    <x v="0"/>
    <s v="Mobiles&amp;Accessories"/>
    <s v="Smartphones&amp;BasicMobiles"/>
    <s v="BasicMobiles"/>
    <n v="2599"/>
    <x v="1"/>
    <n v="2999"/>
    <n v="0.13"/>
    <x v="4"/>
    <x v="1"/>
    <s v="No"/>
    <n v="3.9"/>
    <n v="14266"/>
    <n v="55637.4"/>
    <n v="42783734"/>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x v="272"/>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https://m.media-amazon.com/images/I/41fMEQ-GoHL._SX300_SY300_QL70_ML2_.jpg"/>
    <s v="https://www.amazon.in/Nokia-150-Cyan/dp/B08H21B6V7/ref=sr_1_301?qid=1672895835&amp;s=electronics&amp;sr=1-301"/>
  </r>
  <r>
    <x v="371"/>
    <x v="363"/>
    <x v="2"/>
    <s v="Accessories&amp;Peripherals"/>
    <s v="PCGamingPeripherals"/>
    <s v="Headsets"/>
    <n v="1990"/>
    <x v="1"/>
    <n v="2999"/>
    <n v="0.34"/>
    <x v="1"/>
    <x v="1"/>
    <s v="No"/>
    <n v="4.3"/>
    <n v="14237"/>
    <n v="61219.1"/>
    <n v="42696763"/>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x v="273"/>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https://m.media-amazon.com/images/W/WEBP_402378-T1/images/I/41Gt21tmhTL._SX300_SY300_QL70_FMwebp_.jpg"/>
    <s v="https://www.amazon.in/Redgear-Cosmo-7-1-Headphones-Controller/dp/B079S811J3/ref=sr_1_429?qid=1672903016&amp;s=computers&amp;sr=1-429"/>
  </r>
  <r>
    <x v="372"/>
    <x v="361"/>
    <x v="0"/>
    <s v="WearableTechnology"/>
    <s v="SmartWatches"/>
    <m/>
    <n v="1799"/>
    <x v="1"/>
    <n v="19999"/>
    <n v="0.91"/>
    <x v="9"/>
    <x v="0"/>
    <s v="No"/>
    <n v="4.2"/>
    <n v="13937"/>
    <n v="58535.4"/>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71"/>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mzbWC6AkL._SX300_SY300_QL70_ML2_.jpg"/>
    <s v="https://www.amazon.in/Fire-Boltt-Bluetooth-Calling-Assistance-Resolution/dp/B0BF54972T/ref=sr_1_33?qid=1672895755&amp;s=electronics&amp;sr=1-33"/>
  </r>
  <r>
    <x v="373"/>
    <x v="361"/>
    <x v="0"/>
    <s v="WearableTechnology"/>
    <s v="SmartWatches"/>
    <m/>
    <n v="1799"/>
    <x v="1"/>
    <n v="19999"/>
    <n v="0.91"/>
    <x v="9"/>
    <x v="0"/>
    <s v="No"/>
    <n v="4.2"/>
    <n v="13937"/>
    <n v="58535.4"/>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71"/>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ivjqdXb0L._SX300_SY300_QL70_ML2_.jpg"/>
    <s v="https://www.amazon.in/Fire-Boltt-Bluetooth-Calling-Assistance-Resolution/dp/B0BF563HB4/ref=sr_1_37?qid=1672895755&amp;s=electronics&amp;sr=1-37"/>
  </r>
  <r>
    <x v="374"/>
    <x v="364"/>
    <x v="1"/>
    <s v="Kitchen&amp;HomeAppliances"/>
    <s v="SmallKitchenAppliances"/>
    <s v="HandBlenders"/>
    <n v="1745"/>
    <x v="1"/>
    <n v="2400"/>
    <n v="0.27"/>
    <x v="3"/>
    <x v="1"/>
    <s v="No"/>
    <n v="4.2"/>
    <n v="14160"/>
    <n v="59472"/>
    <n v="3398400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x v="274"/>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https://m.media-amazon.com/images/W/WEBP_402378-T1/images/I/41XtCfScreS._SX300_SY300_QL70_FMwebp_.jpg"/>
    <s v="https://www.amazon.in/Kent-Hand-Blender-300-White/dp/B07Y5FDPKV/ref=sr_1_451?qid=1672923614&amp;s=kitchen&amp;sr=1-451"/>
  </r>
  <r>
    <x v="375"/>
    <x v="365"/>
    <x v="1"/>
    <s v="Heating,Cooling&amp;AirQuality"/>
    <s v="RoomHeaters"/>
    <s v="FanHeaters"/>
    <n v="1464"/>
    <x v="1"/>
    <n v="1650"/>
    <n v="0.11"/>
    <x v="4"/>
    <x v="1"/>
    <s v="No"/>
    <n v="4.0999999999999996"/>
    <n v="14120"/>
    <n v="57891.999999999993"/>
    <n v="2329800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x v="275"/>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https://m.media-amazon.com/images/W/WEBP_402378-T1/images/I/41DwZuxPCaL._SY300_SX300_QL70_FMwebp_.jpg"/>
    <s v="https://www.amazon.in/Orpat-OEH-1260-2000-Watt-Heater-Grey/dp/B00O24PUO6/ref=sr_1_24?qid=1672923591&amp;s=kitchen&amp;sr=1-24"/>
  </r>
  <r>
    <x v="376"/>
    <x v="366"/>
    <x v="1"/>
    <s v="Kitchen&amp;HomeAppliances"/>
    <s v="SmallKitchenAppliances"/>
    <s v="MixerGrinders"/>
    <n v="3249"/>
    <x v="1"/>
    <n v="6295"/>
    <n v="0.48"/>
    <x v="6"/>
    <x v="1"/>
    <s v="No"/>
    <n v="3.8"/>
    <n v="14062"/>
    <n v="53435.6"/>
    <n v="88520290"/>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x v="276"/>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https://m.media-amazon.com/images/W/WEBP_402378-T2/images/I/41QNSlZeKiL._SX300_SY300_QL70_FMwebp_.jpg"/>
    <s v="https://www.amazon.in/Prestige-IRIS-mixer-grinder-Black/dp/B08CFJBZRK/ref=sr_1_82?qid=1672923595&amp;s=kitchen&amp;sr=1-82"/>
  </r>
  <r>
    <x v="377"/>
    <x v="367"/>
    <x v="1"/>
    <s v="Kitchen&amp;HomeAppliances"/>
    <s v="SmallKitchenAppliances"/>
    <s v="Kettles&amp;HotWaterDispensers"/>
    <n v="1199"/>
    <x v="1"/>
    <n v="2000"/>
    <n v="0.4"/>
    <x v="1"/>
    <x v="1"/>
    <s v="No"/>
    <n v="4"/>
    <n v="14030"/>
    <n v="56120"/>
    <n v="28060000"/>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x v="277"/>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https://m.media-amazon.com/images/I/4150hW2kHwL._SX300_SY300_QL70_FMwebp_.jpg"/>
    <s v="https://www.amazon.in/KENT-Elegant-Electric-Kettle-Silver/dp/B07YR26BJ3/ref=sr_1_29?qid=1672923592&amp;s=kitchen&amp;sr=1-29"/>
  </r>
  <r>
    <x v="378"/>
    <x v="368"/>
    <x v="0"/>
    <s v="GeneralPurposeBatteries&amp;BatteryChargers"/>
    <s v="RechargeableBatteries"/>
    <m/>
    <n v="250"/>
    <x v="0"/>
    <n v="250"/>
    <n v="0"/>
    <x v="7"/>
    <x v="1"/>
    <s v="No"/>
    <n v="3.9"/>
    <n v="13971"/>
    <n v="54486.9"/>
    <n v="3492750"/>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x v="278"/>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https://m.media-amazon.com/images/I/41tcZ6fcJML._SX300_SY300_QL70_FMwebp_.jpg"/>
    <s v="https://www.amazon.in/Envie-1000-4PL-Ni-CD-Rechargeable/dp/B00BN5SNF0/ref=sr_1_276?qid=1672903008&amp;s=computers&amp;sr=1-276"/>
  </r>
  <r>
    <x v="379"/>
    <x v="369"/>
    <x v="2"/>
    <s v="ExternalDevices&amp;DataStorage"/>
    <s v="ExternalHardDisks"/>
    <m/>
    <n v="657"/>
    <x v="1"/>
    <n v="999"/>
    <n v="0.34"/>
    <x v="1"/>
    <x v="1"/>
    <s v="No"/>
    <n v="4.3"/>
    <n v="13944"/>
    <n v="59959.199999999997"/>
    <n v="13930056"/>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x v="279"/>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https://m.media-amazon.com/images/I/31EDDF4uNtL._SX300_SY300_QL70_FMwebp_.jpg"/>
    <s v="https://www.amazon.in/ORICO-2577U3-BK-Enclosure-Capacity-Business/dp/B07222HQKP/ref=sr_1_423?qid=1672903016&amp;s=computers&amp;sr=1-423"/>
  </r>
  <r>
    <x v="380"/>
    <x v="361"/>
    <x v="0"/>
    <s v="WearableTechnology"/>
    <s v="SmartWatches"/>
    <m/>
    <n v="1799"/>
    <x v="1"/>
    <n v="19999"/>
    <n v="0.91"/>
    <x v="9"/>
    <x v="0"/>
    <s v="No"/>
    <n v="4.2"/>
    <n v="13937"/>
    <n v="58535.4"/>
    <n v="278726063"/>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71"/>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0VGCE+q2L._SY300_SX300_.jpg"/>
    <s v="https://www.amazon.in/Fire-Boltt-Bluetooth-Calling-Assistance-Resolution/dp/B0BF4YBLPX/ref=sr_1_41?qid=1672895755&amp;s=electronics&amp;sr=1-41"/>
  </r>
  <r>
    <x v="381"/>
    <x v="361"/>
    <x v="0"/>
    <s v="WearableTechnology"/>
    <s v="SmartWatches"/>
    <m/>
    <n v="1799"/>
    <x v="1"/>
    <n v="19999"/>
    <n v="0.91"/>
    <x v="9"/>
    <x v="0"/>
    <s v="No"/>
    <n v="4.2"/>
    <n v="13937"/>
    <n v="58535.4"/>
    <n v="278726063"/>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71"/>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Fq27ZjJfL._SX300_SY300_QL70_ML2_.jpg"/>
    <s v="https://www.amazon.in/Fire-Boltt-Bluetooth-Calling-Assistance-Resolution/dp/B0BF54LXW6/ref=sr_1_49?qid=1672895762&amp;s=electronics&amp;sr=1-49"/>
  </r>
  <r>
    <x v="382"/>
    <x v="370"/>
    <x v="2"/>
    <s v="Accessories&amp;Peripherals"/>
    <s v="Audio&amp;VideoAccessories"/>
    <s v="PCMicrophones"/>
    <n v="949"/>
    <x v="1"/>
    <n v="2000"/>
    <n v="0.53"/>
    <x v="5"/>
    <x v="0"/>
    <s v="No"/>
    <n v="3.9"/>
    <n v="14969"/>
    <n v="58379.1"/>
    <n v="29938000"/>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x v="280"/>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s v="https://www.amazon.in/JBL-Commercial-Omnidirectional-Microphone-Recording/dp/B08SCCG9D4/ref=sr_1_179?qid=1672903004&amp;s=computers&amp;sr=1-179"/>
  </r>
  <r>
    <x v="383"/>
    <x v="371"/>
    <x v="0"/>
    <s v="Mobiles&amp;Accessories"/>
    <s v="MobileAccessories"/>
    <s v="Chargers"/>
    <n v="249"/>
    <x v="0"/>
    <n v="649"/>
    <n v="0.62"/>
    <x v="0"/>
    <x v="0"/>
    <s v="No"/>
    <n v="4"/>
    <n v="14404"/>
    <n v="57616"/>
    <n v="9348196"/>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x v="266"/>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41v82KfCUuL._SX300_SY300_QL70_ML2_.jpg"/>
    <s v="https://www.amazon.in/oraimo-firefly-2s-charger-micro-usb-multi-protection/dp/B089WB69Y1/ref=sr_1_102?qid=1672895777&amp;s=electronics&amp;sr=1-102"/>
  </r>
  <r>
    <x v="384"/>
    <x v="372"/>
    <x v="2"/>
    <s v="Accessories&amp;Peripherals"/>
    <s v="Cables&amp;Accessories"/>
    <s v="Cables"/>
    <n v="154"/>
    <x v="2"/>
    <n v="339"/>
    <n v="0.55000000000000004"/>
    <x v="5"/>
    <x v="0"/>
    <s v="No"/>
    <n v="4.3"/>
    <n v="13391"/>
    <n v="57581.299999999996"/>
    <n v="453954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x v="281"/>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s v="https://www.amazon.in/Portronics-POR-1081-Charging-1-2Meter-Function/dp/B08CF3D7QR/ref=sr_1_12?qid=1672909124&amp;s=electronics&amp;sr=1-12"/>
  </r>
  <r>
    <x v="385"/>
    <x v="373"/>
    <x v="0"/>
    <s v="Headphones,Earbuds&amp;Accessories"/>
    <s v="Headphones"/>
    <s v="On-Ear"/>
    <n v="745"/>
    <x v="1"/>
    <n v="795"/>
    <n v="0.06"/>
    <x v="7"/>
    <x v="1"/>
    <s v="No"/>
    <n v="4"/>
    <n v="13797"/>
    <n v="55188"/>
    <n v="10968615"/>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x v="282"/>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https://m.media-amazon.com/images/W/WEBP_402378-T1/images/I/31puHGasbOL._SX300_SY300_QL70_FMwebp_.jpg"/>
    <s v="https://www.amazon.in/Logitech-H111-Stero-Headset-Black/dp/B00Y4ORQ46/ref=sr_1_123?qid=1672903001&amp;s=computers&amp;sr=1-123"/>
  </r>
  <r>
    <x v="386"/>
    <x v="374"/>
    <x v="2"/>
    <s v="Accessories&amp;Peripherals"/>
    <s v="USBGadgets"/>
    <s v="Lamps"/>
    <n v="39"/>
    <x v="2"/>
    <n v="39"/>
    <n v="0"/>
    <x v="7"/>
    <x v="1"/>
    <s v="No"/>
    <n v="3.6"/>
    <n v="13572"/>
    <n v="48859.200000000004"/>
    <n v="529308"/>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x v="283"/>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https://m.media-amazon.com/images/W/WEBP_402378-T2/images/I/31vg0FKWoUL._SX300_SY300_QL70_FMwebp_.jpg"/>
    <s v="https://www.amazon.in/Inventis-Portable-Flexible-Light-Colors/dp/B00URH5E34/ref=sr_1_461?qid=1672903018&amp;s=computers&amp;sr=1-461"/>
  </r>
  <r>
    <x v="387"/>
    <x v="375"/>
    <x v="0"/>
    <s v="Mobiles&amp;Accessories"/>
    <s v="MobileAccessories"/>
    <s v="Chargers"/>
    <n v="349"/>
    <x v="0"/>
    <n v="1299"/>
    <n v="0.73"/>
    <x v="2"/>
    <x v="0"/>
    <s v="No"/>
    <n v="4"/>
    <n v="14282"/>
    <n v="57128"/>
    <n v="18552318"/>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x v="284"/>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I/41LZP1CmYRL._SX300_SY300_QL70_ML2_.jpg"/>
    <s v="https://www.amazon.in/PTron-Bullet-Pro-Lightweight-Smartphones/dp/B07WG8PDCW/ref=sr_1_20?qid=1672895748&amp;s=electronics&amp;sr=1-20"/>
  </r>
  <r>
    <x v="388"/>
    <x v="376"/>
    <x v="0"/>
    <s v="Headphones,Earbuds&amp;Accessories"/>
    <s v="Headphones"/>
    <s v="In-Ear"/>
    <n v="1199"/>
    <x v="1"/>
    <n v="4999"/>
    <n v="0.76"/>
    <x v="2"/>
    <x v="0"/>
    <s v="No"/>
    <n v="3.8"/>
    <n v="14961"/>
    <n v="56851.799999999996"/>
    <n v="74790039"/>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x v="285"/>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https://m.media-amazon.com/images/I/31-1GGUrjUL._SX300_SY300_QL70_FMwebp_.jpg"/>
    <s v="https://www.amazon.in/Boult-Audio-Bluetooth-Environmental-Cancellation/dp/B09NR6G588/ref=sr_1_67?qid=1672902997&amp;s=computers&amp;sr=1-67"/>
  </r>
  <r>
    <x v="389"/>
    <x v="377"/>
    <x v="0"/>
    <s v="Mobiles&amp;Accessories"/>
    <s v="MobileAccessories"/>
    <s v="Photo&amp;VideoAccessories"/>
    <n v="539"/>
    <x v="1"/>
    <n v="1599"/>
    <n v="0.66"/>
    <x v="0"/>
    <x v="0"/>
    <s v="No"/>
    <n v="3.8"/>
    <n v="14648"/>
    <n v="55662.399999999994"/>
    <n v="23422152"/>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x v="28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s v="https://www.amazon.in/WeCool-Bluetooth-Extendable-Multifunctional-Compatible/dp/B08ZN4B121/ref=sr_1_53?qid=1672895762&amp;s=electronics&amp;sr=1-53"/>
  </r>
  <r>
    <x v="390"/>
    <x v="378"/>
    <x v="0"/>
    <s v="Headphones,Earbuds&amp;Accessories"/>
    <s v="Headphones"/>
    <s v="In-Ear"/>
    <n v="1299"/>
    <x v="1"/>
    <n v="2999"/>
    <n v="0.56999999999999995"/>
    <x v="5"/>
    <x v="0"/>
    <s v="No"/>
    <n v="3.8"/>
    <n v="14629"/>
    <n v="55590.2"/>
    <n v="43872371"/>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x v="287"/>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https://m.media-amazon.com/images/I/31oumlyiGiL._SX300_SY300_QL70_FMwebp_.jpg"/>
    <s v="https://www.amazon.in/Noise-Wireless-Equalizer-Resistance-Bluetooth/dp/B098R25TGC/ref=sr_1_220?qid=1672903006&amp;s=computers&amp;sr=1-220"/>
  </r>
  <r>
    <x v="391"/>
    <x v="379"/>
    <x v="2"/>
    <s v="Accessories&amp;Peripherals"/>
    <s v="Keyboards,Mice&amp;InputDevices"/>
    <s v="GraphicTablets"/>
    <n v="3303"/>
    <x v="1"/>
    <n v="4699"/>
    <n v="0.3"/>
    <x v="3"/>
    <x v="1"/>
    <s v="No"/>
    <n v="4.4000000000000004"/>
    <n v="13544"/>
    <n v="59593.600000000006"/>
    <n v="63643256"/>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x v="288"/>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https://m.media-amazon.com/images/W/WEBP_402378-T2/images/I/411UTnBl2TL._SX300_SY300_QL70_FMwebp_.jpg"/>
    <s v="https://www.amazon.in/Wacom-CTL-472-6-inch-3-5-inch-Graphic/dp/B078HRR1XV/ref=sr_1_322?qid=1672903011&amp;s=computers&amp;sr=1-322"/>
  </r>
  <r>
    <x v="392"/>
    <x v="380"/>
    <x v="1"/>
    <s v="Kitchen&amp;HomeAppliances"/>
    <s v="SmallKitchenAppliances"/>
    <s v="Rice&amp;PastaCookers"/>
    <n v="2719"/>
    <x v="1"/>
    <n v="3945"/>
    <n v="0.31"/>
    <x v="1"/>
    <x v="1"/>
    <s v="No"/>
    <n v="3.7"/>
    <n v="13406"/>
    <n v="49602.200000000004"/>
    <n v="52886670"/>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x v="289"/>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s v="https://m.media-amazon.com/images/I/41f4XKOolpL._SX300_SY300_QL70_FMwebp_.jpg"/>
    <s v="https://www.amazon.in/Prestige-PRWO-1-8-2-700-Watts-Aluminium/dp/B00935MD1C/ref=sr_1_149?qid=1672923597&amp;s=kitchen&amp;sr=1-149"/>
  </r>
  <r>
    <x v="393"/>
    <x v="381"/>
    <x v="0"/>
    <s v="HomeTheater,TV&amp;Video"/>
    <s v="Accessories"/>
    <s v="Cables"/>
    <n v="229"/>
    <x v="0"/>
    <n v="595"/>
    <n v="0.62"/>
    <x v="0"/>
    <x v="0"/>
    <s v="No"/>
    <n v="4.3"/>
    <n v="12835"/>
    <n v="55190.5"/>
    <n v="7636825"/>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x v="290"/>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https://m.media-amazon.com/images/I/41Rg-JkRGgL._SY300_SX300_QL70_FMwebp_.jpg"/>
    <s v="https://www.amazon.in/AmazonBasics-Speed-Female-Extension-Cable/dp/B01D5H8ZI8/ref=sr_1_141?qid=1672909130&amp;s=electronics&amp;sr=1-141"/>
  </r>
  <r>
    <x v="394"/>
    <x v="382"/>
    <x v="1"/>
    <s v="Heating,Cooling&amp;AirQuality"/>
    <s v="RoomHeaters"/>
    <s v="ElectricHeaters"/>
    <n v="1199"/>
    <x v="1"/>
    <n v="1695"/>
    <n v="0.28999999999999998"/>
    <x v="3"/>
    <x v="1"/>
    <s v="No"/>
    <n v="3.6"/>
    <n v="13300"/>
    <n v="47880"/>
    <n v="225435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x v="291"/>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https://m.media-amazon.com/images/I/514Zxz-eqKL._SX300_SY300_QL70_FMwebp_.jpg"/>
    <s v="https://www.amazon.in/Usha-Quartz-800-Watt-Overheating-Protection/dp/B00H47GVGY/ref=sr_1_6?qid=1672923591&amp;s=kitchen&amp;sr=1-6"/>
  </r>
  <r>
    <x v="395"/>
    <x v="383"/>
    <x v="1"/>
    <s v="Kitchen&amp;HomeAppliances"/>
    <s v="SewingMachines&amp;Accessories"/>
    <s v="Sewing&amp;EmbroideryMachines"/>
    <n v="9799"/>
    <x v="1"/>
    <n v="12150"/>
    <n v="0.19"/>
    <x v="4"/>
    <x v="1"/>
    <s v="No"/>
    <n v="4.3"/>
    <n v="13251"/>
    <n v="56979.299999999996"/>
    <n v="160999650"/>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x v="292"/>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https://m.media-amazon.com/images/W/WEBP_402378-T1/images/I/417iICYt3IL._SX300_SY300_QL70_FMwebp_.jpg"/>
    <s v="https://www.amazon.in/Usha-Janome-Dream-Stitch-Automatic/dp/B086X18Q71/ref=sr_1_259?qid=1672923605&amp;s=kitchen&amp;sr=1-259"/>
  </r>
  <r>
    <x v="396"/>
    <x v="384"/>
    <x v="1"/>
    <s v="Kitchen&amp;HomeAppliances"/>
    <s v="WaterPurifiers&amp;Accessories"/>
    <s v="WaterCartridges"/>
    <n v="1130"/>
    <x v="1"/>
    <n v="1130"/>
    <n v="0"/>
    <x v="7"/>
    <x v="1"/>
    <s v="No"/>
    <n v="4.2"/>
    <n v="13250"/>
    <n v="55650"/>
    <n v="1497250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x v="293"/>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s v="https://www.amazon.in/HUL-Pureit-Germkill-Classic-Purifier/dp/B00H3H03Q4/ref=sr_1_131?qid=1672923597&amp;s=kitchen&amp;sr=1-131"/>
  </r>
  <r>
    <x v="397"/>
    <x v="385"/>
    <x v="0"/>
    <s v="Mobiles&amp;Accessories"/>
    <s v="Smartphones&amp;BasicMobiles"/>
    <s v="Smartphones"/>
    <n v="12999"/>
    <x v="1"/>
    <n v="15999"/>
    <n v="0.19"/>
    <x v="4"/>
    <x v="1"/>
    <s v="No"/>
    <n v="4.2"/>
    <n v="13246"/>
    <n v="55633.200000000004"/>
    <n v="211922754"/>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x v="294"/>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https://m.media-amazon.com/images/I/51UzDSGpNWL._SX300_SY300_QL70_ML2_.jpg"/>
    <s v="https://www.amazon.in/realme-Storage-Processor-Triple-Display/dp/B09RMQYHLH/ref=sr_1_52?qid=1672895762&amp;s=electronics&amp;sr=1-52"/>
  </r>
  <r>
    <x v="398"/>
    <x v="386"/>
    <x v="2"/>
    <s v="Accessories&amp;Peripherals"/>
    <s v="Cables&amp;Accessories"/>
    <s v="Cables"/>
    <n v="349"/>
    <x v="0"/>
    <n v="999"/>
    <n v="0.65"/>
    <x v="0"/>
    <x v="0"/>
    <s v="No"/>
    <n v="4.2"/>
    <n v="13120"/>
    <n v="55104"/>
    <n v="1310688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x v="295"/>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W/WEBP_402378-T2/images/I/41c80KrMZgL._SY445_SX342_QL70_FMwebp_.jpg"/>
    <s v="https://www.amazon.in/Wayona-Nylon-Braided-Charging-iPhones/dp/B07JNVF678/ref=sr_1_117?qid=1672909129&amp;s=electronics&amp;sr=1-117"/>
  </r>
  <r>
    <x v="399"/>
    <x v="387"/>
    <x v="1"/>
    <s v="Heating,Cooling&amp;AirQuality"/>
    <s v="WaterHeaters&amp;Geysers"/>
    <s v="ImmersionRods"/>
    <n v="610"/>
    <x v="1"/>
    <n v="825"/>
    <n v="0.26"/>
    <x v="3"/>
    <x v="1"/>
    <s v="No"/>
    <n v="4.0999999999999996"/>
    <n v="13165"/>
    <n v="53976.499999999993"/>
    <n v="1086112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x v="296"/>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https://m.media-amazon.com/images/W/WEBP_402378-T1/images/I/41ORNeJrRxL._SX300_SY300_QL70_FMwebp_.jpg"/>
    <s v="https://www.amazon.in/Crompton-CG-IHL-1500-Watt-Immersion-Compatible/dp/B00HZIOGXW/ref=sr_1_144?qid=1672923597&amp;s=kitchen&amp;sr=1-144"/>
  </r>
  <r>
    <x v="400"/>
    <x v="388"/>
    <x v="1"/>
    <s v="Kitchen&amp;HomeAppliances"/>
    <s v="SmallKitchenAppliances"/>
    <s v="SandwichMakers"/>
    <n v="260"/>
    <x v="0"/>
    <n v="350"/>
    <n v="0.26"/>
    <x v="3"/>
    <x v="1"/>
    <s v="No"/>
    <n v="3.9"/>
    <n v="13127"/>
    <n v="51195.299999999996"/>
    <n v="4594450"/>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x v="297"/>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https://m.media-amazon.com/images/I/31PzyH4N9xL._SX300_SY300_QL70_FMwebp_.jpg"/>
    <s v="https://www.amazon.in/Tosaa-Nonstick-Sandwich-Toaster-Regular/dp/B07RX42D3D/ref=sr_1_200?qid=1672923601&amp;s=kitchen&amp;sr=1-200"/>
  </r>
  <r>
    <x v="401"/>
    <x v="389"/>
    <x v="2"/>
    <s v="Accessories&amp;Peripherals"/>
    <s v="Cables&amp;Accessories"/>
    <s v="Cables"/>
    <n v="399"/>
    <x v="0"/>
    <n v="1299"/>
    <n v="0.69"/>
    <x v="0"/>
    <x v="0"/>
    <s v="No"/>
    <n v="4.2"/>
    <n v="13120"/>
    <n v="55104"/>
    <n v="1704288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x v="295"/>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I/41bkm5HhWsL._SY445_SX342_QL70_FMwebp_.jpg"/>
    <s v="https://www.amazon.in/Wayona-Nylon-Braided-Charging-iPhones/dp/B07JPJJZ2H/ref=sr_1_186?qid=1672909133&amp;s=electronics&amp;sr=1-186"/>
  </r>
  <r>
    <x v="402"/>
    <x v="390"/>
    <x v="1"/>
    <s v="Kitchen&amp;HomeAppliances"/>
    <s v="Vacuum,Cleaning&amp;Ironing"/>
    <s v="Irons,Steamers&amp;Accessories"/>
    <n v="549"/>
    <x v="1"/>
    <n v="1090"/>
    <n v="0.5"/>
    <x v="6"/>
    <x v="0"/>
    <s v="No"/>
    <n v="4.2"/>
    <n v="13029"/>
    <n v="54721.8"/>
    <n v="14201610"/>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x v="298"/>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https://m.media-amazon.com/images/W/WEBP_402378-T1/images/I/31VoHcKK5ZL._SX300_SY300_QL70_FMwebp_.jpg"/>
    <s v="https://www.amazon.in/Orient-Electric-Fabrijoy-DIFJ10BP-1000-Watt/dp/B01MY839VW/ref=sr_1_69?qid=1672923593&amp;s=kitchen&amp;sr=1-69"/>
  </r>
  <r>
    <x v="403"/>
    <x v="391"/>
    <x v="2"/>
    <s v="Accessories&amp;Peripherals"/>
    <s v="Cables&amp;Accessories"/>
    <s v="Cables"/>
    <n v="199"/>
    <x v="2"/>
    <n v="499"/>
    <n v="0.6"/>
    <x v="5"/>
    <x v="0"/>
    <s v="No"/>
    <n v="4.0999999999999996"/>
    <n v="13045"/>
    <n v="53484.499999999993"/>
    <n v="650945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x v="299"/>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https://m.media-amazon.com/images/W/WEBP_402378-T1/images/I/41xwPQLxTML._SX300_SY300_QL70_FMwebp_.jpg"/>
    <s v="https://www.amazon.in/boAt-A325-Tangle-Free-Charging-Transmission/dp/B08WRBG3XW/ref=sr_1_20?qid=1672909124&amp;s=electronics&amp;sr=1-20"/>
  </r>
  <r>
    <x v="404"/>
    <x v="392"/>
    <x v="2"/>
    <s v="Accessories&amp;Peripherals"/>
    <s v="Keyboards,Mice&amp;InputDevices"/>
    <s v="Keyboard&amp;MiceAccessories"/>
    <n v="39"/>
    <x v="2"/>
    <n v="299"/>
    <n v="0.87"/>
    <x v="8"/>
    <x v="0"/>
    <s v="No"/>
    <n v="3.5"/>
    <n v="15233"/>
    <n v="53315.5"/>
    <n v="4554667"/>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x v="300"/>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s v="https://www.amazon.in/Universal-Silicone-Keyboard-Protector-15-6-inch/dp/B00MFPCY5C/ref=sr_1_65?qid=1672902997&amp;s=computers&amp;sr=1-65"/>
  </r>
  <r>
    <x v="405"/>
    <x v="393"/>
    <x v="0"/>
    <s v="HomeTheater,TV&amp;Video"/>
    <s v="Accessories"/>
    <s v="Cables"/>
    <n v="399"/>
    <x v="0"/>
    <n v="795"/>
    <n v="0.5"/>
    <x v="6"/>
    <x v="0"/>
    <s v="No"/>
    <n v="4.4000000000000004"/>
    <n v="12091"/>
    <n v="53200.4"/>
    <n v="9612345"/>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x v="301"/>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https://m.media-amazon.com/images/W/WEBP_402378-T2/images/I/41vJcrdr5mL._SY300_SX300_QL70_FMwebp_.jpg"/>
    <s v="https://www.amazon.in/AmazonBasics-16-Gauge-Speaker-Wire-Feet/dp/B006LW0WDQ/ref=sr_1_263?qid=1672909136&amp;s=electronics&amp;sr=1-263"/>
  </r>
  <r>
    <x v="406"/>
    <x v="394"/>
    <x v="1"/>
    <s v="Heating,Cooling&amp;AirQuality"/>
    <s v="Fans"/>
    <s v="ExhaustFans"/>
    <n v="999"/>
    <x v="1"/>
    <n v="1490"/>
    <n v="0.33"/>
    <x v="1"/>
    <x v="1"/>
    <s v="No"/>
    <n v="4.0999999999999996"/>
    <n v="12999"/>
    <n v="53295.899999999994"/>
    <n v="19368510"/>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x v="302"/>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https://m.media-amazon.com/images/W/WEBP_402378-T2/images/I/21c-ZYPFJ5L._SX300_SY300_QL70_FMwebp_.jpg"/>
    <s v="https://www.amazon.in/Luminous-Vento-Deluxe-30-Watt-Ventilator/dp/B00O2R38C4/ref=sr_1_126?qid=1672923597&amp;s=kitchen&amp;sr=1-126"/>
  </r>
  <r>
    <x v="407"/>
    <x v="395"/>
    <x v="2"/>
    <s v="Accessories&amp;Peripherals"/>
    <s v="PCGamingPeripherals"/>
    <s v="Headsets"/>
    <n v="749"/>
    <x v="1"/>
    <n v="1799"/>
    <n v="0.57999999999999996"/>
    <x v="5"/>
    <x v="0"/>
    <s v="No"/>
    <n v="4"/>
    <n v="13199"/>
    <n v="52796"/>
    <n v="23745001"/>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x v="303"/>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https://m.media-amazon.com/images/W/WEBP_402378-T1/images/I/41EJrZlo0UL._SX300_SY300_QL70_FMwebp_.jpg"/>
    <s v="https://www.amazon.in/Redgear-Cloak-Gaming-Headphones-Microphone/dp/B07T9FV9YP/ref=sr_1_400?qid=1672903014&amp;s=computers&amp;sr=1-400"/>
  </r>
  <r>
    <x v="408"/>
    <x v="396"/>
    <x v="0"/>
    <s v="HomeTheater,TV&amp;Video"/>
    <s v="Accessories"/>
    <s v="Cables"/>
    <n v="199"/>
    <x v="2"/>
    <n v="699"/>
    <n v="0.72"/>
    <x v="2"/>
    <x v="0"/>
    <s v="No"/>
    <n v="4.2"/>
    <n v="12153"/>
    <n v="51042.6"/>
    <n v="8494947"/>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x v="304"/>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27?qid=1672909125&amp;s=electronics&amp;sr=1-27"/>
  </r>
  <r>
    <x v="409"/>
    <x v="397"/>
    <x v="1"/>
    <s v="Kitchen&amp;HomeAppliances"/>
    <s v="SmallKitchenAppliances"/>
    <s v="Mills&amp;Grinders"/>
    <n v="3657.66"/>
    <x v="1"/>
    <n v="5156"/>
    <n v="0.28999999999999998"/>
    <x v="3"/>
    <x v="1"/>
    <s v="No"/>
    <n v="3.9"/>
    <n v="12837"/>
    <n v="50064.299999999996"/>
    <n v="66187572"/>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x v="305"/>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s v="https://www.amazon.in/Butterfly-150-Watt-Grinder-Scrapper-Attachment/dp/B078HG2ZPS/ref=sr_1_221?qid=1672923601&amp;s=kitchen&amp;sr=1-221"/>
  </r>
  <r>
    <x v="410"/>
    <x v="398"/>
    <x v="0"/>
    <s v="HomeTheater,TV&amp;Video"/>
    <s v="Accessories"/>
    <s v="Cables"/>
    <n v="379"/>
    <x v="0"/>
    <n v="999"/>
    <n v="0.62"/>
    <x v="0"/>
    <x v="0"/>
    <s v="No"/>
    <n v="4.2"/>
    <n v="12153"/>
    <n v="51042.6"/>
    <n v="12140847"/>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x v="304"/>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51aZN040THL._SX300_SY300_QL70_FMwebp_.jpg"/>
    <s v="https://www.amazon.in/Tizum-10-2Gbps-Speed-Plated-Cable/dp/B01M5967SY/ref=sr_1_468?qid=1672909147&amp;s=electronics&amp;sr=1-468"/>
  </r>
  <r>
    <x v="411"/>
    <x v="399"/>
    <x v="0"/>
    <s v="Mobiles&amp;Accessories"/>
    <s v="Smartphones&amp;BasicMobiles"/>
    <s v="Smartphones"/>
    <n v="8999"/>
    <x v="1"/>
    <n v="11999"/>
    <n v="0.25"/>
    <x v="3"/>
    <x v="1"/>
    <s v="No"/>
    <n v="4"/>
    <n v="12796"/>
    <n v="51184"/>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x v="306"/>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pD4fqT4L._SX300_SY300_QL70_ML2_.jpg"/>
    <s v="https://www.amazon.in/Redmi-Charcoal-Storage-Battery-Booster/dp/B09XB8GFBQ/ref=sr_1_19?qid=1672895748&amp;s=electronics&amp;sr=1-19"/>
  </r>
  <r>
    <x v="412"/>
    <x v="400"/>
    <x v="0"/>
    <s v="Mobiles&amp;Accessories"/>
    <s v="Smartphones&amp;BasicMobiles"/>
    <s v="Smartphones"/>
    <n v="8999"/>
    <x v="1"/>
    <n v="11999"/>
    <n v="0.25"/>
    <x v="3"/>
    <x v="1"/>
    <s v="No"/>
    <n v="4"/>
    <n v="12796"/>
    <n v="51184"/>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x v="306"/>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NAXmtvIL._SX300_SY300_QL70_ML2_.jpg"/>
    <s v="https://www.amazon.in/Redmi-Storage-Battery-Finger-Booster/dp/B09XB7DPW1/ref=sr_1_42?qid=1672895755&amp;s=electronics&amp;sr=1-42"/>
  </r>
  <r>
    <x v="413"/>
    <x v="401"/>
    <x v="0"/>
    <s v="Mobiles&amp;Accessories"/>
    <s v="Smartphones&amp;BasicMobiles"/>
    <s v="Smartphones"/>
    <n v="8999"/>
    <x v="1"/>
    <n v="11999"/>
    <n v="0.25"/>
    <x v="3"/>
    <x v="1"/>
    <s v="No"/>
    <n v="4"/>
    <n v="12796"/>
    <n v="51184"/>
    <n v="153539204"/>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x v="306"/>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VcqwZ-O8L._SX300_SY300_QL70_ML2_.jpg"/>
    <s v="https://www.amazon.in/Redmi-Storage-Battery-Finger-Booster/dp/B09XB7SRQ5/ref=sr_1_50?qid=1672895762&amp;s=electronics&amp;sr=1-50"/>
  </r>
  <r>
    <x v="414"/>
    <x v="402"/>
    <x v="2"/>
    <s v="NetworkingDevices"/>
    <s v="Routers"/>
    <m/>
    <n v="2499"/>
    <x v="1"/>
    <n v="3999"/>
    <n v="0.38"/>
    <x v="1"/>
    <x v="1"/>
    <s v="No"/>
    <n v="4.4000000000000004"/>
    <n v="12679"/>
    <n v="55787.600000000006"/>
    <n v="50703321"/>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x v="307"/>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https://m.media-amazon.com/images/I/41VDUqScJFL._SX300_SY300_QL70_FMwebp_.jpg"/>
    <s v="https://www.amazon.in/TP-Link-Archer-A6-Wireless-Internet/dp/B07W9KYT62/ref=sr_1_415?qid=1672903016&amp;s=computers&amp;sr=1-415"/>
  </r>
  <r>
    <x v="415"/>
    <x v="403"/>
    <x v="0"/>
    <s v="Headphones,Earbuds&amp;Accessories"/>
    <s v="Headphones"/>
    <s v="Over-Ear"/>
    <n v="649"/>
    <x v="1"/>
    <n v="2499"/>
    <n v="0.74"/>
    <x v="2"/>
    <x v="0"/>
    <s v="No"/>
    <n v="3.9"/>
    <n v="13049"/>
    <n v="50891.1"/>
    <n v="32609451"/>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x v="308"/>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https://m.media-amazon.com/images/I/31IO--RzGbL._SX300_SY300_QL70_FMwebp_.jpg"/>
    <s v="https://www.amazon.in/Boult-Audio-Wired-Lightweight-Comfortable/dp/B08FY4FG5X/ref=sr_1_371?qid=1672903013&amp;s=computers&amp;sr=1-371"/>
  </r>
  <r>
    <x v="416"/>
    <x v="404"/>
    <x v="2"/>
    <s v="Accessories&amp;Peripherals"/>
    <s v="Keyboards,Mice&amp;InputDevices"/>
    <s v="Mice"/>
    <n v="1295"/>
    <x v="1"/>
    <n v="1645"/>
    <n v="0.21"/>
    <x v="3"/>
    <x v="1"/>
    <s v="No"/>
    <n v="4.5999999999999996"/>
    <n v="12375"/>
    <n v="56924.999999999993"/>
    <n v="203568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x v="309"/>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W/WEBP_402378-T2/images/I/31+Svp6IjpL._SY300_SX300_.jpg"/>
    <s v="https://www.amazon.in/Logitech-Silent-Wireless-Mouse-Black/dp/B01MQ2A86A/ref=sr_1_333?qid=1672903011&amp;s=computers&amp;sr=1-333"/>
  </r>
  <r>
    <x v="417"/>
    <x v="405"/>
    <x v="2"/>
    <s v="Printers,Inks&amp;Accessories"/>
    <s v="Printers"/>
    <s v="InkjetPrinters"/>
    <n v="3498"/>
    <x v="1"/>
    <n v="3875"/>
    <n v="0.1"/>
    <x v="7"/>
    <x v="1"/>
    <s v="No"/>
    <n v="3.4"/>
    <n v="12185"/>
    <n v="41429"/>
    <n v="4721687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x v="310"/>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s v="https://www.amazon.in/Canon-MG2577s-Inkjet-Colour-Printer/dp/B01EJ5MM5M/ref=sr_1_378?qid=1672903013&amp;s=computers&amp;sr=1-378"/>
  </r>
  <r>
    <x v="418"/>
    <x v="406"/>
    <x v="5"/>
    <s v="OfficeElectronics"/>
    <s v="Calculators"/>
    <s v="Scientific"/>
    <n v="522"/>
    <x v="1"/>
    <n v="550"/>
    <n v="0.05"/>
    <x v="7"/>
    <x v="1"/>
    <s v="No"/>
    <n v="4.4000000000000004"/>
    <n v="12179"/>
    <n v="53587.600000000006"/>
    <n v="6698450"/>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x v="311"/>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s v="https://m.media-amazon.com/images/I/41LcHKyVl9L._SX300_SY300_QL70_FMwebp_.jpg"/>
    <s v="https://www.amazon.in/Casio-Non-Programmable-Scientific-Calculator-Functions/dp/B00AXHBBXU/ref=sr_1_79?qid=1672902998&amp;s=computers&amp;sr=1-79"/>
  </r>
  <r>
    <x v="419"/>
    <x v="407"/>
    <x v="0"/>
    <s v="Cameras&amp;Photography"/>
    <s v="Flashes"/>
    <s v="Macro&amp;RinglightFlashes"/>
    <n v="799"/>
    <x v="1"/>
    <n v="1999"/>
    <n v="0.6"/>
    <x v="5"/>
    <x v="0"/>
    <s v="No"/>
    <n v="3.8"/>
    <n v="12958"/>
    <n v="49240.399999999994"/>
    <n v="25903042"/>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x v="312"/>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https://m.media-amazon.com/images/I/412CjF5u2iL._SX300_SY300_QL70_FMwebp_.jpg"/>
    <s v="https://www.amazon.in/Tygot-YouTube-Shooting-Foldable-Lightweight/dp/B08MCD9JFY/ref=sr_1_80?qid=1672902998&amp;s=computers&amp;sr=1-80"/>
  </r>
  <r>
    <x v="420"/>
    <x v="408"/>
    <x v="2"/>
    <s v="Accessories&amp;Peripherals"/>
    <s v="LaptopAccessories"/>
    <s v="Bags&amp;Sleeves"/>
    <n v="449"/>
    <x v="0"/>
    <n v="999"/>
    <n v="0.55000000000000004"/>
    <x v="5"/>
    <x v="0"/>
    <s v="No"/>
    <n v="4.3"/>
    <n v="11330"/>
    <n v="48719"/>
    <n v="1131867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x v="313"/>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https://m.media-amazon.com/images/I/41GogihEYeL._SX300_SY300_QL70_FMwebp_.jpg"/>
    <s v="https://www.amazon.in/AirCase-15-6-Inch-MacBook-Protective-Neoprene/dp/B07Z1YVP72/ref=sr_1_232?qid=1672903006&amp;s=computers&amp;sr=1-232"/>
  </r>
  <r>
    <x v="421"/>
    <x v="409"/>
    <x v="2"/>
    <s v="NetworkingDevices"/>
    <s v="NetworkAdapters"/>
    <s v="WirelessUSBAdapters"/>
    <n v="999"/>
    <x v="1"/>
    <n v="1599"/>
    <n v="0.38"/>
    <x v="1"/>
    <x v="1"/>
    <s v="No"/>
    <n v="4.3"/>
    <n v="12093"/>
    <n v="51999.9"/>
    <n v="19336707"/>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x v="314"/>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W/WEBP_402378-T2/images/I/31EHCPHbSlL._SX300_SY300_QL70_FMwebp_.jpg"/>
    <s v="https://www.amazon.in/TP-Link-Archer-T2U-Nano-Wireless/dp/B07KRCW6LZ/ref=sr_1_47?qid=1672909125&amp;s=electronics&amp;sr=1-47"/>
  </r>
  <r>
    <x v="422"/>
    <x v="410"/>
    <x v="0"/>
    <s v="Headphones,Earbuds&amp;Accessories"/>
    <s v="Headphones"/>
    <s v="In-Ear"/>
    <n v="1299"/>
    <x v="1"/>
    <n v="3499"/>
    <n v="0.63"/>
    <x v="0"/>
    <x v="0"/>
    <s v="No"/>
    <n v="3.9"/>
    <n v="12452"/>
    <n v="48562.799999999996"/>
    <n v="43569548"/>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x v="315"/>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https://m.media-amazon.com/images/I/31YW3+kpZQL._SY300_SX300_.jpg"/>
    <s v="https://www.amazon.in/Noise-Bluetooth-Wireless-30-Hours-Instacharge/dp/B09Y5MP7C4/ref=sr_1_132?qid=1672903001&amp;s=computers&amp;sr=1-132"/>
  </r>
  <r>
    <x v="423"/>
    <x v="411"/>
    <x v="0"/>
    <s v="HomeTheater,TV&amp;Video"/>
    <s v="Televisions"/>
    <s v="SmartTelevisions"/>
    <n v="13490"/>
    <x v="1"/>
    <n v="21990"/>
    <n v="0.39"/>
    <x v="1"/>
    <x v="1"/>
    <s v="No"/>
    <n v="4.3"/>
    <n v="11976"/>
    <n v="51496.799999999996"/>
    <n v="263352240"/>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x v="316"/>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21?qid=1672909124&amp;s=electronics&amp;sr=1-21"/>
  </r>
  <r>
    <x v="424"/>
    <x v="412"/>
    <x v="1"/>
    <s v="Heating,Cooling&amp;AirQuality"/>
    <s v="WaterHeaters&amp;Geysers"/>
    <s v="StorageWaterHeaters"/>
    <n v="7349"/>
    <x v="1"/>
    <n v="10900"/>
    <n v="0.33"/>
    <x v="1"/>
    <x v="1"/>
    <s v="No"/>
    <n v="4.2"/>
    <n v="11957"/>
    <n v="50219.4"/>
    <n v="130331300"/>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x v="317"/>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316y4IIKD6L._SX300_SY300_QL70_FMwebp_.jpg"/>
    <s v="https://www.amazon.in/AO-Smith-HSE-VAS-15-Litre-Storage/dp/B01892MIPA/ref=sr_1_341?qid=1672923610&amp;s=kitchen&amp;sr=1-341"/>
  </r>
  <r>
    <x v="425"/>
    <x v="413"/>
    <x v="1"/>
    <s v="Kitchen&amp;HomeAppliances"/>
    <s v="Vacuum,Cleaning&amp;Ironing"/>
    <s v="Vacuums&amp;FloorCare"/>
    <n v="3799"/>
    <x v="1"/>
    <n v="6000"/>
    <n v="0.37"/>
    <x v="1"/>
    <x v="1"/>
    <s v="No"/>
    <n v="4.2"/>
    <n v="11935"/>
    <n v="50127"/>
    <n v="71610000"/>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x v="318"/>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https://m.media-amazon.com/images/I/41bdE73aspL._SX300_SY300_QL70_FMwebp_.jpg"/>
    <s v="https://www.amazon.in/AmazonBasics-VCS35B15K-C-1-5-Litre-Bagless-Cylinder/dp/B07H3N8RJH/ref=sr_1_365?qid=1672923610&amp;s=kitchen&amp;sr=1-365"/>
  </r>
  <r>
    <x v="426"/>
    <x v="414"/>
    <x v="1"/>
    <s v="Heating,Cooling&amp;AirQuality"/>
    <s v="WaterHeaters&amp;Geysers"/>
    <s v="InstantWaterHeaters"/>
    <n v="3600"/>
    <x v="1"/>
    <n v="6190"/>
    <n v="0.42"/>
    <x v="6"/>
    <x v="1"/>
    <s v="No"/>
    <n v="4.3"/>
    <n v="11924"/>
    <n v="51273.2"/>
    <n v="73809560"/>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x v="319"/>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https://m.media-amazon.com/images/W/WEBP_402378-T1/images/I/31991seDfcL._SY300_SX300_QL70_FMwebp_.jpg"/>
    <s v="https://www.amazon.in/Havells-Instanio-3-Litre-Instant-Geyser/dp/B078JDNZJ8/ref=sr_1_28?qid=1672923591&amp;s=kitchen&amp;sr=1-28"/>
  </r>
  <r>
    <x v="427"/>
    <x v="415"/>
    <x v="1"/>
    <s v="Kitchen&amp;HomeAppliances"/>
    <s v="SmallKitchenAppliances"/>
    <s v="MixerGrinders"/>
    <n v="3599"/>
    <x v="1"/>
    <n v="9455"/>
    <n v="0.62"/>
    <x v="0"/>
    <x v="0"/>
    <s v="No"/>
    <n v="4.0999999999999996"/>
    <n v="11828"/>
    <n v="48494.799999999996"/>
    <n v="111833740"/>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x v="32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https://m.media-amazon.com/images/W/WEBP_402378-T1/images/I/41JrUgIbYOL._SX300_SY300_QL70_FMwebp_.jpg"/>
    <s v="https://www.amazon.in/Preethi-Blue-Leaf-Diamond-750-Watt/dp/B0188KPKB2/ref=sr_1_133?qid=1672923597&amp;s=kitchen&amp;sr=1-133"/>
  </r>
  <r>
    <x v="428"/>
    <x v="416"/>
    <x v="2"/>
    <s v="Accessories&amp;Peripherals"/>
    <s v="Keyboards,Mice&amp;InputDevices"/>
    <s v="Mice"/>
    <n v="299"/>
    <x v="0"/>
    <n v="449"/>
    <n v="0.33"/>
    <x v="1"/>
    <x v="1"/>
    <s v="No"/>
    <n v="3.5"/>
    <n v="11827"/>
    <n v="41394.5"/>
    <n v="5310323"/>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x v="321"/>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https://m.media-amazon.com/images/I/31HWJqJdtjL._SX300_SY300_QL70_FMwebp_.jpg"/>
    <s v="https://www.amazon.in/ZEBRONICS-Zeb-Dash-Wireless-Receiver-Buttons/dp/B08YDFX7Y1/ref=sr_1_46?qid=1672902996&amp;s=computers&amp;sr=1-46"/>
  </r>
  <r>
    <x v="429"/>
    <x v="417"/>
    <x v="2"/>
    <s v="NetworkingDevices"/>
    <m/>
    <m/>
    <n v="1199"/>
    <x v="1"/>
    <n v="3490"/>
    <n v="0.66"/>
    <x v="0"/>
    <x v="0"/>
    <s v="No"/>
    <n v="4.0999999999999996"/>
    <n v="11716"/>
    <n v="48035.6"/>
    <n v="40888840"/>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x v="32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https://m.media-amazon.com/images/W/WEBP_402378-T2/images/I/31PfpEPlg-L._SX300_SY300_QL70_FMwebp_.jpg"/>
    <s v="https://www.amazon.in/Mini-UPS-Router-WiFi-12V/dp/B08HLZ28QC/ref=sr_1_83?qid=1672902998&amp;s=computers&amp;sr=1-83"/>
  </r>
  <r>
    <x v="430"/>
    <x v="418"/>
    <x v="0"/>
    <s v="GeneralPurposeBatteries&amp;BatteryChargers"/>
    <s v="RechargeableBatteries"/>
    <m/>
    <n v="479"/>
    <x v="0"/>
    <n v="599"/>
    <n v="0.2"/>
    <x v="4"/>
    <x v="1"/>
    <s v="No"/>
    <n v="4.3"/>
    <n v="11687"/>
    <n v="50254.1"/>
    <n v="7000513"/>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x v="323"/>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https://m.media-amazon.com/images/I/51pZRhR1wWL._SX300_SY300_QL70_FMwebp_.jpg"/>
    <s v="https://www.amazon.in/Duracell-5000174-Rechargeable-Batteries-Green/dp/B015ZXUDD0/ref=sr_1_114?qid=1672903000&amp;s=computers&amp;sr=1-114"/>
  </r>
  <r>
    <x v="431"/>
    <x v="419"/>
    <x v="1"/>
    <s v="Kitchen&amp;HomeAppliances"/>
    <s v="SmallKitchenAppliances"/>
    <s v="MixerGrinders"/>
    <n v="6999"/>
    <x v="1"/>
    <n v="10590"/>
    <n v="0.34"/>
    <x v="1"/>
    <x v="1"/>
    <s v="No"/>
    <n v="4.4000000000000004"/>
    <n v="11499"/>
    <n v="50595.600000000006"/>
    <n v="121774410"/>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x v="324"/>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https://m.media-amazon.com/images/W/WEBP_402378-T1/images/I/51bVSwhFA1L._SY300_SX300_QL70_FMwebp_.jpg"/>
    <s v="https://www.amazon.in/Bosch-TrueMixx-Pro-Grinder-Watt-MGM8842MIN/dp/B07MKMFKPG/ref=sr_1_92?qid=1672923595&amp;s=kitchen&amp;sr=1-92"/>
  </r>
  <r>
    <x v="432"/>
    <x v="420"/>
    <x v="1"/>
    <s v="Kitchen&amp;HomeAppliances"/>
    <s v="WaterPurifiers&amp;Accessories"/>
    <s v="WaterFilters&amp;Purifiers"/>
    <n v="1699"/>
    <x v="1"/>
    <n v="1900"/>
    <n v="0.11"/>
    <x v="4"/>
    <x v="1"/>
    <s v="No"/>
    <n v="3.6"/>
    <n v="11456"/>
    <n v="41241.599999999999"/>
    <n v="21766400"/>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x v="325"/>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https://m.media-amazon.com/images/W/WEBP_402378-T1/images/I/31A-v4dVHmL._SX300_SY300_QL70_FMwebp_.jpg"/>
    <s v="https://www.amazon.in/Gold-Optima-10-Litres-Non-electric-Purifier/dp/B009DA69W6/ref=sr_1_196?qid=1672923600&amp;s=kitchen&amp;sr=1-196"/>
  </r>
  <r>
    <x v="433"/>
    <x v="421"/>
    <x v="0"/>
    <s v="Mobiles&amp;Accessories"/>
    <s v="MobileAccessories"/>
    <s v="Chargers"/>
    <n v="99"/>
    <x v="2"/>
    <n v="171"/>
    <n v="0.42"/>
    <x v="6"/>
    <x v="1"/>
    <s v="No"/>
    <n v="4.5"/>
    <n v="11339"/>
    <n v="51025.5"/>
    <n v="1938969"/>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x v="326"/>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https://m.media-amazon.com/images/I/31MmkM8HTiL._SY300_SX300_QL70_ML2_.jpg"/>
    <s v="https://www.amazon.in/Goldmedal-202042-Plastic-Universal-Adaptor/dp/B0116MIKKC/ref=sr_1_103?qid=1672895777&amp;s=electronics&amp;sr=1-103"/>
  </r>
  <r>
    <x v="434"/>
    <x v="422"/>
    <x v="0"/>
    <s v="Cameras&amp;Photography"/>
    <s v="Accessories"/>
    <s v="Tripods&amp;Monopods"/>
    <n v="326"/>
    <x v="0"/>
    <n v="799"/>
    <n v="0.59"/>
    <x v="5"/>
    <x v="0"/>
    <s v="No"/>
    <n v="4.4000000000000004"/>
    <n v="10773"/>
    <n v="47401.200000000004"/>
    <n v="8607627"/>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x v="327"/>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https://m.media-amazon.com/images/I/51fYe0OSURL._SX300_SY300_QL70_FMwebp_.jpg"/>
    <s v="https://www.amazon.in/SLOVIC%C2%AE-Adapter-Smartphone-Clipper-Pictures/dp/B07RZZ1QSW/ref=sr_1_421?qid=1672903016&amp;s=computers&amp;sr=1-421"/>
  </r>
  <r>
    <x v="435"/>
    <x v="423"/>
    <x v="1"/>
    <s v="Kitchen&amp;HomeAppliances"/>
    <s v="SmallKitchenAppliances"/>
    <s v="JuicerMixerGrinders"/>
    <n v="3299"/>
    <x v="1"/>
    <n v="6500"/>
    <n v="0.49"/>
    <x v="6"/>
    <x v="1"/>
    <s v="No"/>
    <n v="3.7"/>
    <n v="11217"/>
    <n v="41502.9"/>
    <n v="72910500"/>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x v="328"/>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https://m.media-amazon.com/images/I/414eE-M+gfL._SY300_SX300_.jpg"/>
    <s v="https://www.amazon.in/Wonderchef-Nutri-Blend-CKM-Jars-Black/dp/B07FL3WRX5/ref=sr_1_204?qid=1672923601&amp;s=kitchen&amp;sr=1-204"/>
  </r>
  <r>
    <x v="436"/>
    <x v="424"/>
    <x v="2"/>
    <s v="NetworkingDevices"/>
    <s v="DataCards&amp;Dongles"/>
    <m/>
    <n v="2099"/>
    <x v="1"/>
    <n v="3250"/>
    <n v="0.35"/>
    <x v="1"/>
    <x v="1"/>
    <s v="No"/>
    <n v="3.8"/>
    <n v="11213"/>
    <n v="42609.4"/>
    <n v="36442250"/>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x v="329"/>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https://m.media-amazon.com/images/W/WEBP_402378-T2/images/I/31pnooau8vS._SX300_SY300_QL70_FMwebp_.jpg"/>
    <s v="https://www.amazon.in/Airtel-DigitalTV-Hotspot-Router-ongle/dp/B08KHM9VBJ/ref=sr_1_266?qid=1672903008&amp;s=computers&amp;sr=1-266"/>
  </r>
  <r>
    <x v="437"/>
    <x v="425"/>
    <x v="1"/>
    <s v="Kitchen&amp;HomeAppliances"/>
    <s v="WaterPurifiers&amp;Accessories"/>
    <s v="WaterFilters&amp;Purifiers"/>
    <n v="15999"/>
    <x v="1"/>
    <n v="24500"/>
    <n v="0.35"/>
    <x v="1"/>
    <x v="1"/>
    <s v="No"/>
    <n v="4"/>
    <n v="11206"/>
    <n v="44824"/>
    <n v="274547000"/>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x v="330"/>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https://m.media-amazon.com/images/I/31TnmukIucL._SX300_SY300_QL70_FMwebp_.jpg"/>
    <s v="https://www.amazon.in/Eureka-Forbes-Aquaguard-boiling-Technology/dp/B096NTB9XT/ref=sr_1_346?qid=1672923610&amp;s=kitchen&amp;sr=1-346"/>
  </r>
  <r>
    <x v="438"/>
    <x v="426"/>
    <x v="1"/>
    <s v="Kitchen&amp;HomeAppliances"/>
    <s v="SmallKitchenAppliances"/>
    <s v="InductionCooktop"/>
    <n v="2089"/>
    <x v="1"/>
    <n v="4000"/>
    <n v="0.48"/>
    <x v="6"/>
    <x v="1"/>
    <s v="No"/>
    <n v="4.2"/>
    <n v="11199"/>
    <n v="47035.8"/>
    <n v="44796000"/>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x v="331"/>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s v="https://m.media-amazon.com/images/W/WEBP_402378-T1/images/I/41-kc5sVOQL._SX300_SY300_QL70_FMwebp_.jpg"/>
    <s v="https://www.amazon.in/CookJoy-CJ1600WPC-Induction-cooktop-Black/dp/B09NBZ36F7/ref=sr_1_163?qid=1672923598&amp;s=kitchen&amp;sr=1-163"/>
  </r>
  <r>
    <x v="439"/>
    <x v="427"/>
    <x v="1"/>
    <s v="Kitchen&amp;HomeAppliances"/>
    <s v="SmallKitchenAppliances"/>
    <s v="HandBlenders"/>
    <n v="2742"/>
    <x v="1"/>
    <n v="3995"/>
    <n v="0.31"/>
    <x v="1"/>
    <x v="1"/>
    <s v="No"/>
    <n v="4.4000000000000004"/>
    <n v="11148"/>
    <n v="49051.200000000004"/>
    <n v="44536260"/>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x v="332"/>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https://m.media-amazon.com/images/W/WEBP_402378-T2/images/I/41QEK7WRJbL._SX300_SY300_QL70_FMwebp_.jpg"/>
    <s v="https://www.amazon.in/Inalsa-Robot-1000-800-Watt-Blender/dp/B0747VDH9L/ref=sr_1_269?qid=1672923605&amp;s=kitchen&amp;sr=1-269"/>
  </r>
  <r>
    <x v="440"/>
    <x v="428"/>
    <x v="2"/>
    <s v="NetworkingDevices"/>
    <s v="Routers"/>
    <m/>
    <n v="1565"/>
    <x v="1"/>
    <n v="2999"/>
    <n v="0.48"/>
    <x v="6"/>
    <x v="1"/>
    <s v="No"/>
    <n v="4"/>
    <n v="11113"/>
    <n v="44452"/>
    <n v="33327887"/>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x v="333"/>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https://m.media-amazon.com/images/W/WEBP_402378-T2/images/I/21XzK-guXHL._SX300_SY300_QL70_FMwebp_.jpg"/>
    <s v="https://www.amazon.in/Dualband-1200Mbps-Frequency-Directional-app-Parental/dp/B09MKG4ZCM/ref=sr_1_420?qid=1672903016&amp;s=computers&amp;sr=1-420"/>
  </r>
  <r>
    <x v="441"/>
    <x v="429"/>
    <x v="2"/>
    <s v="Accessories&amp;Peripherals"/>
    <s v="LaptopAccessories"/>
    <m/>
    <n v="1399"/>
    <x v="1"/>
    <n v="2490"/>
    <n v="0.44"/>
    <x v="6"/>
    <x v="1"/>
    <s v="No"/>
    <n v="4.3"/>
    <n v="11074"/>
    <n v="47618.2"/>
    <n v="27574260"/>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x v="334"/>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https://m.media-amazon.com/images/W/WEBP_402378-T2/images/I/411ZrOollDL._SX300_SY300_QL70_FMwebp_.jpg"/>
    <s v="https://www.amazon.in/TABLE-MAGIC-Midnight-Adjustable-Multiple/dp/B086394NY5/ref=sr_1_238?qid=1672903006&amp;s=computers&amp;sr=1-238"/>
  </r>
  <r>
    <x v="442"/>
    <x v="430"/>
    <x v="0"/>
    <s v="Mobiles&amp;Accessories"/>
    <s v="Smartphones&amp;BasicMobiles"/>
    <s v="Smartphones"/>
    <n v="34999"/>
    <x v="1"/>
    <n v="38999"/>
    <n v="0.1"/>
    <x v="7"/>
    <x v="1"/>
    <s v="No"/>
    <n v="4.2"/>
    <n v="11029"/>
    <n v="46321.8"/>
    <n v="430119971"/>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x v="335"/>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https://m.media-amazon.com/images/I/41pQ4gJMwEL._SX300_SY300_QL70_ML2_.jpg"/>
    <s v="https://www.amazon.in/OnePlus-Forest-Green-Storage-SuperVOOC/dp/B09WRMNJ9G/ref=sr_1_79?qid=1672895770&amp;s=electronics&amp;sr=1-79"/>
  </r>
  <r>
    <x v="443"/>
    <x v="431"/>
    <x v="0"/>
    <s v="Headphones,Earbuds&amp;Accessories"/>
    <s v="Headphones"/>
    <s v="In-Ear"/>
    <n v="1598"/>
    <x v="1"/>
    <n v="2990"/>
    <n v="0.47"/>
    <x v="6"/>
    <x v="1"/>
    <s v="No"/>
    <n v="3.8"/>
    <n v="11015"/>
    <n v="41857"/>
    <n v="32934850"/>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x v="336"/>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https://m.media-amazon.com/images/I/314g1W9h2rL._SX300_SY300_QL70_FMwebp_.jpg"/>
    <s v="https://www.amazon.in/Airdopes-181-Playtime-Bluetooth-Wireless/dp/B09PL79D2X/ref=sr_1_116?qid=1672903000&amp;s=computers&amp;sr=1-116"/>
  </r>
  <r>
    <x v="444"/>
    <x v="432"/>
    <x v="2"/>
    <s v="Accessories&amp;Peripherals"/>
    <s v="TabletAccessories"/>
    <s v="Bags,Cases&amp;Sleeves"/>
    <n v="549"/>
    <x v="1"/>
    <n v="1499"/>
    <n v="0.63"/>
    <x v="0"/>
    <x v="0"/>
    <s v="No"/>
    <n v="4.3"/>
    <n v="11006"/>
    <n v="47325.799999999996"/>
    <n v="16497994"/>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x v="337"/>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https://m.media-amazon.com/images/W/WEBP_402378-T1/images/I/31bMTTJF1xL._SY300_SX300_QL70_FMwebp_.jpg"/>
    <s v="https://www.amazon.in/ProElite-Smart-Generation-Stylus-Translucent/dp/B07Z53L5QL/ref=sr_1_289?qid=1672903010&amp;s=computers&amp;sr=1-289"/>
  </r>
  <r>
    <x v="445"/>
    <x v="433"/>
    <x v="1"/>
    <s v="Kitchen&amp;HomeAppliances"/>
    <s v="SmallKitchenAppliances"/>
    <s v="MixerGrinders"/>
    <n v="2237.81"/>
    <x v="1"/>
    <n v="3899"/>
    <n v="0.43"/>
    <x v="6"/>
    <x v="1"/>
    <s v="No"/>
    <n v="3.9"/>
    <n v="11004"/>
    <n v="42915.6"/>
    <n v="42904596"/>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x v="338"/>
    <s v="Good quality,Super üëå,Worth for the money but the knob is slippery,Good product,Good quality,Nothing,Worthy product,Good"/>
    <s v="Good quality,Super üëå,Worth for the money but the knob is slippery,Good product,Nice,Ok,Little bit of noice,Good"/>
    <s v="https://m.media-amazon.com/images/W/WEBP_402378-T1/images/I/41buv8eJQtL._SX300_SY300_QL70_FMwebp_.jpg"/>
    <s v="https://www.amazon.in/Butterfly-Hero-500-Mixer-Grinder/dp/B07TXCY3YK/ref=sr_1_379?qid=1672923611&amp;s=kitchen&amp;sr=1-379"/>
  </r>
  <r>
    <x v="446"/>
    <x v="434"/>
    <x v="0"/>
    <s v="Headphones,Earbuds&amp;Accessories"/>
    <s v="Headphones"/>
    <s v="In-Ear"/>
    <n v="1099"/>
    <x v="1"/>
    <n v="5999"/>
    <n v="0.82"/>
    <x v="8"/>
    <x v="0"/>
    <s v="No"/>
    <n v="3.5"/>
    <n v="12966"/>
    <n v="45381"/>
    <n v="77783034"/>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x v="339"/>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https://m.media-amazon.com/images/W/WEBP_402378-T1/images/I/31nIcqmP0zL._SX300_SY300_QL70_FMwebp_.jpg"/>
    <s v="https://www.amazon.in/Boult-Audio-Bluetooth-Resistant-Assistant/dp/B09ND94ZRG/ref=sr_1_310?qid=1672903010&amp;s=computers&amp;sr=1-310"/>
  </r>
  <r>
    <x v="447"/>
    <x v="435"/>
    <x v="0"/>
    <s v="HomeTheater,TV&amp;Video"/>
    <s v="Accessories"/>
    <s v="Cables"/>
    <n v="279"/>
    <x v="0"/>
    <n v="499"/>
    <n v="0.44"/>
    <x v="6"/>
    <x v="1"/>
    <s v="No"/>
    <n v="3.7"/>
    <n v="10962"/>
    <n v="40559.4"/>
    <n v="547003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x v="340"/>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W/WEBP_402378-T1/images/I/31MIyzg8uzL._SX300_SY300_QL70_FMwebp_.jpg"/>
    <s v="https://www.amazon.in/Adapter-Projector-Computer-Laptop-Projectors/dp/B085194JFL/ref=sr_1_23?qid=1672909124&amp;s=electronics&amp;sr=1-23"/>
  </r>
  <r>
    <x v="448"/>
    <x v="436"/>
    <x v="2"/>
    <s v="Accessories&amp;Peripherals"/>
    <s v="Cables&amp;Accessories"/>
    <s v="Cables"/>
    <n v="299"/>
    <x v="0"/>
    <n v="485"/>
    <n v="0.38"/>
    <x v="1"/>
    <x v="1"/>
    <s v="No"/>
    <n v="4.3"/>
    <n v="10911"/>
    <n v="46917.299999999996"/>
    <n v="5291835"/>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x v="34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https://m.media-amazon.com/images/I/41p9mn0fmIL._SY300_SX300_QL70_FMwebp_.jpg"/>
    <s v="https://www.amazon.in/AmazonBasics-USB-3-0-Cable-Meters/dp/B00NH12R1O/ref=sr_1_205?qid=1672909134&amp;s=electronics&amp;sr=1-205"/>
  </r>
  <r>
    <x v="449"/>
    <x v="437"/>
    <x v="1"/>
    <s v="Kitchen&amp;HomeAppliances"/>
    <s v="WaterPurifiers&amp;Accessories"/>
    <s v="WaterPurifierAccessories"/>
    <n v="600"/>
    <x v="1"/>
    <n v="600"/>
    <n v="0"/>
    <x v="7"/>
    <x v="1"/>
    <s v="No"/>
    <n v="4.0999999999999996"/>
    <n v="10907"/>
    <n v="44718.7"/>
    <n v="6544200"/>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x v="342"/>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s v="https://www.amazon.in/HUL-Pureit-Germkill-Classic-Purifier/dp/B00E9G8KOY/ref=sr_1_130?qid=1672923597&amp;s=kitchen&amp;sr=1-130"/>
  </r>
  <r>
    <x v="450"/>
    <x v="438"/>
    <x v="2"/>
    <s v="Accessories&amp;Peripherals"/>
    <s v="LaptopAccessories"/>
    <s v="CameraPrivacyCovers"/>
    <n v="149"/>
    <x v="2"/>
    <n v="149"/>
    <n v="0"/>
    <x v="7"/>
    <x v="1"/>
    <s v="No"/>
    <n v="4.3"/>
    <n v="10833"/>
    <n v="46581.9"/>
    <n v="1614117"/>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x v="343"/>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s v="https://www.amazon.in/LIRAMARK-Webcam-Blocker-Computer-MacBook/dp/B08BQ947H3/ref=sr_1_317?qid=1672895842&amp;s=electronics&amp;sr=1-317"/>
  </r>
  <r>
    <x v="451"/>
    <x v="439"/>
    <x v="2"/>
    <s v="Accessories&amp;Peripherals"/>
    <s v="Audio&amp;VideoAccessories"/>
    <s v="Webcams&amp;VoIPEquipment"/>
    <n v="1890"/>
    <x v="1"/>
    <n v="5490"/>
    <n v="0.66"/>
    <x v="0"/>
    <x v="0"/>
    <s v="No"/>
    <n v="4.0999999999999996"/>
    <n v="10976"/>
    <n v="45001.599999999999"/>
    <n v="60258240"/>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x v="344"/>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https://m.media-amazon.com/images/W/WEBP_402378-T1/images/I/31psvbJkfOL._SY300_SX300_QL70_FMwebp_.jpg"/>
    <s v="https://www.amazon.in/Lenovo-Megapixel-Ultra-Wide-Rotation-Plug-n-Play/dp/B09P22HXH6/ref=sr_1_323?qid=1672903011&amp;s=computers&amp;sr=1-323"/>
  </r>
  <r>
    <x v="452"/>
    <x v="440"/>
    <x v="2"/>
    <s v="Accessories&amp;Peripherals"/>
    <s v="PCGamingPeripherals"/>
    <s v="GamingMice"/>
    <n v="1995"/>
    <x v="1"/>
    <n v="2895"/>
    <n v="0.31"/>
    <x v="1"/>
    <x v="1"/>
    <s v="No"/>
    <n v="4.5999999999999996"/>
    <n v="10760"/>
    <n v="49495.999999999993"/>
    <n v="3115020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x v="345"/>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https://m.media-amazon.com/images/W/WEBP_402378-T1/images/I/31nlfClYn7L._SX300_SY300_QL70_FMwebp_.jpg"/>
    <s v="https://www.amazon.in/Logitech-Hyperion-Ultra-Gaming-Mouse/dp/B00NFD0ETQ/ref=sr_1_424?qid=1672903016&amp;s=computers&amp;sr=1-424"/>
  </r>
  <r>
    <x v="453"/>
    <x v="441"/>
    <x v="0"/>
    <s v="HomeAudio"/>
    <s v="Speakers"/>
    <s v="BluetoothSpeakers"/>
    <n v="899"/>
    <x v="1"/>
    <n v="1199"/>
    <n v="0.25"/>
    <x v="3"/>
    <x v="1"/>
    <s v="No"/>
    <n v="3.8"/>
    <n v="10751"/>
    <n v="40853.799999999996"/>
    <n v="12890449"/>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x v="346"/>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https://m.media-amazon.com/images/I/31c2Mxy32-L._SX300_SY300_QL70_FMwebp_.jpg"/>
    <s v="https://www.amazon.in/Zebronics-Zeb-Vita-Portable-Speaker-Bluetooth/dp/B0814ZY6FP/ref=sr_1_352?qid=1672903012&amp;s=computers&amp;sr=1-352"/>
  </r>
  <r>
    <x v="454"/>
    <x v="442"/>
    <x v="2"/>
    <s v="Accessories&amp;Peripherals"/>
    <s v="Cables&amp;Accessories"/>
    <s v="Cables"/>
    <n v="325"/>
    <x v="0"/>
    <n v="1299"/>
    <n v="0.75"/>
    <x v="2"/>
    <x v="0"/>
    <s v="No"/>
    <n v="4.2"/>
    <n v="10576"/>
    <n v="44419.200000000004"/>
    <n v="13738224"/>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x v="347"/>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J6oGU8w5L._SX300_SY300_QL70_FMwebp_.jpg"/>
    <s v="https://www.amazon.in/Wayona-Cable-Braided-Charger-Smartphones/dp/B07GVGTSLN/ref=sr_1_93?qid=1672909128&amp;s=electronics&amp;sr=1-93"/>
  </r>
  <r>
    <x v="455"/>
    <x v="443"/>
    <x v="1"/>
    <s v="CraftMaterials"/>
    <s v="DrawingMaterials"/>
    <s v="DrawingMedia"/>
    <n v="90"/>
    <x v="2"/>
    <n v="100"/>
    <n v="0.1"/>
    <x v="7"/>
    <x v="1"/>
    <s v="No"/>
    <n v="4.4000000000000004"/>
    <n v="10718"/>
    <n v="47159.200000000004"/>
    <n v="1071800"/>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x v="348"/>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https://m.media-amazon.com/images/W/WEBP_402378-T2/images/I/51zIKeCjN-L._SX300_SY300_QL70_FMwebp_.jpg"/>
    <s v="https://www.amazon.in/Classmate-ITC-Octane-Colourburst-Pen/dp/B07JB2Y4SR/ref=sr_1_343?qid=1672903012&amp;s=computers&amp;sr=1-343"/>
  </r>
  <r>
    <x v="456"/>
    <x v="444"/>
    <x v="2"/>
    <s v="Accessories&amp;Peripherals"/>
    <s v="Cables&amp;Accessories"/>
    <s v="Cables"/>
    <n v="325"/>
    <x v="0"/>
    <n v="1099"/>
    <n v="0.7"/>
    <x v="0"/>
    <x v="0"/>
    <s v="No"/>
    <n v="4.2"/>
    <n v="10576"/>
    <n v="44419.200000000004"/>
    <n v="11623024"/>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x v="347"/>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DXzzwydTL._SX300_SY300_QL70_FMwebp_.jpg"/>
    <s v="https://www.amazon.in/Wayona-Charger-Samsung-Galaxy-Wc3Cb1/dp/B07F1P8KNV/ref=sr_1_338?qid=1672909141&amp;s=electronics&amp;sr=1-338"/>
  </r>
  <r>
    <x v="457"/>
    <x v="445"/>
    <x v="2"/>
    <s v="Accessories&amp;Peripherals"/>
    <s v="Keyboards,Mice&amp;InputDevices"/>
    <s v="Mice"/>
    <n v="1490"/>
    <x v="1"/>
    <n v="2295"/>
    <n v="0.35"/>
    <x v="1"/>
    <x v="1"/>
    <s v="No"/>
    <n v="4.5999999999999996"/>
    <n v="10652"/>
    <n v="48999.199999999997"/>
    <n v="24446340"/>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x v="349"/>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https://m.media-amazon.com/images/I/31DstM4dQ8L._SX300_SY300_QL70_FMwebp_.jpg"/>
    <s v="https://www.amazon.in/Logitech-Pebble-M350-Wireless-Bluetooth/dp/B07X2L5Z8C/ref=sr_1_295?qid=1672903010&amp;s=computers&amp;sr=1-295"/>
  </r>
  <r>
    <x v="458"/>
    <x v="446"/>
    <x v="2"/>
    <s v="NetworkingDevices"/>
    <s v="Routers"/>
    <m/>
    <n v="1199"/>
    <x v="1"/>
    <n v="2999"/>
    <n v="0.6"/>
    <x v="5"/>
    <x v="0"/>
    <s v="No"/>
    <n v="4.0999999999999996"/>
    <n v="10725"/>
    <n v="43972.499999999993"/>
    <n v="3216427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x v="350"/>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https://m.media-amazon.com/images/I/4148+QSBxXL._SY300_SX300_.jpg"/>
    <s v="https://www.amazon.in/Zinq-Technologies-ZQ-6600-Intercom-Set-top/dp/B08FGNPQ9X/ref=sr_1_383?qid=1672903013&amp;s=computers&amp;sr=1-383"/>
  </r>
  <r>
    <x v="459"/>
    <x v="447"/>
    <x v="0"/>
    <s v="WearableTechnology"/>
    <s v="SmartWatches"/>
    <m/>
    <n v="1898"/>
    <x v="1"/>
    <n v="4999"/>
    <n v="0.62"/>
    <x v="0"/>
    <x v="0"/>
    <s v="No"/>
    <n v="4.0999999999999996"/>
    <n v="10689"/>
    <n v="43824.899999999994"/>
    <n v="53434311"/>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x v="351"/>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I/41Peg4pz7fL._SX300_SY300_QL70_ML2_.jpg"/>
    <s v="https://www.amazon.in/Noise-Bluetooth-Calling-Tracking-Detection/dp/B0B5LVS732/ref=sr_1_13?qid=1672895748&amp;s=electronics&amp;sr=1-13"/>
  </r>
  <r>
    <x v="460"/>
    <x v="448"/>
    <x v="2"/>
    <s v="Accessories&amp;Peripherals"/>
    <s v="PCGamingPeripherals"/>
    <s v="GamingMice"/>
    <n v="1495"/>
    <x v="1"/>
    <n v="1995"/>
    <n v="0.25"/>
    <x v="3"/>
    <x v="1"/>
    <s v="No"/>
    <n v="4.5"/>
    <n v="10541"/>
    <n v="47434.5"/>
    <n v="21029295"/>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x v="352"/>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https://m.media-amazon.com/images/W/WEBP_402378-T2/images/I/41zEY42v1tL._SX300_SY300_QL70_FMwebp_.jpg"/>
    <s v="https://www.amazon.in/Logitech-G102-Customizable-Lighting-Programmable/dp/B08LT9BMPP/ref=sr_1_347?qid=1672903012&amp;s=computers&amp;sr=1-347"/>
  </r>
  <r>
    <x v="461"/>
    <x v="449"/>
    <x v="0"/>
    <s v="HomeTheater,TV&amp;Video"/>
    <s v="Projectors"/>
    <m/>
    <n v="9490"/>
    <x v="1"/>
    <n v="15990"/>
    <n v="0.41"/>
    <x v="6"/>
    <x v="1"/>
    <s v="No"/>
    <n v="3.9"/>
    <n v="10480"/>
    <n v="40872"/>
    <n v="16757520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x v="353"/>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s v="https://www.amazon.in/Support-Display-Projector-Connectivity-E03i31/dp/B088Z1YWBC/ref=sr_1_176?qid=1672909133&amp;s=electronics&amp;sr=1-176"/>
  </r>
  <r>
    <x v="462"/>
    <x v="450"/>
    <x v="2"/>
    <s v="Accessories&amp;Peripherals"/>
    <s v="Keyboards,Mice&amp;InputDevices"/>
    <s v="Keyboard&amp;MouseSets"/>
    <n v="1149"/>
    <x v="1"/>
    <n v="1499"/>
    <n v="0.23"/>
    <x v="3"/>
    <x v="1"/>
    <s v="No"/>
    <n v="4.0999999999999996"/>
    <n v="10443"/>
    <n v="42816.299999999996"/>
    <n v="15654057"/>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x v="354"/>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https://m.media-amazon.com/images/I/41bX3o-ZHqL._SX300_SY300_QL70_FMwebp_.jpg"/>
    <s v="https://www.amazon.in/Portronics-Multimedia-Wireless-Keyboard-Technology/dp/B0BHYJ8CVF/ref=sr_1_336?qid=1672903011&amp;s=computers&amp;sr=1-336"/>
  </r>
  <r>
    <x v="463"/>
    <x v="451"/>
    <x v="1"/>
    <s v="Kitchen&amp;HomeAppliances"/>
    <s v="Vacuum,Cleaning&amp;Ironing"/>
    <s v="Vacuums&amp;FloorCare"/>
    <n v="6199"/>
    <x v="1"/>
    <n v="10999"/>
    <n v="0.44"/>
    <x v="6"/>
    <x v="1"/>
    <s v="No"/>
    <n v="4.2"/>
    <n v="10429"/>
    <n v="43801.8"/>
    <n v="114708571"/>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x v="355"/>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https://m.media-amazon.com/images/I/41CAIlYtE+L._SY300_SX300_.jpg"/>
    <s v="https://www.amazon.in/Karcher-WD-Multi-Purpose-Vacuum-Cleaner/dp/B00JBNZPFM/ref=sr_1_471?qid=1672923615&amp;s=kitchen&amp;sr=1-471"/>
  </r>
  <r>
    <x v="464"/>
    <x v="452"/>
    <x v="2"/>
    <s v="Accessories&amp;Peripherals"/>
    <s v="LaptopAccessories"/>
    <s v="Bags&amp;Sleeves"/>
    <n v="449"/>
    <x v="0"/>
    <n v="999"/>
    <n v="0.55000000000000004"/>
    <x v="5"/>
    <x v="0"/>
    <s v="No"/>
    <n v="4.4000000000000004"/>
    <n v="9940"/>
    <n v="43736"/>
    <n v="993006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x v="356"/>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s v="https://www.amazon.in/AirCase-13-Inch-13-3-Inch-MacBook-Neoprene/dp/B07Z1X6VFC/ref=sr_1_185?qid=1672903004&amp;s=computers&amp;sr=1-185"/>
  </r>
  <r>
    <x v="465"/>
    <x v="453"/>
    <x v="1"/>
    <s v="Heating,Cooling&amp;AirQuality"/>
    <s v="WaterHeaters&amp;Geysers"/>
    <s v="StorageWaterHeaters"/>
    <n v="6800"/>
    <x v="1"/>
    <n v="11500"/>
    <n v="0.41"/>
    <x v="6"/>
    <x v="1"/>
    <s v="No"/>
    <n v="4.0999999999999996"/>
    <n v="10308"/>
    <n v="42262.799999999996"/>
    <n v="118542000"/>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x v="357"/>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https://m.media-amazon.com/images/W/WEBP_402378-T2/images/I/31RWtNDo6EL._SX300_SY300_QL70_FMwebp_.jpg"/>
    <s v="https://www.amazon.in/Crompton-Greaves-ASWH-2015-15-Litre-Storage/dp/B07JGCGNDG/ref=sr_1_294_mod_primary_new?qid=1672923607&amp;s=kitchen&amp;sbo=RZvfv%2F%2FHxDF%2BO5021pAnSA%3D%3D&amp;sr=1-294"/>
  </r>
  <r>
    <x v="466"/>
    <x v="454"/>
    <x v="2"/>
    <s v="Accessories&amp;Peripherals"/>
    <s v="Keyboards,Mice&amp;InputDevices"/>
    <s v="Keyboard&amp;MiceAccessories"/>
    <n v="199"/>
    <x v="2"/>
    <n v="499"/>
    <n v="0.6"/>
    <x v="5"/>
    <x v="0"/>
    <s v="No"/>
    <n v="4.3"/>
    <n v="9998"/>
    <n v="42991.4"/>
    <n v="4989002"/>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x v="358"/>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s v="https://m.media-amazon.com/images/W/WEBP_402378-T1/images/I/31I1oK5hM1L._SY300_SX300_QL70_FMwebp_.jpg"/>
    <s v="https://www.amazon.in/IT2M-Designer-Laptop-Computer-12788/dp/B07S7DCJKS/ref=sr_1_303?qid=1672903010&amp;s=computers&amp;sr=1-303"/>
  </r>
  <r>
    <x v="467"/>
    <x v="455"/>
    <x v="0"/>
    <s v="WearableTechnology"/>
    <s v="SmartWatches"/>
    <m/>
    <n v="3999"/>
    <x v="1"/>
    <n v="6999"/>
    <n v="0.43"/>
    <x v="6"/>
    <x v="1"/>
    <s v="No"/>
    <n v="4.0999999999999996"/>
    <n v="10229"/>
    <n v="41938.899999999994"/>
    <n v="71592771"/>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x v="359"/>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https://m.media-amazon.com/images/I/41wlZ0cZChL._SX300_SY300_QL70_ML2_.jpg"/>
    <s v="https://www.amazon.in/Noise-ColorFit-Bluetooth-Calling-Metallic/dp/B0B2X35B1K/ref=sr_1_379?qid=1672895857&amp;s=electronics&amp;sr=1-379"/>
  </r>
  <r>
    <x v="468"/>
    <x v="456"/>
    <x v="2"/>
    <s v="Accessories&amp;Peripherals"/>
    <s v="LaptopAccessories"/>
    <s v="Bags&amp;Sleeves"/>
    <n v="449"/>
    <x v="0"/>
    <n v="999"/>
    <n v="0.55000000000000004"/>
    <x v="5"/>
    <x v="0"/>
    <s v="No"/>
    <n v="4.3"/>
    <n v="9701"/>
    <n v="41714.299999999996"/>
    <n v="9691299"/>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x v="360"/>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https://m.media-amazon.com/images/W/WEBP_402378-T1/images/I/31A6Arm+F7L._SY300_SX300_.jpg"/>
    <s v="https://www.amazon.in/AirCase-14-Inch-MacBook-Protective-Neoprene/dp/B07Z1Z77ZZ/ref=sr_1_380?qid=1672903013&amp;s=computers&amp;sr=1-380"/>
  </r>
  <r>
    <x v="469"/>
    <x v="457"/>
    <x v="1"/>
    <s v="CraftMaterials"/>
    <s v="PaintingMaterials"/>
    <s v="Paints"/>
    <n v="200"/>
    <x v="0"/>
    <n v="230"/>
    <n v="0.13"/>
    <x v="4"/>
    <x v="1"/>
    <s v="No"/>
    <n v="4.4000000000000004"/>
    <n v="10170"/>
    <n v="44748"/>
    <n v="2339100"/>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x v="361"/>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https://m.media-amazon.com/images/I/31TDc727hUL._SX300_SY300_QL70_FMwebp_.jpg"/>
    <s v="https://www.amazon.in/Camel-Camlin-Kokuyo-Fabrica-Acrylic/dp/B00LY1FN1K/ref=sr_1_359?qid=1672903012&amp;s=computers&amp;sr=1-359"/>
  </r>
  <r>
    <x v="470"/>
    <x v="458"/>
    <x v="2"/>
    <s v="Accessories&amp;Peripherals"/>
    <s v="LaptopAccessories"/>
    <s v="LaptopChargers&amp;PowerSupplies"/>
    <n v="179"/>
    <x v="2"/>
    <n v="499"/>
    <n v="0.64"/>
    <x v="0"/>
    <x v="0"/>
    <s v="No"/>
    <n v="4.0999999999999996"/>
    <n v="10174"/>
    <n v="41713.399999999994"/>
    <n v="5076826"/>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x v="362"/>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https://m.media-amazon.com/images/I/41nub-26HfL._SX300_SY300_QL70_FMwebp_.jpg"/>
    <s v="https://www.amazon.in/Gizga-Essentials-Laptop-Adapter-Certified/dp/B01IOZUHRS/ref=sr_1_267?qid=1672903008&amp;s=computers&amp;sr=1-267"/>
  </r>
  <r>
    <x v="471"/>
    <x v="459"/>
    <x v="1"/>
    <s v="Heating,Cooling&amp;AirQuality"/>
    <s v="WaterHeaters&amp;Geysers"/>
    <s v="InstantWaterHeaters"/>
    <n v="3599"/>
    <x v="1"/>
    <n v="7299"/>
    <n v="0.51"/>
    <x v="5"/>
    <x v="0"/>
    <s v="No"/>
    <n v="4"/>
    <n v="10324"/>
    <n v="41296"/>
    <n v="75354876"/>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x v="363"/>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https://m.media-amazon.com/images/W/WEBP_402378-T1/images/I/31KGeL7u8hL._SX300_SY300_QL70_FMwebp_.jpg"/>
    <s v="https://www.amazon.in/Crompton-Gracee-Instant-Heater-Geyser/dp/B0B3X2BY3M/ref=sr_1_102?qid=1672923595&amp;s=kitchen&amp;sr=1-102"/>
  </r>
  <r>
    <x v="472"/>
    <x v="460"/>
    <x v="1"/>
    <s v="HomeStorage&amp;Organization"/>
    <s v="LaundryOrganization"/>
    <s v="LaundryBaskets"/>
    <n v="199"/>
    <x v="2"/>
    <n v="499"/>
    <n v="0.6"/>
    <x v="5"/>
    <x v="0"/>
    <s v="No"/>
    <n v="4"/>
    <n v="10234"/>
    <n v="40936"/>
    <n v="5106766"/>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x v="364"/>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https://m.media-amazon.com/images/I/51YNXPOgNML._SX300_SY300_QL70_FMwebp_.jpg"/>
    <s v="https://www.amazon.in/Kuber-Industries-Waterproof-Organizer-CTKTC034616/dp/B083J64CBB/ref=sr_1_214?qid=1672923601&amp;s=kitchen&amp;sr=1-214"/>
  </r>
  <r>
    <x v="473"/>
    <x v="461"/>
    <x v="2"/>
    <s v="Accessories&amp;Peripherals"/>
    <s v="Keyboards,Mice&amp;InputDevices"/>
    <s v="Mice"/>
    <n v="569"/>
    <x v="1"/>
    <n v="1299"/>
    <n v="0.56000000000000005"/>
    <x v="5"/>
    <x v="0"/>
    <s v="No"/>
    <n v="4.4000000000000004"/>
    <n v="9275"/>
    <n v="40810"/>
    <n v="12048225"/>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x v="365"/>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https://m.media-amazon.com/images/I/31959YGwwiL._SX300_SY300_QL70_FMwebp_.jpg"/>
    <s v="https://www.amazon.in/DELL-WM118-Wireless-Optical-Mouse/dp/B07JPX9CR7/ref=sr_1_68?qid=1672902997&amp;s=computers&amp;sr=1-68"/>
  </r>
  <r>
    <x v="474"/>
    <x v="462"/>
    <x v="2"/>
    <s v="NetworkingDevices"/>
    <s v="Routers"/>
    <m/>
    <n v="1499"/>
    <x v="1"/>
    <n v="2999"/>
    <n v="0.5"/>
    <x v="6"/>
    <x v="0"/>
    <s v="No"/>
    <n v="4.5"/>
    <n v="8656"/>
    <n v="38952"/>
    <n v="25959344"/>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x v="366"/>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https://m.media-amazon.com/images/W/WEBP_402378-T2/images/I/31VtFl2O33L._SX300_SY300_QL70_FMwebp_.jpg"/>
    <s v="https://www.amazon.in/Cuzor-Router-Switching-Moisture-Resistant/dp/B07ZKD8T1Q/ref=sr_1_246?qid=1672903007&amp;s=computers&amp;sr=1-246"/>
  </r>
  <r>
    <x v="475"/>
    <x v="463"/>
    <x v="1"/>
    <s v="Kitchen&amp;HomeAppliances"/>
    <s v="Vacuum,Cleaning&amp;Ironing"/>
    <s v="Irons,Steamers&amp;Accessories"/>
    <n v="1099"/>
    <x v="1"/>
    <n v="1920"/>
    <n v="0.43"/>
    <x v="6"/>
    <x v="1"/>
    <s v="No"/>
    <n v="4.2"/>
    <n v="9772"/>
    <n v="41042.400000000001"/>
    <n v="18762240"/>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x v="367"/>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s v="https://m.media-amazon.com/images/W/WEBP_402378-T2/images/I/411ZPXAMTlL._SY300_SX300_QL70_FMwebp_.jpg"/>
    <s v="https://www.amazon.in/Bajaj-DHX-1000-Watt-Ivory-Color/dp/B009P2L7CO/ref=sr_1_222?qid=1672923603&amp;s=kitchen&amp;sr=1-222"/>
  </r>
  <r>
    <x v="476"/>
    <x v="464"/>
    <x v="1"/>
    <s v="Kitchen&amp;HomeAppliances"/>
    <s v="SmallKitchenAppliances"/>
    <s v="OvenToasterGrills"/>
    <n v="8599"/>
    <x v="1"/>
    <n v="8995"/>
    <n v="0.04"/>
    <x v="7"/>
    <x v="1"/>
    <s v="No"/>
    <n v="4.4000000000000004"/>
    <n v="9734"/>
    <n v="42829.600000000006"/>
    <n v="87557330"/>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x v="368"/>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https://m.media-amazon.com/images/I/417VKyMXuYL._SX300_SY300_QL70_FMwebp_.jpg"/>
    <s v="https://www.amazon.in/Philips-HD6975-00-25-Litre-Digital/dp/B07P1BR7L8/ref=sr_1_417?qid=1672923613&amp;s=kitchen&amp;sr=1-417"/>
  </r>
  <r>
    <x v="477"/>
    <x v="465"/>
    <x v="0"/>
    <s v="HomeTheater,TV&amp;Video"/>
    <s v="Accessories"/>
    <s v="Cables"/>
    <n v="299"/>
    <x v="0"/>
    <n v="700"/>
    <n v="0.56999999999999995"/>
    <x v="5"/>
    <x v="0"/>
    <s v="No"/>
    <n v="4.4000000000000004"/>
    <n v="8714"/>
    <n v="38341.600000000006"/>
    <n v="6099800"/>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x v="369"/>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https://m.media-amazon.com/images/I/41BIgj-8fML._SY300_SX300_QL70_FMwebp_.jpg"/>
    <s v="https://www.amazon.in/AmazonBasics-High-Speed-Female-Extension-Cable/dp/B01D5H90L4/ref=sr_1_335?qid=1672909140&amp;s=electronics&amp;sr=1-335"/>
  </r>
  <r>
    <x v="478"/>
    <x v="466"/>
    <x v="1"/>
    <s v="Kitchen&amp;HomeAppliances"/>
    <s v="SmallKitchenAppliances"/>
    <s v="DigitalKitchenScales"/>
    <n v="799"/>
    <x v="1"/>
    <n v="1500"/>
    <n v="0.47"/>
    <x v="6"/>
    <x v="1"/>
    <s v="No"/>
    <n v="4.3"/>
    <n v="9695"/>
    <n v="41688.5"/>
    <n v="14542500"/>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x v="370"/>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https://m.media-amazon.com/images/I/31vAlVllF5L._SX300_SY300_QL70_FMwebp_.jpg"/>
    <s v="https://www.amazon.in/HealthSense-Chef-Mate-KS-40-Weighing/dp/B083P71WKK/ref=sr_1_87?qid=1672923595&amp;s=kitchen&amp;sr=1-87"/>
  </r>
  <r>
    <x v="479"/>
    <x v="467"/>
    <x v="1"/>
    <s v="Heating,Cooling&amp;AirQuality"/>
    <s v="Fans"/>
    <s v="CeilingFans"/>
    <n v="2199"/>
    <x v="1"/>
    <n v="3190"/>
    <n v="0.31"/>
    <x v="1"/>
    <x v="1"/>
    <s v="No"/>
    <n v="4.3"/>
    <n v="9650"/>
    <n v="41495"/>
    <n v="3078350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x v="371"/>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https://m.media-amazon.com/images/W/WEBP_402378-T2/images/I/31CM9HiuvRL._SX300_SY300_QL70_FMwebp_.jpg"/>
    <s v="https://www.amazon.in/Havells-Ambrose-1200mm-Ceiling-Gold/dp/B01LYU3BZF/ref=sr_1_187?qid=1672923600&amp;s=kitchen&amp;sr=1-187"/>
  </r>
  <r>
    <x v="480"/>
    <x v="468"/>
    <x v="5"/>
    <s v="OfficePaperProducts"/>
    <s v="Paper"/>
    <s v="Stationery"/>
    <n v="198"/>
    <x v="2"/>
    <n v="800"/>
    <n v="0.75"/>
    <x v="2"/>
    <x v="0"/>
    <s v="No"/>
    <n v="4.0999999999999996"/>
    <n v="9344"/>
    <n v="38310.399999999994"/>
    <n v="7475200"/>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x v="372"/>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s v="https://www.amazon.in/COI-Sticky-Notes-Holder-Gifting/dp/B00UGZWM2I/ref=sr_1_128?qid=1672903001&amp;s=computers&amp;sr=1-128"/>
  </r>
  <r>
    <x v="481"/>
    <x v="469"/>
    <x v="0"/>
    <s v="Mobiles&amp;Accessories"/>
    <s v="MobileAccessories"/>
    <s v="Mounts"/>
    <n v="89"/>
    <x v="2"/>
    <n v="499"/>
    <n v="0.82"/>
    <x v="8"/>
    <x v="0"/>
    <s v="No"/>
    <n v="4.0999999999999996"/>
    <n v="9340"/>
    <n v="38294"/>
    <n v="466066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x v="373"/>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s v="https://www.amazon.in/STRIFF-Mobile-Phone-Charging-Charger/dp/B07H1S7XW8/ref=sr_1_482?qid=1672895894&amp;s=electronics&amp;sr=1-482"/>
  </r>
  <r>
    <x v="482"/>
    <x v="470"/>
    <x v="0"/>
    <s v="Mobiles&amp;Accessories"/>
    <s v="Smartphones&amp;BasicMobiles"/>
    <s v="Smartphones"/>
    <n v="20999"/>
    <x v="1"/>
    <n v="29990"/>
    <n v="0.3"/>
    <x v="3"/>
    <x v="1"/>
    <s v="No"/>
    <n v="4.3"/>
    <n v="9499"/>
    <n v="40845.699999999997"/>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x v="374"/>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DK3ZS2/ref=sr_1_126?qid=1672895777&amp;s=electronics&amp;sr=1-126"/>
  </r>
  <r>
    <x v="483"/>
    <x v="471"/>
    <x v="0"/>
    <s v="Mobiles&amp;Accessories"/>
    <s v="Smartphones&amp;BasicMobiles"/>
    <s v="Smartphones"/>
    <n v="20999"/>
    <x v="1"/>
    <n v="29990"/>
    <n v="0.3"/>
    <x v="3"/>
    <x v="1"/>
    <s v="No"/>
    <n v="4.3"/>
    <n v="9499"/>
    <n v="40845.699999999997"/>
    <n v="284875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x v="374"/>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UW74HLlL._SX300_SY300_QL70_ML2_.jpg"/>
    <s v="https://www.amazon.in/iQOO-Phantom-Snapdragon-FlashCharge-Brightness/dp/B07WHSJXLF/ref=sr_1_192?qid=1672895799&amp;s=electronics&amp;sr=1-192"/>
  </r>
  <r>
    <x v="484"/>
    <x v="472"/>
    <x v="0"/>
    <s v="Mobiles&amp;Accessories"/>
    <s v="Smartphones&amp;BasicMobiles"/>
    <s v="Smartphones"/>
    <n v="19999"/>
    <x v="1"/>
    <n v="27990"/>
    <n v="0.28999999999999998"/>
    <x v="3"/>
    <x v="1"/>
    <s v="No"/>
    <n v="4.3"/>
    <n v="9499"/>
    <n v="40845.699999999997"/>
    <n v="265877010"/>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x v="374"/>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FPMGQQ/ref=sr_1_198?qid=1672895806&amp;s=electronics&amp;sr=1-198"/>
  </r>
  <r>
    <x v="485"/>
    <x v="473"/>
    <x v="1"/>
    <s v="CraftMaterials"/>
    <s v="PaintingMaterials"/>
    <m/>
    <n v="230"/>
    <x v="0"/>
    <n v="230"/>
    <n v="0"/>
    <x v="7"/>
    <x v="1"/>
    <s v="No"/>
    <n v="4.5"/>
    <n v="9427"/>
    <n v="42421.5"/>
    <n v="2168210"/>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x v="375"/>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https://m.media-amazon.com/images/W/WEBP_402378-T2/images/I/31filqqY7-L._SX300_SY300_QL70_FMwebp_.jpg"/>
    <s v="https://www.amazon.in/Camel-Oil-Pastel-Reusable-Plastic/dp/B00LY12TH6/ref=sr_1_448?qid=1672903017&amp;s=computers&amp;sr=1-448"/>
  </r>
  <r>
    <x v="486"/>
    <x v="474"/>
    <x v="0"/>
    <s v="Mobiles&amp;Accessories"/>
    <s v="MobileAccessories"/>
    <s v="Maintenance,Upkeep&amp;Repairs"/>
    <n v="299"/>
    <x v="0"/>
    <n v="999"/>
    <n v="0.7"/>
    <x v="0"/>
    <x v="0"/>
    <s v="No"/>
    <n v="4.3"/>
    <n v="8891"/>
    <n v="38231.299999999996"/>
    <n v="8882109"/>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x v="376"/>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https://m.media-amazon.com/images/I/51WJbMPuROL._SX300_SY300_QL70_ML2_.jpg"/>
    <s v="https://www.amazon.in/OpenTech%C2%AE-Military-Grade-Tempered-Protector-Installation/dp/B09GP6FBZT/ref=sr_1_274?qid=1672895828&amp;s=electronics&amp;sr=1-274"/>
  </r>
  <r>
    <x v="487"/>
    <x v="475"/>
    <x v="2"/>
    <s v="Accessories&amp;Peripherals"/>
    <s v="Cables&amp;Accessories"/>
    <s v="Cables"/>
    <n v="59"/>
    <x v="2"/>
    <n v="199"/>
    <n v="0.7"/>
    <x v="0"/>
    <x v="0"/>
    <s v="No"/>
    <n v="4"/>
    <n v="9378"/>
    <n v="37512"/>
    <n v="1866222"/>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377"/>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25?qid=1672909125&amp;s=electronics&amp;sr=1-25"/>
  </r>
  <r>
    <x v="488"/>
    <x v="476"/>
    <x v="2"/>
    <s v="Accessories&amp;Peripherals"/>
    <s v="Cables&amp;Accessories"/>
    <s v="Cables"/>
    <n v="59"/>
    <x v="2"/>
    <n v="199"/>
    <n v="0.7"/>
    <x v="0"/>
    <x v="0"/>
    <s v="No"/>
    <n v="4"/>
    <n v="9378"/>
    <n v="37512"/>
    <n v="1866222"/>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377"/>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v7NnnAItL._SY445_SX342_QL70_FMwebp_.jpg"/>
    <s v="https://www.amazon.in/FLiX-Charging-480Mbps-Devices-XCD-M11/dp/B09NJN8L25/ref=sr_1_48?qid=1672909125&amp;s=electronics&amp;sr=1-48"/>
  </r>
  <r>
    <x v="489"/>
    <x v="477"/>
    <x v="2"/>
    <s v="Accessories&amp;Peripherals"/>
    <s v="Cables&amp;Accessories"/>
    <s v="Cables"/>
    <n v="139"/>
    <x v="2"/>
    <n v="249"/>
    <n v="0.44"/>
    <x v="6"/>
    <x v="1"/>
    <s v="No"/>
    <n v="4"/>
    <n v="9378"/>
    <n v="37512"/>
    <n v="2335122"/>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377"/>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2/images/I/31DDGpem3OL._SY445_SX342_QL70_FMwebp_.jpg"/>
    <s v="https://www.amazon.in/FLiX-Charging-480Mbps-Devices-XCD-C12/dp/B09NKZXMWJ/ref=sr_1_90?qid=1672909128&amp;s=electronics&amp;sr=1-90"/>
  </r>
  <r>
    <x v="490"/>
    <x v="478"/>
    <x v="2"/>
    <s v="Accessories&amp;Peripherals"/>
    <s v="Cables&amp;Accessories"/>
    <s v="Cables"/>
    <n v="88"/>
    <x v="2"/>
    <n v="299"/>
    <n v="0.71"/>
    <x v="2"/>
    <x v="0"/>
    <s v="No"/>
    <n v="4"/>
    <n v="9378"/>
    <n v="37512"/>
    <n v="2804022"/>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377"/>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w-BP4ey1L._SY445_SX342_QL70_FMwebp_.jpg"/>
    <s v="https://www.amazon.in/FLiX-Charging-480Mbps-Andriod-Devices/dp/B0B3N8VG24/ref=sr_1_196?qid=1672909134&amp;s=electronics&amp;sr=1-196"/>
  </r>
  <r>
    <x v="491"/>
    <x v="479"/>
    <x v="2"/>
    <s v="Accessories&amp;Peripherals"/>
    <s v="Cables&amp;Accessories"/>
    <s v="Cables"/>
    <n v="57.89"/>
    <x v="2"/>
    <n v="199"/>
    <n v="0.71"/>
    <x v="2"/>
    <x v="0"/>
    <s v="No"/>
    <n v="4"/>
    <n v="9378"/>
    <n v="37512"/>
    <n v="1866222"/>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377"/>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jSLNakA7L._SY445_SX342_QL70_FMwebp_.jpg"/>
    <s v="https://www.amazon.in/FLiX-Charging-480Mbps-Andriod-XCD-FPM01/dp/B0B3MQXNFB/ref=sr_1_198?qid=1672909134&amp;s=electronics&amp;sr=1-198"/>
  </r>
  <r>
    <x v="492"/>
    <x v="480"/>
    <x v="2"/>
    <s v="Accessories&amp;Peripherals"/>
    <s v="Cables&amp;Accessories"/>
    <s v="Cables"/>
    <n v="129"/>
    <x v="2"/>
    <n v="249"/>
    <n v="0.48"/>
    <x v="6"/>
    <x v="1"/>
    <s v="No"/>
    <n v="4"/>
    <n v="9378"/>
    <n v="37512"/>
    <n v="2335122"/>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377"/>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s3DOD2d1L._SY445_SX342_QL70_FMwebp_.jpg"/>
    <s v="https://www.amazon.in/FLiX-Beetel-Durable-Lightning-Charge/dp/B08P9RYPLR/ref=sr_1_216?qid=1672909134&amp;s=electronics&amp;sr=1-216"/>
  </r>
  <r>
    <x v="493"/>
    <x v="481"/>
    <x v="2"/>
    <s v="Accessories&amp;Peripherals"/>
    <s v="Cables&amp;Accessories"/>
    <s v="Cables"/>
    <n v="182"/>
    <x v="2"/>
    <n v="599"/>
    <n v="0.7"/>
    <x v="0"/>
    <x v="0"/>
    <s v="No"/>
    <n v="4"/>
    <n v="9378"/>
    <n v="37512"/>
    <n v="5617422"/>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377"/>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ACQj+oDL._SY445_SX342_.jpg"/>
    <s v="https://www.amazon.in/FLiX-Textured-charging-Lightning-Smartphones/dp/B08N1WL9XW/ref=sr_1_293?qid=1672909139&amp;s=electronics&amp;sr=1-293"/>
  </r>
  <r>
    <x v="494"/>
    <x v="482"/>
    <x v="0"/>
    <s v="Mobiles&amp;Accessories"/>
    <s v="Smartphones&amp;BasicMobiles"/>
    <s v="BasicMobiles"/>
    <n v="1399"/>
    <x v="1"/>
    <n v="1630"/>
    <n v="0.14000000000000001"/>
    <x v="4"/>
    <x v="1"/>
    <s v="No"/>
    <n v="4"/>
    <n v="9378"/>
    <n v="37512"/>
    <n v="15286140"/>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x v="378"/>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MOWVL2YNL._SX300_SY300_QL70_ML2_.jpg"/>
    <s v="https://www.amazon.in/Motorola-keypad-Mobile-Expandable-Battery/dp/B09JS562TP/ref=sr_1_125?qid=1672895784&amp;s=electronics&amp;sr=1-125"/>
  </r>
  <r>
    <x v="495"/>
    <x v="483"/>
    <x v="0"/>
    <s v="Mobiles&amp;Accessories"/>
    <s v="Smartphones&amp;BasicMobiles"/>
    <s v="BasicMobiles"/>
    <n v="1399"/>
    <x v="1"/>
    <n v="1630"/>
    <n v="0.14000000000000001"/>
    <x v="4"/>
    <x v="1"/>
    <s v="No"/>
    <n v="4"/>
    <n v="9378"/>
    <n v="37512"/>
    <n v="15286140"/>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x v="378"/>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2DrCgktiL._SX300_SY300_QL70_ML2_.jpg"/>
    <s v="https://www.amazon.in/Motorola-keypad-Mobile-Expandable-Battery/dp/B09JS94MBV/ref=sr_1_239?qid=1672895814&amp;s=electronics&amp;sr=1-239"/>
  </r>
  <r>
    <x v="496"/>
    <x v="484"/>
    <x v="2"/>
    <s v="Accessories&amp;Peripherals"/>
    <s v="Cables&amp;Accessories"/>
    <s v="Cables"/>
    <n v="139"/>
    <x v="2"/>
    <n v="249"/>
    <n v="0.44"/>
    <x v="6"/>
    <x v="1"/>
    <s v="No"/>
    <n v="4"/>
    <n v="9377"/>
    <n v="37508"/>
    <n v="2334873"/>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377"/>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tWzHMz6vL._SY445_SX342_QL70_ML2_.jpg"/>
    <s v="https://www.amazon.in/Beetel-Smartphone-Charging-480Mbps-Xcd-C12/dp/B09NL4DJ2Z/ref=sr_1_170?qid=1672895799&amp;s=electronics&amp;sr=1-170"/>
  </r>
  <r>
    <x v="497"/>
    <x v="485"/>
    <x v="1"/>
    <s v="Heating,Cooling&amp;AirQuality"/>
    <s v="Fans"/>
    <s v="CeilingFans"/>
    <n v="1399"/>
    <x v="1"/>
    <n v="2660"/>
    <n v="0.47"/>
    <x v="6"/>
    <x v="1"/>
    <s v="No"/>
    <n v="4.0999999999999996"/>
    <n v="9349"/>
    <n v="38330.899999999994"/>
    <n v="24868340"/>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x v="379"/>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I/21qojQDoKWL._SX300_SY300_QL70_FMwebp_.jpg"/>
    <s v="https://www.amazon.in/Bajaj-Frore-1200-Brown-Ceiling/dp/B07SPVMSC6/ref=sr_1_192?qid=1672923600&amp;s=kitchen&amp;sr=1-192"/>
  </r>
  <r>
    <x v="498"/>
    <x v="486"/>
    <x v="1"/>
    <s v="Kitchen&amp;HomeAppliances"/>
    <s v="SmallKitchenAppliances"/>
    <s v="InductionCooktop"/>
    <n v="1799"/>
    <x v="1"/>
    <n v="3595"/>
    <n v="0.5"/>
    <x v="6"/>
    <x v="0"/>
    <s v="No"/>
    <n v="3.8"/>
    <n v="9791"/>
    <n v="37205.799999999996"/>
    <n v="35198645"/>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x v="380"/>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https://m.media-amazon.com/images/W/WEBP_402378-T2/images/I/41xXipZ7vjL._SX300_SY300_QL70_FMwebp_.jpg"/>
    <s v="https://www.amazon.in/Pigeon-Stovekraft-Acer-Plus-Induction/dp/B0832W3B7Q/ref=sr_1_55?qid=1672923593&amp;s=kitchen&amp;sr=1-55"/>
  </r>
  <r>
    <x v="499"/>
    <x v="487"/>
    <x v="0"/>
    <s v="Headphones,Earbuds&amp;Accessories"/>
    <s v="Headphones"/>
    <s v="In-Ear"/>
    <n v="1399"/>
    <x v="1"/>
    <n v="5499"/>
    <n v="0.75"/>
    <x v="2"/>
    <x v="0"/>
    <s v="No"/>
    <n v="3.9"/>
    <n v="9504"/>
    <n v="37065.599999999999"/>
    <n v="52262496"/>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x v="381"/>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https://m.media-amazon.com/images/I/31Hjf7KD75L._SY300_SX300_.jpg"/>
    <s v="https://www.amazon.in/Boult-Audio-Lightning-Environmental-Cancellation/dp/B0B31BYXQQ/ref=sr_1_50?qid=1672902997&amp;s=computers&amp;sr=1-50"/>
  </r>
  <r>
    <x v="500"/>
    <x v="488"/>
    <x v="1"/>
    <s v="Kitchen&amp;HomeAppliances"/>
    <s v="SmallKitchenAppliances"/>
    <s v="Pop-upToasters"/>
    <n v="1499"/>
    <x v="1"/>
    <n v="1499"/>
    <n v="0"/>
    <x v="7"/>
    <x v="1"/>
    <s v="No"/>
    <n v="4.3"/>
    <n v="9331"/>
    <n v="40123.299999999996"/>
    <n v="13987169"/>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x v="382"/>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https://m.media-amazon.com/images/W/WEBP_402378-T2/images/I/313jBpnrJVL._SX300_SY300_QL70_FMwebp_.jpg"/>
    <s v="https://www.amazon.in/Bajaj-ATX-750-Watt-Pop-up-Toaster/dp/B0073QGKAS/ref=sr_1_194?qid=1672923600&amp;s=kitchen&amp;sr=1-194"/>
  </r>
  <r>
    <x v="501"/>
    <x v="489"/>
    <x v="2"/>
    <s v="Accessories&amp;Peripherals"/>
    <s v="Cables&amp;Accessories"/>
    <s v="Cables"/>
    <n v="238"/>
    <x v="0"/>
    <n v="699"/>
    <n v="0.66"/>
    <x v="0"/>
    <x v="0"/>
    <s v="No"/>
    <n v="4.4000000000000004"/>
    <n v="8372"/>
    <n v="36836.800000000003"/>
    <n v="5852028"/>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x v="383"/>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s v="https://www.amazon.in/Quantum-Ethernet-Patch-Straight-Category/dp/B00GZLB57U/ref=sr_1_202?qid=1672903005&amp;s=computers&amp;sr=1-202"/>
  </r>
  <r>
    <x v="502"/>
    <x v="490"/>
    <x v="1"/>
    <s v="Heating,Cooling&amp;AirQuality"/>
    <s v="WaterHeaters&amp;Geysers"/>
    <s v="ImmersionRods"/>
    <n v="999"/>
    <x v="1"/>
    <n v="1075"/>
    <n v="7.0000000000000007E-2"/>
    <x v="7"/>
    <x v="1"/>
    <s v="No"/>
    <n v="4.0999999999999996"/>
    <n v="9275"/>
    <n v="38027.5"/>
    <n v="997062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x v="384"/>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ttps://m.media-amazon.com/images/W/WEBP_402378-T1/images/I/51mvimcd7EL._SY445_SX342_QL70_FMwebp_.jpg"/>
    <s v="https://www.amazon.in/Rico-1500-W-immersion-water-heater/dp/B0123P3PWE/ref=sr_1_272?qid=1672923606&amp;s=kitchen&amp;sr=1-272"/>
  </r>
  <r>
    <x v="503"/>
    <x v="491"/>
    <x v="0"/>
    <s v="Mobiles&amp;Accessories"/>
    <s v="MobileAccessories"/>
    <s v="Maintenance,Upkeep&amp;Repairs"/>
    <n v="999"/>
    <x v="1"/>
    <n v="2899"/>
    <n v="0.66"/>
    <x v="0"/>
    <x v="0"/>
    <s v="No"/>
    <n v="4.7"/>
    <n v="7779"/>
    <n v="36561.300000000003"/>
    <n v="22551321"/>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x v="385"/>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https://m.media-amazon.com/images/I/51EiPNlJDgL._SX300_SY300_QL70_ML2_.jpg"/>
    <s v="https://www.amazon.in/Spigen-Tempered-Screen-Protector-iPhone/dp/B0B23LW7NV/ref=sr_1_130?qid=1672895784&amp;s=electronics&amp;sr=1-130"/>
  </r>
  <r>
    <x v="504"/>
    <x v="492"/>
    <x v="2"/>
    <s v="NetworkingDevices"/>
    <s v="NetworkAdapters"/>
    <s v="WirelessUSBAdapters"/>
    <n v="269"/>
    <x v="0"/>
    <n v="800"/>
    <n v="0.66"/>
    <x v="0"/>
    <x v="0"/>
    <s v="No"/>
    <n v="3.6"/>
    <n v="10134"/>
    <n v="36482.400000000001"/>
    <n v="8107200"/>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x v="386"/>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I/31mgo4D-kPL._SX300_SY300_QL70_FMwebp_.jpg"/>
    <s v="https://www.amazon.in/Receiver-300Mbps-802-11b-Wireless-Network/dp/B0141EZMAI/ref=sr_1_99?qid=1672909129&amp;s=electronics&amp;sr=1-99"/>
  </r>
  <r>
    <x v="505"/>
    <x v="493"/>
    <x v="1"/>
    <s v="Heating,Cooling&amp;AirQuality"/>
    <s v="Fans"/>
    <s v="CeilingFans"/>
    <n v="1449"/>
    <x v="1"/>
    <n v="2349"/>
    <n v="0.38"/>
    <x v="1"/>
    <x v="1"/>
    <s v="No"/>
    <n v="3.9"/>
    <n v="9019"/>
    <n v="35174.1"/>
    <n v="21185631"/>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x v="387"/>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https://m.media-amazon.com/images/W/WEBP_402378-T1/images/I/31pRaPCFqVL._SX300_SY300_QL70_FMwebp_.jpg"/>
    <s v="https://www.amazon.in/CROMPTON-Sapphira-Ultra-Ceiling-Lustre/dp/B09SPTNG58/ref=sr_1_213?qid=1672923601&amp;s=kitchen&amp;sr=1-213"/>
  </r>
  <r>
    <x v="506"/>
    <x v="494"/>
    <x v="1"/>
    <s v="Kitchen&amp;HomeAppliances"/>
    <s v="SmallKitchenAppliances"/>
    <s v="MixerGrinders"/>
    <n v="2899"/>
    <x v="1"/>
    <n v="5500"/>
    <n v="0.47"/>
    <x v="6"/>
    <x v="1"/>
    <s v="No"/>
    <n v="3.8"/>
    <n v="8958"/>
    <n v="34040.400000000001"/>
    <n v="49269000"/>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x v="388"/>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https://m.media-amazon.com/images/I/51i84+E-LgL._SY300_SX300_.jpg"/>
    <s v="https://www.amazon.in/Wonderchef-Nutri-Blend-63152293-400-Watt-Grinder/dp/B071R3LHFM/ref=sr_1_255?qid=1672923605&amp;s=kitchen&amp;sr=1-255"/>
  </r>
  <r>
    <x v="507"/>
    <x v="495"/>
    <x v="1"/>
    <s v="Kitchen&amp;HomeAppliances"/>
    <s v="WaterPurifiers&amp;Accessories"/>
    <s v="WaterFilters&amp;Purifiers"/>
    <n v="13999"/>
    <x v="1"/>
    <n v="24850"/>
    <n v="0.44"/>
    <x v="6"/>
    <x v="1"/>
    <s v="No"/>
    <n v="4.4000000000000004"/>
    <n v="8948"/>
    <n v="39371.200000000004"/>
    <n v="222357800"/>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x v="389"/>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https://m.media-amazon.com/images/W/WEBP_402378-T2/images/I/41ut+j+REdL._SY300_SX300_.jpg"/>
    <s v="https://www.amazon.in/HUL-Pureit-Mineral-mounted-Purifier/dp/B08BJN4MP3/ref=sr_1_317?qid=1672923609&amp;s=kitchen&amp;sr=1-317"/>
  </r>
  <r>
    <x v="508"/>
    <x v="496"/>
    <x v="5"/>
    <s v="OfficePaperProducts"/>
    <s v="Paper"/>
    <s v="Stationery"/>
    <n v="114"/>
    <x v="2"/>
    <n v="120"/>
    <n v="0.05"/>
    <x v="7"/>
    <x v="1"/>
    <s v="No"/>
    <n v="4.2"/>
    <n v="8938"/>
    <n v="37539.599999999999"/>
    <n v="1072560"/>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x v="390"/>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https://m.media-amazon.com/images/I/51LTAUNKg9L._SX300_SY300_QL70_FMwebp_.jpg"/>
    <s v="https://www.amazon.in/Classmate-Pulse-Spiral-Notebook-Unruled/dp/B00P93X0VO/ref=sr_1_290?qid=1672903010&amp;s=computers&amp;sr=1-290"/>
  </r>
  <r>
    <x v="509"/>
    <x v="497"/>
    <x v="0"/>
    <s v="Mobiles&amp;Accessories"/>
    <s v="MobileAccessories"/>
    <s v="Chargers"/>
    <n v="1219"/>
    <x v="1"/>
    <n v="1699"/>
    <n v="0.28000000000000003"/>
    <x v="3"/>
    <x v="1"/>
    <s v="No"/>
    <n v="4.4000000000000004"/>
    <n v="8891"/>
    <n v="39120.400000000001"/>
    <n v="15105809"/>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x v="391"/>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s v="https://www.amazon.in/Samsung-25W-Travel-Adapter/dp/B08VFF6JQ8/ref=sr_1_27_mod_primary_new?qid=1672895755&amp;s=electronics&amp;sbo=RZvfv%2F%2FHxDF%2BO5021pAnSA%3D%3D&amp;sr=1-27"/>
  </r>
  <r>
    <x v="510"/>
    <x v="498"/>
    <x v="0"/>
    <s v="WearableTechnology"/>
    <s v="SmartWatches"/>
    <m/>
    <n v="2499"/>
    <x v="1"/>
    <n v="9999"/>
    <n v="0.75"/>
    <x v="2"/>
    <x v="0"/>
    <s v="No"/>
    <n v="4"/>
    <n v="9090"/>
    <n v="36360"/>
    <n v="9089091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x v="39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https://m.media-amazon.com/images/W/WEBP_402378-T2/images/I/415mk3uip9L._SX300_SY300_QL70_FMwebp_.jpg"/>
    <s v="https://www.amazon.in/Fire-Boltt-Bluetooth-Calling-Monitoring-Functionality/dp/B09YV575RK/ref=sr_1_308?qid=1672903010&amp;s=computers&amp;sr=1-308"/>
  </r>
  <r>
    <x v="511"/>
    <x v="499"/>
    <x v="1"/>
    <s v="Kitchen&amp;HomeAppliances"/>
    <s v="SmallKitchenAppliances"/>
    <s v="OvenToasterGrills"/>
    <n v="1699"/>
    <x v="1"/>
    <n v="1999"/>
    <n v="0.15"/>
    <x v="4"/>
    <x v="1"/>
    <s v="No"/>
    <n v="4.0999999999999996"/>
    <n v="8873"/>
    <n v="36379.299999999996"/>
    <n v="17737127"/>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x v="393"/>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https://m.media-amazon.com/images/W/WEBP_402378-T1/images/I/41LKiR8QpwL._SX300_SY300_QL70_FMwebp_.jpg"/>
    <s v="https://www.amazon.in/AGARO-Marvel-Litre-Toaster-Griller/dp/B07N2MGB3G/ref=sr_1_222?qid=1672923601&amp;s=kitchen&amp;sr=1-222"/>
  </r>
  <r>
    <x v="512"/>
    <x v="500"/>
    <x v="0"/>
    <s v="Mobiles&amp;Accessories"/>
    <s v="Smartphones&amp;BasicMobiles"/>
    <s v="Smartphones"/>
    <n v="23999"/>
    <x v="1"/>
    <n v="32999"/>
    <n v="0.27"/>
    <x v="3"/>
    <x v="1"/>
    <s v="No"/>
    <n v="3.9"/>
    <n v="8866"/>
    <n v="34577.4"/>
    <n v="292569134"/>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x v="394"/>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https://m.media-amazon.com/images/I/418vxJS4AML._SX300_SY300_QL70_ML2_.jpg"/>
    <s v="https://www.amazon.in/Samsung-Storage-sAmoled-Purchased-Separately/dp/B09XJ5LD6L/ref=sr_1_333?qid=1672895842&amp;s=electronics&amp;sr=1-333"/>
  </r>
  <r>
    <x v="513"/>
    <x v="501"/>
    <x v="1"/>
    <s v="Kitchen&amp;HomeAppliances"/>
    <s v="SmallKitchenAppliances"/>
    <s v="MixerGrinders"/>
    <n v="2464"/>
    <x v="1"/>
    <n v="6000"/>
    <n v="0.59"/>
    <x v="5"/>
    <x v="0"/>
    <s v="No"/>
    <n v="4.0999999999999996"/>
    <n v="8866"/>
    <n v="36350.6"/>
    <n v="53196000"/>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x v="395"/>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https://m.media-amazon.com/images/I/41nBjnlp-ML._SY300_SX300_QL70_FMwebp_.jpg"/>
    <s v="https://www.amazon.in/Cookwell-Bullet-Mixer-Grinder-Silver/dp/B097XJQZ8H/ref=sr_1_148?qid=1672923597&amp;s=kitchen&amp;sr=1-148"/>
  </r>
  <r>
    <x v="514"/>
    <x v="502"/>
    <x v="2"/>
    <s v="Accessories&amp;Peripherals"/>
    <s v="Cables&amp;Accessories"/>
    <s v="Cables"/>
    <n v="799"/>
    <x v="1"/>
    <n v="1999"/>
    <n v="0.6"/>
    <x v="5"/>
    <x v="0"/>
    <s v="No"/>
    <n v="4.2"/>
    <n v="8583"/>
    <n v="36048.6"/>
    <n v="17157417"/>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x v="396"/>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https://m.media-amazon.com/images/I/31f4cZdDnJL._SX300_SY300_QL70_FMwebp_.jpg"/>
    <s v="https://www.amazon.in/Amazon-Basics-Lightning-Certified-Charging/dp/B0B8SSZ76F/ref=sr_1_234?qid=1672909135&amp;s=electronics&amp;sr=1-234"/>
  </r>
  <r>
    <x v="515"/>
    <x v="503"/>
    <x v="2"/>
    <s v="Accessories&amp;Peripherals"/>
    <s v="Cables&amp;Accessories"/>
    <s v="CableConnectionProtectors"/>
    <n v="99"/>
    <x v="2"/>
    <n v="999"/>
    <n v="0.9"/>
    <x v="8"/>
    <x v="0"/>
    <s v="No"/>
    <n v="4.0999999999999996"/>
    <n v="8751"/>
    <n v="35879.1"/>
    <n v="8742249"/>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x v="397"/>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https://m.media-amazon.com/images/W/WEBP_402378-T2/images/I/41oSVnJMFKL._SX300_SY300_QL70_FMwebp_.jpg"/>
    <s v="https://www.amazon.in/LAPSTER-Charger-Protectors-Charging-Protective/dp/B08W56G1K9/ref=sr_1_19?qid=1672902995&amp;s=computers&amp;sr=1-19"/>
  </r>
  <r>
    <x v="516"/>
    <x v="504"/>
    <x v="2"/>
    <s v="Accessories&amp;Peripherals"/>
    <s v="PCGamingPeripherals"/>
    <s v="GamingMice"/>
    <n v="575"/>
    <x v="1"/>
    <n v="2799"/>
    <n v="0.79"/>
    <x v="2"/>
    <x v="0"/>
    <s v="No"/>
    <n v="4.2"/>
    <n v="8537"/>
    <n v="35855.4"/>
    <n v="23895063"/>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x v="398"/>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https://m.media-amazon.com/images/W/WEBP_402378-T2/images/I/31MDFikz-wL._SX300_SY300_QL70_FMwebp_.jpg"/>
    <s v="https://www.amazon.in/Ant-Esports-GM320-Programmable-Comfortable/dp/B08D64C9FN/ref=sr_1_298?qid=1672903010&amp;s=computers&amp;sr=1-298"/>
  </r>
  <r>
    <x v="517"/>
    <x v="505"/>
    <x v="5"/>
    <s v="OfficePaperProducts"/>
    <s v="Paper"/>
    <s v="Stationery"/>
    <n v="157"/>
    <x v="2"/>
    <n v="160"/>
    <n v="0.02"/>
    <x v="7"/>
    <x v="1"/>
    <s v="No"/>
    <n v="4.5"/>
    <n v="8618"/>
    <n v="38781"/>
    <n v="1378880"/>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x v="399"/>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s v="https://www.amazon.in/Classmate-Premium-Subject-Notebook-Single/dp/B00LZLQ624/ref=sr_1_108?qid=1672903000&amp;s=computers&amp;sr=1-108"/>
  </r>
  <r>
    <x v="518"/>
    <x v="506"/>
    <x v="2"/>
    <s v="Printers,Inks&amp;Accessories"/>
    <s v="Inks,Toners&amp;Cartridges"/>
    <s v="InkjetInkCartridges"/>
    <n v="309"/>
    <x v="0"/>
    <n v="404"/>
    <n v="0.24"/>
    <x v="3"/>
    <x v="1"/>
    <s v="No"/>
    <n v="4.4000000000000004"/>
    <n v="8614"/>
    <n v="37901.600000000006"/>
    <n v="3480056"/>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x v="400"/>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https://m.media-amazon.com/images/W/WEBP_402378-T1/images/I/41PcrlfQ2iL._SX300_SY300_QL70_FMwebp_.jpg"/>
    <s v="https://www.amazon.in/Epson-003-Black-Ink-Bottle/dp/B07L5L4GTB/ref=sr_1_102?qid=1672903000&amp;s=computers&amp;sr=1-102"/>
  </r>
  <r>
    <x v="519"/>
    <x v="507"/>
    <x v="5"/>
    <s v="OfficeElectronics"/>
    <s v="Calculators"/>
    <s v="Basic"/>
    <n v="440"/>
    <x v="0"/>
    <n v="440"/>
    <n v="0"/>
    <x v="7"/>
    <x v="1"/>
    <s v="No"/>
    <n v="4.5"/>
    <n v="8610"/>
    <n v="38745"/>
    <n v="378840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x v="401"/>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s v="https://www.amazon.in/Casio-MJ-12D-Desktop-Calculator-Grey/dp/B0752LL57V/ref=sr_1_168?qid=1672903002&amp;s=computers&amp;sr=1-168"/>
  </r>
  <r>
    <x v="520"/>
    <x v="508"/>
    <x v="0"/>
    <s v="Mobiles&amp;Accessories"/>
    <s v="MobileAccessories"/>
    <s v="Chargers"/>
    <n v="529"/>
    <x v="1"/>
    <n v="1499"/>
    <n v="0.65"/>
    <x v="0"/>
    <x v="0"/>
    <s v="No"/>
    <n v="4.0999999999999996"/>
    <n v="8599"/>
    <n v="35255.899999999994"/>
    <n v="12889901"/>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x v="402"/>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https://m.media-amazon.com/images/I/31wqydqbA9L._SX300_SY300_QL70_ML2_.jpg"/>
    <s v="https://www.amazon.in/Portronics-Adapto-Adapter-Charger-Charging/dp/B08VS3YLRK/ref=sr_1_67?qid=1672895762&amp;s=electronics&amp;sr=1-67"/>
  </r>
  <r>
    <x v="521"/>
    <x v="509"/>
    <x v="2"/>
    <s v="Accessories&amp;Peripherals"/>
    <s v="Cables&amp;Accessories"/>
    <s v="Cables"/>
    <n v="799"/>
    <x v="1"/>
    <n v="2100"/>
    <n v="0.62"/>
    <x v="0"/>
    <x v="0"/>
    <s v="No"/>
    <n v="4.3"/>
    <n v="8188"/>
    <n v="35208.400000000001"/>
    <n v="17194800"/>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x v="403"/>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FMwebp_.jpg"/>
    <s v="https://www.amazon.in/AmazonBasics-Nylon-Braided-Lightning-Cable/dp/B082T6V3DT/ref=sr_1_57?qid=1672909126&amp;s=electronics&amp;sr=1-57"/>
  </r>
  <r>
    <x v="522"/>
    <x v="510"/>
    <x v="2"/>
    <s v="Accessories&amp;Peripherals"/>
    <s v="USBHubs"/>
    <m/>
    <n v="330"/>
    <x v="0"/>
    <n v="499"/>
    <n v="0.34"/>
    <x v="1"/>
    <x v="1"/>
    <s v="No"/>
    <n v="3.7"/>
    <n v="8566"/>
    <n v="31694.2"/>
    <n v="4274434"/>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x v="404"/>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https://m.media-amazon.com/images/W/WEBP_402378-T1/images/I/413ZmbHlAKL._SX300_SY300_QL70_FMwebp_.jpg"/>
    <s v="https://www.amazon.in/Zebronics-100HB-High-Speed-Port/dp/B07GLNJC25/ref=sr_1_370?qid=1672903013&amp;s=computers&amp;sr=1-370"/>
  </r>
  <r>
    <x v="523"/>
    <x v="511"/>
    <x v="2"/>
    <s v="Accessories&amp;Peripherals"/>
    <s v="Keyboards,Mice&amp;InputDevices"/>
    <s v="GraphicTablets"/>
    <n v="100"/>
    <x v="2"/>
    <n v="499"/>
    <n v="0.8"/>
    <x v="2"/>
    <x v="0"/>
    <s v="No"/>
    <n v="3.5"/>
    <n v="9638"/>
    <n v="33733"/>
    <n v="4809362"/>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x v="405"/>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https://m.media-amazon.com/images/I/51JF5xTgNhL._SX300_SY300_QL70_FMwebp_.jpg"/>
    <s v="https://www.amazon.in/ZODO-Writer-Electronic-Writing-Paperless/dp/B07PLHTTB4/ref=sr_1_88_mod_primary_new?qid=1672902998&amp;s=computers&amp;sbo=RZvfv%2F%2FHxDF%2BO5021pAnSA%3D%3D&amp;sr=1-88"/>
  </r>
  <r>
    <x v="524"/>
    <x v="512"/>
    <x v="1"/>
    <s v="Kitchen&amp;HomeAppliances"/>
    <s v="SmallKitchenAppliances"/>
    <s v="Kettles&amp;HotWaterDispensers"/>
    <n v="699"/>
    <x v="1"/>
    <n v="1345"/>
    <n v="0.48"/>
    <x v="6"/>
    <x v="1"/>
    <s v="No"/>
    <n v="3.9"/>
    <n v="8446"/>
    <n v="32939.4"/>
    <n v="11359870"/>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x v="406"/>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https://m.media-amazon.com/images/W/WEBP_402378-T2/images/I/31na34LxwmL._SX300_SY300_QL70_FMwebp_.jpg"/>
    <s v="https://www.amazon.in/Pigeon-stovekraft-Amaze-Plus-1-8/dp/B07WJXCTG9/ref=sr_1_159?qid=1672923598&amp;s=kitchen&amp;sr=1-159"/>
  </r>
  <r>
    <x v="525"/>
    <x v="513"/>
    <x v="2"/>
    <s v="NetworkingDevices"/>
    <s v="NetworkAdapters"/>
    <s v="WirelessUSBAdapters"/>
    <n v="507"/>
    <x v="1"/>
    <n v="1208"/>
    <n v="0.57999999999999996"/>
    <x v="5"/>
    <x v="0"/>
    <s v="No"/>
    <n v="4.0999999999999996"/>
    <n v="8131"/>
    <n v="33337.1"/>
    <n v="9822248"/>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x v="407"/>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I/31+NwZ8gb1L._SX300_SY300_.jpg"/>
    <s v="https://www.amazon.in/D-Link-DWA-131-Wireless-Adapter-Black/dp/B002PD61Y4/ref=sr_1_50?qid=1672909126&amp;s=electronics&amp;sr=1-50"/>
  </r>
  <r>
    <x v="526"/>
    <x v="514"/>
    <x v="0"/>
    <s v="Mobiles&amp;Accessories"/>
    <s v="Smartphones&amp;BasicMobiles"/>
    <s v="Smartphones"/>
    <n v="29990"/>
    <x v="1"/>
    <n v="39990"/>
    <n v="0.25"/>
    <x v="3"/>
    <x v="1"/>
    <s v="No"/>
    <n v="4.3"/>
    <n v="8399"/>
    <n v="36115.699999999997"/>
    <n v="335876010"/>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x v="408"/>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https://m.media-amazon.com/images/I/41UwKwpK40L._SX300_SY300_QL70_ML2_.jpg"/>
    <s v="https://www.amazon.in/iQOO-Sunset-Storage-Qualcomm-Snapdragon/dp/B07WHS7MZ1/ref=sr_1_336?qid=1672895842&amp;s=electronics&amp;sr=1-336"/>
  </r>
  <r>
    <x v="527"/>
    <x v="515"/>
    <x v="0"/>
    <s v="Mobiles&amp;Accessories"/>
    <s v="MobileAccessories"/>
    <s v="Chargers"/>
    <n v="2179"/>
    <x v="1"/>
    <n v="3999"/>
    <n v="0.46"/>
    <x v="6"/>
    <x v="1"/>
    <s v="No"/>
    <n v="4"/>
    <n v="8380"/>
    <n v="33520"/>
    <n v="3351162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x v="409"/>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https://m.media-amazon.com/images/I/312X0wyfvmL._SX300_SY300_QL70_ML2_.jpg"/>
    <s v="https://www.amazon.in/URBN-20000-22-5W-Charging-Output/dp/B08JW1GVS7/ref=sr_1_295?qid=1672895835&amp;s=electronics&amp;sr=1-295"/>
  </r>
  <r>
    <x v="528"/>
    <x v="516"/>
    <x v="1"/>
    <s v="Kitchen&amp;HomeAppliances"/>
    <s v="SmallKitchenAppliances"/>
    <s v="Kettles&amp;HotWaterDispensers"/>
    <n v="699"/>
    <x v="1"/>
    <n v="1595"/>
    <n v="0.56000000000000005"/>
    <x v="5"/>
    <x v="0"/>
    <s v="No"/>
    <n v="4.0999999999999996"/>
    <n v="8090"/>
    <n v="33169"/>
    <n v="1290355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x v="410"/>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https://m.media-amazon.com/images/W/WEBP_402378-T1/images/I/317ws2QblnL._SX300_SY300_QL70_FMwebp_.jpg"/>
    <s v="https://www.amazon.in/Inalsa-Electric-Kettle-Absa-1500W-Capacity/dp/B07QDSN9V6/ref=sr_1_39?qid=1672923592&amp;s=kitchen&amp;sr=1-39"/>
  </r>
  <r>
    <x v="529"/>
    <x v="517"/>
    <x v="2"/>
    <s v="Accessories&amp;Peripherals"/>
    <s v="Cables&amp;Accessories"/>
    <s v="Cables"/>
    <n v="350"/>
    <x v="0"/>
    <n v="599"/>
    <n v="0.42"/>
    <x v="6"/>
    <x v="1"/>
    <s v="No"/>
    <n v="3.9"/>
    <n v="8314"/>
    <n v="32424.6"/>
    <n v="4980086"/>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x v="411"/>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https://m.media-amazon.com/images/I/31wPIFxnDaL._SY445_SX342_QL70_FMwebp_.jpg"/>
    <s v="https://www.amazon.in/POPIO-Charging-Cable-OnePlus-Devices/dp/B07HZ2QCGR/ref=sr_1_228?qid=1672909135&amp;s=electronics&amp;sr=1-228"/>
  </r>
  <r>
    <x v="530"/>
    <x v="518"/>
    <x v="2"/>
    <s v="Printers,Inks&amp;Accessories"/>
    <s v="Printers"/>
    <m/>
    <n v="5299"/>
    <x v="1"/>
    <n v="6355"/>
    <n v="0.17"/>
    <x v="4"/>
    <x v="1"/>
    <s v="No"/>
    <n v="3.9"/>
    <n v="8280"/>
    <n v="32292"/>
    <n v="5261940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x v="412"/>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https://m.media-amazon.com/images/I/31ejgWaEayL._SY300_SX300_QL70_FMwebp_.jpg"/>
    <s v="https://www.amazon.in/Canon-E477-Wireless-Efficient-Printer/dp/B01JOFKL0A/ref=sr_1_427?qid=1672903016&amp;s=computers&amp;sr=1-427"/>
  </r>
  <r>
    <x v="531"/>
    <x v="519"/>
    <x v="2"/>
    <s v="Accessories&amp;Peripherals"/>
    <s v="Keyboards,Mice&amp;InputDevices"/>
    <s v="Mice"/>
    <n v="681"/>
    <x v="1"/>
    <n v="1199"/>
    <n v="0.43"/>
    <x v="6"/>
    <x v="1"/>
    <s v="No"/>
    <n v="4.2"/>
    <n v="8258"/>
    <n v="34683.599999999999"/>
    <n v="9901342"/>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x v="413"/>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https://m.media-amazon.com/images/I/21psCtgM5BL._SX300_SY300_QL70_FMwebp_.jpg"/>
    <s v="https://www.amazon.in/HP-Wireless-Mouse-X200-6VY95AA/dp/B083RCTXLL/ref=sr_1_82?qid=1672902998&amp;s=computers&amp;sr=1-82"/>
  </r>
  <r>
    <x v="532"/>
    <x v="520"/>
    <x v="0"/>
    <s v="Headphones,Earbuds&amp;Accessories"/>
    <s v="Headphones"/>
    <s v="In-Ear"/>
    <n v="499"/>
    <x v="0"/>
    <n v="1499"/>
    <n v="0.67"/>
    <x v="0"/>
    <x v="0"/>
    <s v="No"/>
    <n v="3.6"/>
    <n v="9169"/>
    <n v="33008.400000000001"/>
    <n v="13744331"/>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x v="414"/>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https://m.media-amazon.com/images/I/31gZM-XkOtL._SX300_SY300_QL70_FMwebp_.jpg"/>
    <s v="https://www.amazon.in/ZEBRONICS-Zeb-Evolve-Supporting-Metallic-Blue/dp/B09GFWJDY1/ref=sr_1_250?qid=1672903007&amp;s=computers&amp;sr=1-250"/>
  </r>
  <r>
    <x v="533"/>
    <x v="521"/>
    <x v="2"/>
    <s v="Accessories&amp;Peripherals"/>
    <s v="Keyboards,Mice&amp;InputDevices"/>
    <s v="Keyboard&amp;MiceAccessories"/>
    <n v="999"/>
    <x v="1"/>
    <n v="1995"/>
    <n v="0.5"/>
    <x v="6"/>
    <x v="0"/>
    <s v="No"/>
    <n v="4.5"/>
    <n v="7317"/>
    <n v="32926.5"/>
    <n v="14597415"/>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x v="415"/>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https://m.media-amazon.com/images/I/31rWKVEYZOL._SX300_SY300_QL70_FMwebp_.jpg"/>
    <s v="https://www.amazon.in/Scarters-Office-Keyboard-Splash-Proof-Leather/dp/B08461VC1Z/ref=sr_1_410?qid=1672903016&amp;s=computers&amp;sr=1-410"/>
  </r>
  <r>
    <x v="534"/>
    <x v="522"/>
    <x v="2"/>
    <s v="Accessories&amp;Peripherals"/>
    <s v="Cables&amp;Accessories"/>
    <s v="Cables"/>
    <n v="333"/>
    <x v="0"/>
    <n v="999"/>
    <n v="0.67"/>
    <x v="0"/>
    <x v="0"/>
    <s v="No"/>
    <n v="3.3"/>
    <n v="9792"/>
    <n v="32313.599999999999"/>
    <n v="9782208"/>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x v="416"/>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49?qid=1672909126&amp;s=electronics&amp;sr=1-49"/>
  </r>
  <r>
    <x v="535"/>
    <x v="523"/>
    <x v="2"/>
    <s v="Accessories&amp;Peripherals"/>
    <s v="USBHubs"/>
    <m/>
    <n v="179"/>
    <x v="2"/>
    <n v="499"/>
    <n v="0.64"/>
    <x v="0"/>
    <x v="0"/>
    <s v="No"/>
    <n v="3.4"/>
    <n v="9385"/>
    <n v="31909"/>
    <n v="4683115"/>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x v="417"/>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https://m.media-amazon.com/images/I/31oMWLNvoVS._SY300_SX300_QL70_FMwebp_.jpg"/>
    <s v="https://www.amazon.in/Zebronics-ZEB-90HB-Pocket-Laptop-Computers/dp/B097JQ1J5G/ref=sr_1_174?qid=1672903004&amp;s=computers&amp;sr=1-174"/>
  </r>
  <r>
    <x v="536"/>
    <x v="524"/>
    <x v="2"/>
    <s v="Accessories&amp;Peripherals"/>
    <s v="Cables&amp;Accessories"/>
    <s v="Cables"/>
    <n v="287"/>
    <x v="0"/>
    <n v="499"/>
    <n v="0.42"/>
    <x v="6"/>
    <x v="1"/>
    <s v="No"/>
    <n v="4.4000000000000004"/>
    <n v="8076"/>
    <n v="35534.400000000001"/>
    <n v="4029924"/>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x v="418"/>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https://m.media-amazon.com/images/I/51jNo4QNTNL._SY445_SX342_QL70_FMwebp_.jpg"/>
    <s v="https://www.amazon.in/Technotech-Ethernet-Network-Patch-Cable/dp/B01DGVKBC6/ref=sr_1_270?qid=1672903008&amp;s=computers&amp;sr=1-270"/>
  </r>
  <r>
    <x v="537"/>
    <x v="525"/>
    <x v="5"/>
    <s v="OfficePaperProducts"/>
    <s v="Paper"/>
    <s v="Stationery"/>
    <n v="125"/>
    <x v="2"/>
    <n v="180"/>
    <n v="0.31"/>
    <x v="1"/>
    <x v="1"/>
    <s v="No"/>
    <n v="4.4000000000000004"/>
    <n v="8053"/>
    <n v="35433.200000000004"/>
    <n v="1449540"/>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x v="419"/>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https://m.media-amazon.com/images/I/41hF4CFTsGL._SX300_SY300_QL70_FMwebp_.jpg"/>
    <s v="https://www.amazon.in/Luxor-Subject-Single-Ruled-Notebook/dp/B00LHZW3XY/ref=sr_1_213_mod_primary_new?qid=1672903005&amp;s=computers&amp;sbo=RZvfv%2F%2FHxDF%2BO5021pAnSA%3D%3D&amp;sr=1-213"/>
  </r>
  <r>
    <x v="538"/>
    <x v="526"/>
    <x v="1"/>
    <s v="Heating,Cooling&amp;AirQuality"/>
    <s v="Fans"/>
    <s v="ExhaustFans"/>
    <n v="1399"/>
    <x v="1"/>
    <n v="1890"/>
    <n v="0.26"/>
    <x v="3"/>
    <x v="1"/>
    <s v="No"/>
    <n v="4"/>
    <n v="8031"/>
    <n v="32124"/>
    <n v="15178590"/>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x v="420"/>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https://m.media-amazon.com/images/W/WEBP_402378-T1/images/I/51pNg1Zy4+L._SX300_SY300_.jpg"/>
    <s v="https://www.amazon.in/Havells-Ventilair-230mm-Exhaust-Grey/dp/B00J5DYCCA/ref=sr_1_505?qid=1672923617&amp;s=kitchen&amp;sr=1-505"/>
  </r>
  <r>
    <x v="539"/>
    <x v="527"/>
    <x v="1"/>
    <s v="Kitchen&amp;HomeAppliances"/>
    <s v="Vacuum,Cleaning&amp;Ironing"/>
    <s v="Vacuums&amp;FloorCare"/>
    <n v="3859"/>
    <x v="1"/>
    <n v="10295"/>
    <n v="0.63"/>
    <x v="0"/>
    <x v="0"/>
    <s v="No"/>
    <n v="3.9"/>
    <n v="8095"/>
    <n v="31570.5"/>
    <n v="8333802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x v="421"/>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https://m.media-amazon.com/images/W/WEBP_402378-T1/images/I/414PLTPvJBL._SX300_SY300_QL70_FMwebp_.jpg"/>
    <s v="https://www.amazon.in/Inalsa-Micro-WD10-1000W-Multifunction-Resistant/dp/B07SLNG3LW/ref=sr_1_301?qid=1672923607&amp;s=kitchen&amp;sr=1-301"/>
  </r>
  <r>
    <x v="540"/>
    <x v="528"/>
    <x v="1"/>
    <s v="Heating,Cooling&amp;AirQuality"/>
    <s v="WaterHeaters&amp;Geysers"/>
    <s v="InstantWaterHeaters"/>
    <n v="2949"/>
    <x v="1"/>
    <n v="4849"/>
    <n v="0.39"/>
    <x v="1"/>
    <x v="1"/>
    <s v="No"/>
    <n v="4.2"/>
    <n v="7968"/>
    <n v="33465.599999999999"/>
    <n v="38636832"/>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x v="422"/>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https://m.media-amazon.com/images/W/WEBP_402378-T1/images/I/314qO8dyvRL._SX300_SY300_QL70_FMwebp_.jpg"/>
    <s v="https://www.amazon.in/Racold-Pronto-3Litres-Vertical-Instant/dp/B097MKZHNV/ref=sr_1_391?qid=1672923612&amp;s=kitchen&amp;sr=1-391"/>
  </r>
  <r>
    <x v="541"/>
    <x v="529"/>
    <x v="1"/>
    <s v="Kitchen&amp;HomeAppliances"/>
    <s v="SmallKitchenAppliances"/>
    <s v="Pop-upToasters"/>
    <n v="2095"/>
    <x v="1"/>
    <n v="2095"/>
    <n v="0"/>
    <x v="7"/>
    <x v="1"/>
    <s v="No"/>
    <n v="4.5"/>
    <n v="7949"/>
    <n v="35770.5"/>
    <n v="16653155"/>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x v="423"/>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https://m.media-amazon.com/images/W/WEBP_402378-T1/images/I/31CLpobJstL._SY300_SX300_QL70_FMwebp_.jpg"/>
    <s v="https://www.amazon.in/Philips-Collection-HD2582-00-830-Watt/dp/B071VNHMX2/ref=sr_1_109?qid=1672923596&amp;s=kitchen&amp;sr=1-109"/>
  </r>
  <r>
    <x v="542"/>
    <x v="530"/>
    <x v="1"/>
    <s v="Kitchen&amp;HomeAppliances"/>
    <s v="SmallKitchenAppliances"/>
    <s v="MiniFoodProcessors&amp;Choppers"/>
    <n v="1819"/>
    <x v="1"/>
    <n v="2490"/>
    <n v="0.27"/>
    <x v="3"/>
    <x v="1"/>
    <s v="No"/>
    <n v="4.4000000000000004"/>
    <n v="7946"/>
    <n v="34962.400000000001"/>
    <n v="19785540"/>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x v="424"/>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s v="https://www.amazon.in/Borosil-Plastic-Chefdelite-BCH20DBB21-Technology/dp/B01M5B0TPW/ref=sr_1_80?qid=1672923595&amp;s=kitchen&amp;sr=1-80"/>
  </r>
  <r>
    <x v="543"/>
    <x v="531"/>
    <x v="2"/>
    <s v="Accessories&amp;Peripherals"/>
    <s v="Cables&amp;Accessories"/>
    <s v="Cables"/>
    <n v="115"/>
    <x v="2"/>
    <n v="499"/>
    <n v="0.77"/>
    <x v="2"/>
    <x v="0"/>
    <s v="No"/>
    <n v="4"/>
    <n v="7732"/>
    <n v="30928"/>
    <n v="3858268"/>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x v="425"/>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82?qid=1672909128&amp;s=electronics&amp;sr=1-82"/>
  </r>
  <r>
    <x v="544"/>
    <x v="532"/>
    <x v="2"/>
    <s v="Accessories&amp;Peripherals"/>
    <s v="Cables&amp;Accessories"/>
    <s v="Cables"/>
    <n v="149"/>
    <x v="2"/>
    <n v="499"/>
    <n v="0.7"/>
    <x v="0"/>
    <x v="0"/>
    <s v="No"/>
    <n v="4"/>
    <n v="7732"/>
    <n v="30928"/>
    <n v="3858268"/>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x v="425"/>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agXfR4tqL._SX300_SY300_QL70_FMwebp_.jpg"/>
    <s v="https://www.amazon.in/Pinnaclz-Original-Type-Charging-Transfer/dp/B08R69WBN7/ref=sr_1_182?qid=1672909133&amp;s=electronics&amp;sr=1-182"/>
  </r>
  <r>
    <x v="545"/>
    <x v="533"/>
    <x v="0"/>
    <s v="Mobiles&amp;Accessories"/>
    <s v="Smartphones&amp;BasicMobiles"/>
    <s v="Smartphones"/>
    <n v="6499"/>
    <x v="1"/>
    <n v="8999"/>
    <n v="0.28000000000000003"/>
    <x v="3"/>
    <x v="1"/>
    <s v="No"/>
    <n v="4"/>
    <n v="7807"/>
    <n v="31228"/>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x v="426"/>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Wd9J6nfpL._SX300_SY300_QL70_ML2_.jpg"/>
    <s v="https://www.amazon.in/Redmi-Storage-Segment-5000mAh-Battery/dp/B0BBN4DZBD/ref=sr_1_7?qid=1672895748&amp;s=electronics&amp;sr=1-7"/>
  </r>
  <r>
    <x v="546"/>
    <x v="534"/>
    <x v="0"/>
    <s v="Mobiles&amp;Accessories"/>
    <s v="Smartphones&amp;BasicMobiles"/>
    <s v="Smartphones"/>
    <n v="6499"/>
    <x v="1"/>
    <n v="8999"/>
    <n v="0.28000000000000003"/>
    <x v="3"/>
    <x v="1"/>
    <s v="No"/>
    <n v="4"/>
    <n v="7807"/>
    <n v="31228"/>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x v="426"/>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CB1rnC5tL._SX300_SY300_QL70_ML2_.jpg"/>
    <s v="https://www.amazon.in/Redmi-Storage-Segment-5000mAh-Battery/dp/B0BBN56J5H/ref=sr_1_10?qid=1672895748&amp;s=electronics&amp;sr=1-10"/>
  </r>
  <r>
    <x v="547"/>
    <x v="535"/>
    <x v="0"/>
    <s v="Mobiles&amp;Accessories"/>
    <s v="Smartphones&amp;BasicMobiles"/>
    <s v="Smartphones"/>
    <n v="6499"/>
    <x v="1"/>
    <n v="8999"/>
    <n v="0.28000000000000003"/>
    <x v="3"/>
    <x v="1"/>
    <s v="No"/>
    <n v="4"/>
    <n v="7807"/>
    <n v="31228"/>
    <n v="70255193"/>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x v="426"/>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JM3Ra+tiL._SY300_SX300_.jpg"/>
    <s v="https://www.amazon.in/Redmi-Segment-5000mAh-Battery-Leather/dp/B0BBN3WF7V/ref=sr_1_11?qid=1672895748&amp;s=electronics&amp;sr=1-11"/>
  </r>
  <r>
    <x v="548"/>
    <x v="536"/>
    <x v="1"/>
    <s v="Heating,Cooling&amp;AirQuality"/>
    <s v="Fans"/>
    <s v="ExhaustFans"/>
    <n v="1999"/>
    <x v="1"/>
    <n v="2360"/>
    <n v="0.15"/>
    <x v="4"/>
    <x v="1"/>
    <s v="No"/>
    <n v="4.2"/>
    <n v="7801"/>
    <n v="32764.2"/>
    <n v="18410360"/>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x v="427"/>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https://m.media-amazon.com/images/I/41+zSXivpML._SY300_SX300_.jpg"/>
    <s v="https://www.amazon.in/Havells-FHVVEDXOWH08-Ventil-200mm-White/dp/B00KIDSU8S/ref=sr_1_465?qid=1672923615&amp;s=kitchen&amp;sr=1-465"/>
  </r>
  <r>
    <x v="549"/>
    <x v="537"/>
    <x v="1"/>
    <s v="Kitchen&amp;HomeAppliances"/>
    <s v="WaterPurifiers&amp;Accessories"/>
    <s v="WaterCartridges"/>
    <n v="649"/>
    <x v="1"/>
    <n v="670"/>
    <n v="0.03"/>
    <x v="7"/>
    <x v="1"/>
    <s v="No"/>
    <n v="4.0999999999999996"/>
    <n v="7786"/>
    <n v="31922.6"/>
    <n v="5216620"/>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x v="428"/>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https://m.media-amazon.com/images/W/WEBP_402378-T2/images/I/41emm+fTJmL._SX300_SY300_.jpg"/>
    <s v="https://www.amazon.in/Kent-Gold-Optima-Spare-Kit/dp/B00SMFPJG0/ref=sr_1_324?qid=1672923609&amp;s=kitchen&amp;sr=1-324"/>
  </r>
  <r>
    <x v="550"/>
    <x v="538"/>
    <x v="2"/>
    <s v="Accessories&amp;Peripherals"/>
    <s v="Cables&amp;Accessories"/>
    <s v="Cables"/>
    <n v="199"/>
    <x v="2"/>
    <n v="1899"/>
    <n v="0.9"/>
    <x v="8"/>
    <x v="0"/>
    <s v="No"/>
    <n v="3.9"/>
    <n v="7928"/>
    <n v="30919.200000000001"/>
    <n v="1505527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x v="429"/>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3?qid=1672909124&amp;s=electronics&amp;sr=1-3"/>
  </r>
  <r>
    <x v="551"/>
    <x v="539"/>
    <x v="2"/>
    <s v="ExternalDevices&amp;DataStorage"/>
    <s v="ExternalMemoryCardReaders"/>
    <m/>
    <n v="549"/>
    <x v="1"/>
    <n v="999"/>
    <n v="0.45"/>
    <x v="6"/>
    <x v="1"/>
    <s v="No"/>
    <n v="4.3"/>
    <n v="7758"/>
    <n v="33359.4"/>
    <n v="7750242"/>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x v="430"/>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https://m.media-amazon.com/images/I/31R4HANvX2L._SY300_SX300_QL70_FMwebp_.jpg"/>
    <s v="https://www.amazon.in/Brand-Conquer-Reader-Adapter-Portable/dp/B07YL54NVJ/ref=sr_1_186?qid=1672903004&amp;s=computers&amp;sr=1-186"/>
  </r>
  <r>
    <x v="552"/>
    <x v="540"/>
    <x v="2"/>
    <s v="Accessories&amp;Peripherals"/>
    <s v="Cables&amp;Accessories"/>
    <s v="Cables"/>
    <n v="154"/>
    <x v="2"/>
    <n v="349"/>
    <n v="0.56000000000000005"/>
    <x v="5"/>
    <x v="0"/>
    <s v="No"/>
    <n v="4.3"/>
    <n v="7064"/>
    <n v="30375.199999999997"/>
    <n v="2465336"/>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x v="431"/>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W/WEBP_402378-T1/images/I/31pQZsxPR4L._SX300_SY300_QL70_FMwebp_.jpg"/>
    <s v="https://www.amazon.in/Portronics-Konnect-POR-1079-Charging-Micro/dp/B08CDKQ8T6/ref=sr_1_65?qid=1672909126&amp;s=electronics&amp;sr=1-65"/>
  </r>
  <r>
    <x v="553"/>
    <x v="541"/>
    <x v="1"/>
    <s v="Kitchen&amp;HomeAppliances"/>
    <s v="SmallKitchenAppliances"/>
    <s v="MixerGrinders"/>
    <n v="1699"/>
    <x v="1"/>
    <n v="3398"/>
    <n v="0.5"/>
    <x v="6"/>
    <x v="0"/>
    <s v="No"/>
    <n v="3.8"/>
    <n v="7988"/>
    <n v="30354.399999999998"/>
    <n v="27143224"/>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x v="432"/>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https://m.media-amazon.com/images/W/WEBP_402378-T1/images/I/41q7gsgB+gL._SY300_SX300_.jpg"/>
    <s v="https://www.amazon.in/Lifelong-PowerPro-Mixer-Grinder-Super/dp/B08CNLYKW5/ref=sr_1_277?qid=1672923606&amp;s=kitchen&amp;sr=1-277"/>
  </r>
  <r>
    <x v="554"/>
    <x v="542"/>
    <x v="2"/>
    <s v="Accessories&amp;Peripherals"/>
    <s v="HardDriveAccessories"/>
    <s v="Caddies"/>
    <n v="199"/>
    <x v="2"/>
    <n v="799"/>
    <n v="0.75"/>
    <x v="2"/>
    <x v="0"/>
    <s v="No"/>
    <n v="4.0999999999999996"/>
    <n v="7333"/>
    <n v="30065.299999999996"/>
    <n v="5859067"/>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x v="433"/>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https://m.media-amazon.com/images/W/WEBP_402378-T1/images/I/51ca6eZ+j3L._SY300_SX300_.jpg"/>
    <s v="https://www.amazon.in/Optical-Drive-Caddy-Universal-9-5mm/dp/B07W14CHV8/ref=sr_1_483?qid=1672903019&amp;s=computers&amp;sr=1-483"/>
  </r>
  <r>
    <x v="555"/>
    <x v="543"/>
    <x v="1"/>
    <s v="Kitchen&amp;HomeAppliances"/>
    <s v="Vacuum,Cleaning&amp;Ironing"/>
    <s v="Irons,Steamers&amp;Accessories"/>
    <n v="1849"/>
    <x v="1"/>
    <n v="2095"/>
    <n v="0.12"/>
    <x v="4"/>
    <x v="1"/>
    <s v="No"/>
    <n v="4.3"/>
    <n v="7681"/>
    <n v="33028.299999999996"/>
    <n v="16091695"/>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x v="434"/>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https://m.media-amazon.com/images/W/WEBP_402378-T1/images/I/41sKyiPWzAL._SX300_SY300_QL70_FMwebp_.jpg"/>
    <s v="https://www.amazon.in/Philips-GC1920-28-1440-Watt-Non-Stick/dp/B008LN8KDM/ref=sr_1_220?qid=1672923603&amp;s=kitchen&amp;sr=1-220"/>
  </r>
  <r>
    <x v="556"/>
    <x v="544"/>
    <x v="0"/>
    <s v="HomeTheater,TV&amp;Video"/>
    <s v="SatelliteEquipment"/>
    <s v="SatelliteReceivers"/>
    <n v="1249"/>
    <x v="1"/>
    <n v="2299"/>
    <n v="0.46"/>
    <x v="6"/>
    <x v="1"/>
    <s v="No"/>
    <n v="4.3"/>
    <n v="7636"/>
    <n v="32834.799999999996"/>
    <n v="17555164"/>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x v="435"/>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s v="https://www.amazon.in/TATASKY-Connection-Month-Basic-Installation/dp/B07YZG8PPY/ref=sr_1_245?qid=1672909136&amp;s=electronics&amp;sr=1-245"/>
  </r>
  <r>
    <x v="557"/>
    <x v="545"/>
    <x v="1"/>
    <s v="Kitchen&amp;HomeAppliances"/>
    <s v="Vacuum,Cleaning&amp;Ironing"/>
    <s v="Irons,Steamers&amp;Accessories"/>
    <n v="850"/>
    <x v="1"/>
    <n v="1000"/>
    <n v="0.15"/>
    <x v="4"/>
    <x v="1"/>
    <s v="No"/>
    <n v="4.0999999999999996"/>
    <n v="7619"/>
    <n v="31237.899999999998"/>
    <n v="7619000"/>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x v="436"/>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https://m.media-amazon.com/images/I/31TSknJ2JbL._SY300_SX300_QL70_FMwebp_.jpg"/>
    <s v="https://www.amazon.in/Crompton-InstaGlide-Certified-Dry-Iron/dp/B08235JZFB/ref=sr_1_283?qid=1672923606&amp;s=kitchen&amp;sr=1-283"/>
  </r>
  <r>
    <x v="558"/>
    <x v="546"/>
    <x v="2"/>
    <s v="Accessories&amp;Peripherals"/>
    <s v="LaptopAccessories"/>
    <s v="CoolingPads"/>
    <n v="599"/>
    <x v="1"/>
    <n v="999"/>
    <n v="0.4"/>
    <x v="1"/>
    <x v="1"/>
    <s v="No"/>
    <n v="4"/>
    <n v="7601"/>
    <n v="30404"/>
    <n v="7593399"/>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x v="437"/>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https://m.media-amazon.com/images/I/31yI+SWuRzL._SY300_SX300_.jpg"/>
    <s v="https://www.amazon.in/Zebronics-ZEB-NC3300-Powered-Laptop-Cooling/dp/B07YWS9SP9/ref=sr_1_326?qid=1672903011&amp;s=computers&amp;sr=1-326"/>
  </r>
  <r>
    <x v="559"/>
    <x v="547"/>
    <x v="0"/>
    <s v="WearableTechnology"/>
    <s v="SmartWatches"/>
    <m/>
    <n v="1999"/>
    <x v="1"/>
    <n v="4999"/>
    <n v="0.6"/>
    <x v="5"/>
    <x v="0"/>
    <s v="No"/>
    <n v="3.9"/>
    <n v="7571"/>
    <n v="29526.899999999998"/>
    <n v="37847429"/>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x v="438"/>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I/41lf0N5STAL._SX300_SY300_QL70_ML2_.jpg"/>
    <s v="https://www.amazon.in/Noise-Bluetooth-Calling-Function-Monitoring/dp/B09PLFJ7ZW/ref=sr_1_182?qid=1672895799&amp;s=electronics&amp;sr=1-182"/>
  </r>
  <r>
    <x v="560"/>
    <x v="548"/>
    <x v="0"/>
    <s v="WearableTechnology"/>
    <s v="SmartWatches"/>
    <m/>
    <n v="2499"/>
    <x v="1"/>
    <n v="4999"/>
    <n v="0.5"/>
    <x v="6"/>
    <x v="0"/>
    <s v="No"/>
    <n v="3.9"/>
    <n v="7571"/>
    <n v="29526.899999999998"/>
    <n v="37847429"/>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x v="438"/>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W/WEBP_402378-T1/images/I/317lVfwVu8L._SX300_SY300_QL70_FMwebp_.jpg"/>
    <s v="https://www.amazon.in/Noise-ColorFit-Bluetooth-Monitoring-SmartWatch/dp/B09P18XVW6/ref=sr_1_152?qid=1672903002&amp;s=computers&amp;sr=1-152"/>
  </r>
  <r>
    <x v="561"/>
    <x v="549"/>
    <x v="0"/>
    <s v="Mobiles&amp;Accessories"/>
    <s v="MobileAccessories"/>
    <s v="Chargers"/>
    <n v="1075"/>
    <x v="1"/>
    <n v="1699"/>
    <n v="0.37"/>
    <x v="1"/>
    <x v="1"/>
    <s v="No"/>
    <n v="4.4000000000000004"/>
    <n v="7462"/>
    <n v="32832.800000000003"/>
    <n v="12677938"/>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x v="439"/>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https://m.media-amazon.com/images/I/21x1gw1geuL._SY300_SX300_QL70_ML2_.jpg"/>
    <s v="https://www.amazon.in/Samsung-EP-TA800NBEGIN-25W-Travel-Adapter/dp/B08VF8V79P/ref=sr_1_57?qid=1672895762&amp;s=electronics&amp;sr=1-57"/>
  </r>
  <r>
    <x v="562"/>
    <x v="550"/>
    <x v="5"/>
    <s v="OfficePaperProducts"/>
    <s v="Paper"/>
    <s v="Stationery"/>
    <n v="90"/>
    <x v="2"/>
    <n v="175"/>
    <n v="0.49"/>
    <x v="6"/>
    <x v="1"/>
    <s v="No"/>
    <n v="4.4000000000000004"/>
    <n v="7429"/>
    <n v="32687.600000000002"/>
    <n v="1300075"/>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x v="440"/>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https://m.media-amazon.com/images/W/WEBP_402378-T2/images/I/41yNejBMf+L._SY300_SX300_.jpg"/>
    <s v="https://www.amazon.in/Post-Cubes-sheets-colours-inches/dp/B00N1U7JXM/ref=sr_1_262_mod_primary_new?qid=1672903007&amp;s=computers&amp;sbo=RZvfv%2F%2FHxDF%2BO5021pAnSA%3D%3D&amp;sr=1-262"/>
  </r>
  <r>
    <x v="563"/>
    <x v="551"/>
    <x v="2"/>
    <s v="Accessories&amp;Peripherals"/>
    <s v="Keyboards,Mice&amp;InputDevices"/>
    <s v="GraphicTablets"/>
    <n v="217"/>
    <x v="0"/>
    <n v="237"/>
    <n v="0.08"/>
    <x v="7"/>
    <x v="1"/>
    <s v="No"/>
    <n v="3.8"/>
    <n v="7354"/>
    <n v="27945.199999999997"/>
    <n v="1742898"/>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x v="441"/>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https://m.media-amazon.com/images/I/51YTmlApiXL._SX300_SY300_QL70_FMwebp_.jpg"/>
    <s v="https://www.amazon.in/Storio-Writing-Tablet-8-5Inch-Birthday/dp/B09CTRPSJR/ref=sr_1_7?qid=1672902995&amp;s=computers&amp;sr=1-7"/>
  </r>
  <r>
    <x v="564"/>
    <x v="552"/>
    <x v="2"/>
    <s v="Accessories&amp;Peripherals"/>
    <s v="Audio&amp;VideoAccessories"/>
    <s v="PCSpeakers"/>
    <n v="849"/>
    <x v="1"/>
    <n v="1499"/>
    <n v="0.43"/>
    <x v="6"/>
    <x v="1"/>
    <s v="No"/>
    <n v="4"/>
    <n v="7352"/>
    <n v="29408"/>
    <n v="11020648"/>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x v="442"/>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s v="https://www.amazon.in/Zebronics-Wonderbar-Powered-Computer-Speaker/dp/B08K9PX15C/ref=sr_1_285?qid=1672903008&amp;s=computers&amp;sr=1-285"/>
  </r>
  <r>
    <x v="565"/>
    <x v="553"/>
    <x v="1"/>
    <s v="HomeStorage&amp;Organization"/>
    <s v="LaundryOrganization"/>
    <s v="LaundryBaskets"/>
    <n v="199"/>
    <x v="2"/>
    <n v="399"/>
    <n v="0.5"/>
    <x v="6"/>
    <x v="0"/>
    <s v="No"/>
    <n v="3.7"/>
    <n v="7945"/>
    <n v="29396.5"/>
    <n v="317005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x v="443"/>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https://m.media-amazon.com/images/W/WEBP_402378-T1/images/I/51Ule90yh0L._SX300_SY300_QL70_FMwebp_.jpg"/>
    <s v="https://www.amazon.in/Kuber-Industries-Laundry-Basket-CTKTC1475/dp/B07J2BQZD6/ref=sr_1_427?qid=1672923613&amp;s=kitchen&amp;sr=1-427"/>
  </r>
  <r>
    <x v="566"/>
    <x v="554"/>
    <x v="2"/>
    <s v="Accessories&amp;Peripherals"/>
    <s v="Cables&amp;Accessories"/>
    <s v="Cables"/>
    <n v="999"/>
    <x v="1"/>
    <n v="1699"/>
    <n v="0.41"/>
    <x v="6"/>
    <x v="1"/>
    <s v="No"/>
    <n v="4.4000000000000004"/>
    <n v="7318"/>
    <n v="32199.200000000004"/>
    <n v="12433282"/>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x v="444"/>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I/21rGO6HtUxL._SY445_SX342_QL70_FMwebp_.jpg"/>
    <s v="https://www.amazon.in/Belkin-Lightning-AirPods-MFi-Certified-Charging/dp/B084MZXJN6/ref=sr_1_218?qid=1672909135&amp;s=electronics&amp;sr=1-218"/>
  </r>
  <r>
    <x v="567"/>
    <x v="555"/>
    <x v="2"/>
    <s v="Accessories&amp;Peripherals"/>
    <s v="Cables&amp;Accessories"/>
    <s v="Cables"/>
    <n v="1299"/>
    <x v="1"/>
    <n v="1999"/>
    <n v="0.35"/>
    <x v="1"/>
    <x v="1"/>
    <s v="No"/>
    <n v="4.4000000000000004"/>
    <n v="7318"/>
    <n v="32199.200000000004"/>
    <n v="14628682"/>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x v="444"/>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W/WEBP_402378-T2/images/I/31vIaLbBXmL._SY445_SX342_QL70_FMwebp_.jpg"/>
    <s v="https://www.amazon.in/Belkin-Certified-Lightning-Braided-Meters-Black/dp/B084N1BM9L/ref=sr_1_340?qid=1672909141&amp;s=electronics&amp;sr=1-340"/>
  </r>
  <r>
    <x v="568"/>
    <x v="556"/>
    <x v="0"/>
    <s v="WearableTechnology"/>
    <s v="SmartWatches"/>
    <m/>
    <n v="2999"/>
    <x v="1"/>
    <n v="5999"/>
    <n v="0.5"/>
    <x v="6"/>
    <x v="0"/>
    <s v="No"/>
    <n v="4.0999999999999996"/>
    <n v="7148"/>
    <n v="29306.799999999999"/>
    <n v="42880852"/>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x v="445"/>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https://m.media-amazon.com/images/I/41u0PC4NajL._SX300_SY300_QL70_ML2_.jpg"/>
    <s v="https://www.amazon.in/Noise-Advanced-Bluetooth-Brightness-Smartwatch/dp/B0B6BLTGTT/ref=sr_1_202?qid=1672895806&amp;s=electronics&amp;sr=1-202"/>
  </r>
  <r>
    <x v="569"/>
    <x v="557"/>
    <x v="0"/>
    <s v="HomeTheater,TV&amp;Video"/>
    <s v="Televisions"/>
    <s v="SmartTelevisions"/>
    <n v="32999"/>
    <x v="1"/>
    <n v="45999"/>
    <n v="0.28000000000000003"/>
    <x v="3"/>
    <x v="1"/>
    <s v="No"/>
    <n v="4.2"/>
    <n v="7298"/>
    <n v="30651.600000000002"/>
    <n v="335700702"/>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x v="446"/>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I/51hQfTroMzL._SX300_SY300_QL70_FMwebp_.jpg"/>
    <s v="https://www.amazon.in/OnePlus-50-inches-Android-Pro/dp/B0B3MMYHYW/ref=sr_1_42?qid=1672909125&amp;s=electronics&amp;sr=1-42"/>
  </r>
  <r>
    <x v="570"/>
    <x v="558"/>
    <x v="0"/>
    <s v="HomeTheater,TV&amp;Video"/>
    <s v="Televisions"/>
    <s v="SmartTelevisions"/>
    <n v="29999"/>
    <x v="1"/>
    <n v="39999"/>
    <n v="0.25"/>
    <x v="3"/>
    <x v="1"/>
    <s v="No"/>
    <n v="4.2"/>
    <n v="7298"/>
    <n v="30651.600000000002"/>
    <n v="291912702"/>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x v="446"/>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W/WEBP_402378-T2/images/I/51ovMTXv9RL._SX300_SY300_QL70_FMwebp_.jpg"/>
    <s v="https://www.amazon.in/OnePlus-43-inches-Android-Pro/dp/B09VCHLSJF/ref=sr_1_94?qid=1672909128&amp;s=electronics&amp;sr=1-94"/>
  </r>
  <r>
    <x v="571"/>
    <x v="559"/>
    <x v="1"/>
    <s v="HomeStorage&amp;Organization"/>
    <s v="LaundryOrganization"/>
    <s v="LaundryBaskets"/>
    <n v="998.06"/>
    <x v="1"/>
    <n v="1282"/>
    <n v="0.22"/>
    <x v="3"/>
    <x v="1"/>
    <s v="No"/>
    <n v="4.2"/>
    <n v="7274"/>
    <n v="30550.800000000003"/>
    <n v="9325268"/>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x v="447"/>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https://m.media-amazon.com/images/I/51CyJ9dUiWL._SX300_SY300_QL70_FMwebp_.jpg"/>
    <s v="https://www.amazon.in/Plastic-Laundry-Basket-Light-Grey/dp/B01LY9W8AF/ref=sr_1_314?qid=1672923607&amp;s=kitchen&amp;sr=1-314"/>
  </r>
  <r>
    <x v="572"/>
    <x v="560"/>
    <x v="2"/>
    <s v="Accessories&amp;Peripherals"/>
    <s v="Keyboards,Mice&amp;InputDevices"/>
    <s v="Keyboard&amp;MouseSets"/>
    <n v="1495"/>
    <x v="1"/>
    <n v="1995"/>
    <n v="0.25"/>
    <x v="3"/>
    <x v="1"/>
    <s v="No"/>
    <n v="4.3"/>
    <n v="7241"/>
    <n v="31136.3"/>
    <n v="14445795"/>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x v="448"/>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https://m.media-amazon.com/images/I/41tLaG2nSpL._SX300_SY300_QL70_FMwebp_.jpg"/>
    <s v="https://www.amazon.in/Logitech-MK240-NANO-Mouse-Keyboard/dp/B01N4EV2TL/ref=sr_1_166?qid=1672903002&amp;s=computers&amp;sr=1-166"/>
  </r>
  <r>
    <x v="573"/>
    <x v="561"/>
    <x v="1"/>
    <s v="Kitchen&amp;HomeAppliances"/>
    <s v="SmallKitchenAppliances"/>
    <s v="JuicerMixerGrinders"/>
    <n v="5890"/>
    <x v="1"/>
    <n v="7506"/>
    <n v="0.22"/>
    <x v="3"/>
    <x v="1"/>
    <s v="No"/>
    <n v="4.5"/>
    <n v="7241"/>
    <n v="32584.5"/>
    <n v="54350946"/>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x v="449"/>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https://m.media-amazon.com/images/W/WEBP_402378-T1/images/I/413KQ6Ch61L._SX300_SY300_QL70_FMwebp_.jpg"/>
    <s v="https://www.amazon.in/Sujata-Powermatic-Watts-Juicer-Grinder/dp/B071113J7M/ref=sr_1_262?qid=1672923605&amp;s=kitchen&amp;sr=1-262"/>
  </r>
  <r>
    <x v="574"/>
    <x v="562"/>
    <x v="1"/>
    <s v="Heating,Cooling&amp;AirQuality"/>
    <s v="WaterHeaters&amp;Geysers"/>
    <s v="ImmersionRods"/>
    <n v="510"/>
    <x v="1"/>
    <n v="640"/>
    <n v="0.2"/>
    <x v="4"/>
    <x v="1"/>
    <s v="No"/>
    <n v="4.0999999999999996"/>
    <n v="7229"/>
    <n v="29638.899999999998"/>
    <n v="4626560"/>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x v="450"/>
    <s v="Good water heater,Good quality,Good products,Good,Good,Good product,Good product,Brand value"/>
    <s v="Nice product &amp; good quality,Value for money, as per description.,Very easy useful,Good product,Product is good,Good,Good,Best to buy under 500. Comes with warranty card. Cable Quality is good"/>
    <s v="https://m.media-amazon.com/images/I/41a-huLVEIL._SX300_SY300_QL70_FMwebp_.jpg"/>
    <s v="https://www.amazon.in/Usha-IH2415-1500-Watt-Immersion-Heater/dp/B00P0R95EA/ref=sr_1_244?qid=1672923603&amp;s=kitchen&amp;sr=1-244"/>
  </r>
  <r>
    <x v="575"/>
    <x v="563"/>
    <x v="1"/>
    <s v="Kitchen&amp;HomeAppliances"/>
    <s v="Vacuum,Cleaning&amp;Ironing"/>
    <s v="Irons,Steamers&amp;Accessories"/>
    <n v="949"/>
    <x v="1"/>
    <n v="975"/>
    <n v="0.03"/>
    <x v="7"/>
    <x v="1"/>
    <s v="No"/>
    <n v="4.3"/>
    <n v="7223"/>
    <n v="31058.899999999998"/>
    <n v="7042425"/>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x v="451"/>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images-na.ssl-images-amazon.com/images/W/WEBP_402378-T1/images/I/41EK0QNFSUL._SX300_SY300_QL70_FMwebp_.jpg"/>
    <s v="https://www.amazon.in/Philips-HI113-1000-Watt-Plastic-Coating/dp/B009UORDX4/ref=sr_1_319?qid=1672923609&amp;s=kitchen&amp;sr=1-319"/>
  </r>
  <r>
    <x v="576"/>
    <x v="564"/>
    <x v="0"/>
    <s v="Mobiles&amp;Accessories"/>
    <s v="MobileAccessories"/>
    <s v="Chargers"/>
    <n v="999"/>
    <x v="1"/>
    <n v="1599"/>
    <n v="0.38"/>
    <x v="1"/>
    <x v="1"/>
    <s v="No"/>
    <n v="4"/>
    <n v="7222"/>
    <n v="28888"/>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x v="452"/>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21e5ZrIutKS._SX300_SY300_QL70_ML2_.jpg"/>
    <s v="https://www.amazon.in/Ambrane-Multi-Layer-Protection-Li-Polymer-Stylo-10k/dp/B0993BB11X/ref=sr_1_82?qid=1672895770&amp;s=electronics&amp;sr=1-82"/>
  </r>
  <r>
    <x v="577"/>
    <x v="565"/>
    <x v="0"/>
    <s v="Mobiles&amp;Accessories"/>
    <s v="MobileAccessories"/>
    <s v="Chargers"/>
    <n v="999"/>
    <x v="1"/>
    <n v="1599"/>
    <n v="0.38"/>
    <x v="1"/>
    <x v="1"/>
    <s v="No"/>
    <n v="4"/>
    <n v="7222"/>
    <n v="28888"/>
    <n v="1154797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x v="452"/>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31oA0-q5UzL._SX300_SY300_QL70_ML2_.jpg"/>
    <s v="https://www.amazon.in/Ambrane-Multi-Layer-Protection-Li-Polymer-Stylo-10k/dp/B09MZCQYHZ/ref=sr_1_120?qid=1672895777&amp;s=electronics&amp;sr=1-120"/>
  </r>
  <r>
    <x v="578"/>
    <x v="566"/>
    <x v="2"/>
    <s v="Accessories&amp;Peripherals"/>
    <s v="Audio&amp;VideoAccessories"/>
    <s v="PCHeadsets"/>
    <n v="649"/>
    <x v="1"/>
    <n v="999"/>
    <n v="0.35"/>
    <x v="1"/>
    <x v="1"/>
    <s v="No"/>
    <n v="3.5"/>
    <n v="7222"/>
    <n v="25277"/>
    <n v="7214778"/>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x v="453"/>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https://m.media-amazon.com/images/I/31eE6slx4EL._SX300_SY300_QL70_FMwebp_.jpg"/>
    <s v="https://www.amazon.in/HP-B4B09PA-Headphones-with-Mic/dp/B009LJ2BXA/ref=sr_1_361?qid=1672903013&amp;s=computers&amp;sr=1-361"/>
  </r>
  <r>
    <x v="579"/>
    <x v="567"/>
    <x v="1"/>
    <s v="CraftMaterials"/>
    <s v="PaintingMaterials"/>
    <s v="Paints"/>
    <n v="191"/>
    <x v="2"/>
    <n v="225"/>
    <n v="0.15"/>
    <x v="4"/>
    <x v="1"/>
    <s v="No"/>
    <n v="4.4000000000000004"/>
    <n v="7203"/>
    <n v="31693.200000000004"/>
    <n v="1620675"/>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x v="454"/>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https://m.media-amazon.com/images/W/WEBP_402378-T1/images/I/4136eo-yWlL._SX300_SY300_QL70_FMwebp_.jpg"/>
    <s v="https://www.amazon.in/Fevicryl-Acrylic-colors-Sunflower-Shades/dp/B00LXTFMRS/ref=sr_1_72?qid=1672902997&amp;s=computers&amp;sr=1-72"/>
  </r>
  <r>
    <x v="580"/>
    <x v="568"/>
    <x v="2"/>
    <s v="Printers,Inks&amp;Accessories"/>
    <s v="Inks,Toners&amp;Cartridges"/>
    <s v="InkjetInkCartridges"/>
    <n v="717"/>
    <x v="1"/>
    <n v="761"/>
    <n v="0.06"/>
    <x v="7"/>
    <x v="1"/>
    <s v="No"/>
    <n v="4"/>
    <n v="7199"/>
    <n v="28796"/>
    <n v="5478439"/>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x v="455"/>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s v="https://www.amazon.in/805-Black-Original-Ink-Cartridge/dp/B08CYPB15D/ref=sr_1_62?qid=1672902997&amp;s=computers&amp;sr=1-62"/>
  </r>
  <r>
    <x v="581"/>
    <x v="569"/>
    <x v="0"/>
    <s v="Mobiles&amp;Accessories"/>
    <s v="MobileAccessories"/>
    <s v="Maintenance,Upkeep&amp;Repairs"/>
    <n v="999"/>
    <x v="1"/>
    <n v="2899"/>
    <n v="0.66"/>
    <x v="0"/>
    <x v="0"/>
    <s v="No"/>
    <n v="4.5999999999999996"/>
    <n v="6129"/>
    <n v="28193.399999999998"/>
    <n v="17767971"/>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x v="456"/>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https://m.media-amazon.com/images/I/51R2kfyMW5L._SX300_SY300_QL70_ML2_.jpg"/>
    <s v="https://www.amazon.in/Spigen-Tempered-Screen-Protector-iPhone/dp/B0B244R4KB/ref=sr_1_139?qid=1672895784&amp;s=electronics&amp;sr=1-139"/>
  </r>
  <r>
    <x v="582"/>
    <x v="570"/>
    <x v="1"/>
    <s v="Heating,Cooling&amp;AirQuality"/>
    <s v="Fans"/>
    <s v="CeilingFans"/>
    <n v="2899"/>
    <x v="1"/>
    <n v="4005"/>
    <n v="0.28000000000000003"/>
    <x v="3"/>
    <x v="1"/>
    <s v="No"/>
    <n v="4.3"/>
    <n v="7140"/>
    <n v="30702"/>
    <n v="28595700"/>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x v="457"/>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https://m.media-amazon.com/images/I/21954ou6hSL._SX300_SY300_QL70_FMwebp_.jpg"/>
    <s v="https://www.amazon.in/Havells-Festiva-1200mm-Resistant-Ceiling/dp/B08ZHYNTM1/ref=sr_1_342?qid=1672923610&amp;s=kitchen&amp;sr=1-342"/>
  </r>
  <r>
    <x v="583"/>
    <x v="571"/>
    <x v="2"/>
    <s v="Accessories&amp;Peripherals"/>
    <s v="Keyboards,Mice&amp;InputDevices"/>
    <s v="Keyboard&amp;MouseSets"/>
    <n v="1349"/>
    <x v="1"/>
    <n v="2198"/>
    <n v="0.39"/>
    <x v="1"/>
    <x v="1"/>
    <s v="No"/>
    <n v="4"/>
    <n v="7113"/>
    <n v="28452"/>
    <n v="15634374"/>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x v="458"/>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https://m.media-amazon.com/images/I/31BWFhkXiPL._SX300_SY300_QL70_FMwebp_.jpg"/>
    <s v="https://www.amazon.in/HP-Multimedia-Wireless-Keyboard-4SC12PA/dp/B07V82W5CN/ref=sr_1_203?qid=1672903005&amp;s=computers&amp;sr=1-203"/>
  </r>
  <r>
    <x v="584"/>
    <x v="572"/>
    <x v="0"/>
    <s v="HomeTheater,TV&amp;Video"/>
    <s v="Televisions"/>
    <s v="SmartTelevisions"/>
    <n v="32990"/>
    <x v="1"/>
    <n v="47900"/>
    <n v="0.31"/>
    <x v="1"/>
    <x v="1"/>
    <s v="No"/>
    <n v="4.3"/>
    <n v="7109"/>
    <n v="30568.699999999997"/>
    <n v="340521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459"/>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Tz1YnJkoL._SY300_SX300_QL70_FMwebp_.jpg"/>
    <s v="https://www.amazon.in/Samsung-inches-Crystal-Ultra-UA43AUE65AKXXL/dp/B0B15CPR37/ref=sr_1_67?qid=1672909126&amp;s=electronics&amp;sr=1-67"/>
  </r>
  <r>
    <x v="585"/>
    <x v="573"/>
    <x v="0"/>
    <s v="HomeTheater,TV&amp;Video"/>
    <s v="Televisions"/>
    <s v="SmartTelevisions"/>
    <n v="30990"/>
    <x v="1"/>
    <n v="52900"/>
    <n v="0.41"/>
    <x v="6"/>
    <x v="1"/>
    <s v="No"/>
    <n v="4.3"/>
    <n v="7109"/>
    <n v="30568.699999999997"/>
    <n v="376066100"/>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459"/>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RVzq6GiIL._SY300_SX300_QL70_FMwebp_.jpg"/>
    <s v="https://www.amazon.in/Samsung-inches-Crystal-Ultra-UA43AUE60AKLXL/dp/B092BJMT8Q/ref=sr_1_96?qid=1672909128&amp;s=electronics&amp;sr=1-96"/>
  </r>
  <r>
    <x v="586"/>
    <x v="574"/>
    <x v="0"/>
    <s v="HomeTheater,TV&amp;Video"/>
    <s v="Televisions"/>
    <s v="SmartTelevisions"/>
    <n v="47990"/>
    <x v="1"/>
    <n v="70900"/>
    <n v="0.32"/>
    <x v="1"/>
    <x v="1"/>
    <s v="No"/>
    <n v="4.3"/>
    <n v="7109"/>
    <n v="30568.699999999997"/>
    <n v="504028100"/>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459"/>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IAkUhz1NL._SY300_SX300_QL70_FMwebp_.jpg"/>
    <s v="https://www.amazon.in/Samsung-inches-Crystal-Ultra-UA55AUE65AKXXL/dp/B0B15GSPQW/ref=sr_1_212?qid=1672909134&amp;s=electronics&amp;sr=1-212"/>
  </r>
  <r>
    <x v="587"/>
    <x v="575"/>
    <x v="0"/>
    <s v="HomeTheater,TV&amp;Video"/>
    <s v="Televisions"/>
    <s v="SmartTelevisions"/>
    <n v="45999"/>
    <x v="1"/>
    <n v="69900"/>
    <n v="0.34"/>
    <x v="1"/>
    <x v="1"/>
    <s v="No"/>
    <n v="4.3"/>
    <n v="7109"/>
    <n v="30568.699999999997"/>
    <n v="496919100"/>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459"/>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Y9XnzBHTL._SY300_SX300_QL70_FMwebp_.jpg"/>
    <s v="https://www.amazon.in/Samsung-inches-Crystal-Ultra-UA55AUE60AKLXL/dp/B092BL5DCX/ref=sr_1_411?qid=1672909145&amp;s=electronics&amp;sr=1-411"/>
  </r>
  <r>
    <x v="588"/>
    <x v="576"/>
    <x v="2"/>
    <s v="Accessories&amp;Peripherals"/>
    <s v="Cables&amp;Accessories"/>
    <s v="Cables"/>
    <n v="849"/>
    <x v="1"/>
    <n v="1809"/>
    <n v="0.53"/>
    <x v="5"/>
    <x v="0"/>
    <s v="No"/>
    <n v="4.3"/>
    <n v="6547"/>
    <n v="28152.1"/>
    <n v="11843523"/>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x v="460"/>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https://m.media-amazon.com/images/I/31kw1RgU5yL._SX300_SY300_QL70_FMwebp_.jpg"/>
    <s v="https://www.amazon.in/AmazonBasics-Nylon-Braided-Lightning-Cable/dp/B082T6GVLJ/ref=sr_1_113?qid=1672909129&amp;s=electronics&amp;sr=1-113"/>
  </r>
  <r>
    <x v="589"/>
    <x v="577"/>
    <x v="1"/>
    <s v="Kitchen&amp;HomeAppliances"/>
    <s v="SmallKitchenAppliances"/>
    <s v="SandwichMakers"/>
    <n v="2863"/>
    <x v="1"/>
    <n v="3690"/>
    <n v="0.22"/>
    <x v="3"/>
    <x v="1"/>
    <s v="No"/>
    <n v="4.3"/>
    <n v="6987"/>
    <n v="30044.1"/>
    <n v="25782030"/>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x v="461"/>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 v="https://m.media-amazon.com/images/W/WEBP_402378-T1/images/I/51J2Wk-+c+L._SY300_SX300_.jpg"/>
    <s v="https://www.amazon.in/Borosil-Jumbo-1000-Watt-Grill-Sandwich/dp/B01486F4G6/ref=sr_1_506?qid=1672923617&amp;s=kitchen&amp;sr=1-506"/>
  </r>
  <r>
    <x v="590"/>
    <x v="578"/>
    <x v="1"/>
    <s v="Kitchen&amp;HomeAppliances"/>
    <s v="SmallKitchenAppliances"/>
    <s v="InductionCooktop"/>
    <n v="3180"/>
    <x v="1"/>
    <n v="5295"/>
    <n v="0.4"/>
    <x v="1"/>
    <x v="1"/>
    <s v="No"/>
    <n v="4.2"/>
    <n v="6919"/>
    <n v="29059.800000000003"/>
    <n v="36636105"/>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x v="462"/>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https://m.media-amazon.com/images/I/41jv4fqU1EL._SY300_SX300_QL70_FMwebp_.jpg"/>
    <s v="https://www.amazon.in/Prestige-PIC-15-0-1900-Watt-Induction/dp/B0756KCV5K/ref=sr_1_452?qid=1672923614&amp;s=kitchen&amp;sr=1-452"/>
  </r>
  <r>
    <x v="591"/>
    <x v="579"/>
    <x v="0"/>
    <s v="HomeTheater,TV&amp;Video"/>
    <s v="Televisions"/>
    <s v="SmartTelevisions"/>
    <n v="42999"/>
    <x v="1"/>
    <n v="59999"/>
    <n v="0.28000000000000003"/>
    <x v="3"/>
    <x v="1"/>
    <s v="No"/>
    <n v="4.0999999999999996"/>
    <n v="6753"/>
    <n v="27687.3"/>
    <n v="40517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x v="463"/>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BaZZ48wjS._SX300_SY300_QL70_FMwebp_.jpg"/>
    <s v="https://www.amazon.in/OnePlus-138-7-inches-Android-55U1S/dp/B095JQVC7N/ref=sr_1_237?qid=1672909135&amp;s=electronics&amp;sr=1-237"/>
  </r>
  <r>
    <x v="592"/>
    <x v="580"/>
    <x v="0"/>
    <s v="HomeTheater,TV&amp;Video"/>
    <s v="Televisions"/>
    <s v="SmartTelevisions"/>
    <n v="61999"/>
    <x v="1"/>
    <n v="69999"/>
    <n v="0.11"/>
    <x v="4"/>
    <x v="1"/>
    <s v="No"/>
    <n v="4.0999999999999996"/>
    <n v="6753"/>
    <n v="27687.3"/>
    <n v="472703247"/>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x v="463"/>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sSPp4pkYL._SY300_SX300_QL70_FMwebp_.jpg"/>
    <s v="https://www.amazon.in/OnePlus-163-8-inches-Android-65U1S/dp/B095JPKPH3/ref=sr_1_492?qid=1672909149&amp;s=electronics&amp;sr=1-492"/>
  </r>
  <r>
    <x v="593"/>
    <x v="581"/>
    <x v="0"/>
    <s v="HomeAudio"/>
    <s v="Speakers"/>
    <s v="MultimediaSpeakerSystems"/>
    <n v="499"/>
    <x v="0"/>
    <n v="799"/>
    <n v="0.38"/>
    <x v="1"/>
    <x v="1"/>
    <s v="No"/>
    <n v="3.9"/>
    <n v="6742"/>
    <n v="26293.8"/>
    <n v="5386858"/>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x v="464"/>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https://m.media-amazon.com/images/W/WEBP_402378-T2/images/I/51X7oG9862L._SX300_SY300_QL70_FMwebp_.jpg"/>
    <s v="https://www.amazon.in/Zebronics-Zeb-Fame-Multi-Speakers-Control/dp/B07L3NDN24/ref=sr_1_253?qid=1672903007&amp;s=computers&amp;sr=1-253"/>
  </r>
  <r>
    <x v="594"/>
    <x v="582"/>
    <x v="2"/>
    <s v="Accessories&amp;Peripherals"/>
    <s v="Cables&amp;Accessories"/>
    <s v="Cables"/>
    <n v="849"/>
    <x v="1"/>
    <n v="999"/>
    <n v="0.15"/>
    <x v="4"/>
    <x v="1"/>
    <s v="No"/>
    <n v="4.0999999999999996"/>
    <n v="6736"/>
    <n v="27617.599999999999"/>
    <n v="6729264"/>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x v="465"/>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https://m.media-amazon.com/images/I/41vVXPCqnML._SX300_SY300_QL70_FMwebp_.jpg"/>
    <s v="https://www.amazon.in/LTG500-Indestructible-Certified-Lightning-2Meter/dp/B0162K34H2/ref=sr_1_202?qid=1672909134&amp;s=electronics&amp;sr=1-202"/>
  </r>
  <r>
    <x v="595"/>
    <x v="583"/>
    <x v="0"/>
    <s v="Cameras&amp;Photography"/>
    <s v="Accessories"/>
    <s v="Tripods&amp;Monopods"/>
    <n v="349"/>
    <x v="0"/>
    <n v="995"/>
    <n v="0.65"/>
    <x v="0"/>
    <x v="0"/>
    <s v="No"/>
    <n v="4.2"/>
    <n v="6676"/>
    <n v="28039.200000000001"/>
    <n v="6642620"/>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x v="466"/>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https://m.media-amazon.com/images/W/WEBP_402378-T1/images/I/31Vt3iyEaIL._SX300_SY300_QL70_FMwebp_.jpg"/>
    <s v="https://www.amazon.in/DIGITEK-Portable-Flexible-Compact-Operating/dp/B08B6XWQ1C/ref=sr_1_269?qid=1672903008&amp;s=computers&amp;sr=1-269"/>
  </r>
  <r>
    <x v="596"/>
    <x v="584"/>
    <x v="0"/>
    <s v="Mobiles&amp;Accessories"/>
    <s v="Smartphones&amp;BasicMobiles"/>
    <s v="Smartphones"/>
    <n v="8499"/>
    <x v="1"/>
    <n v="12999"/>
    <n v="0.35"/>
    <x v="1"/>
    <x v="1"/>
    <s v="No"/>
    <n v="4.0999999999999996"/>
    <n v="6662"/>
    <n v="27314.199999999997"/>
    <n v="86599338"/>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x v="467"/>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https://m.media-amazon.com/images/I/41KVdXIcg0L._SX300_SY300_QL70_ML2_.jpg"/>
    <s v="https://www.amazon.in/Tecno-Spark-8T-Expandable-64GB/dp/B09MKP344P/ref=sr_1_294?qid=1672895835&amp;s=electronics&amp;sr=1-294"/>
  </r>
  <r>
    <x v="597"/>
    <x v="585"/>
    <x v="0"/>
    <s v="HomeTheater,TV&amp;Video"/>
    <s v="Televisions"/>
    <s v="SmartTelevisions"/>
    <n v="18990"/>
    <x v="1"/>
    <n v="40990"/>
    <n v="0.54"/>
    <x v="5"/>
    <x v="0"/>
    <s v="No"/>
    <n v="4.2"/>
    <n v="6659"/>
    <n v="27967.800000000003"/>
    <n v="272952410"/>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x v="468"/>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https://m.media-amazon.com/images/W/WEBP_402378-T1/images/I/41mMrtrwgyL._SY300_SX300_QL70_FMwebp_.jpg"/>
    <s v="https://www.amazon.in/TCL-inches-Certified-Android-40S6505/dp/B09T3KB6JZ/ref=sr_1_103?qid=1672909129&amp;s=electronics&amp;sr=1-103"/>
  </r>
  <r>
    <x v="598"/>
    <x v="586"/>
    <x v="2"/>
    <s v="Accessories&amp;Peripherals"/>
    <s v="Cables&amp;Accessories"/>
    <s v="Cables"/>
    <n v="249"/>
    <x v="0"/>
    <n v="399"/>
    <n v="0.38"/>
    <x v="1"/>
    <x v="1"/>
    <s v="No"/>
    <n v="4"/>
    <n v="6558"/>
    <n v="26232"/>
    <n v="2616642"/>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x v="469"/>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https://m.media-amazon.com/images/I/31Kt+OO7C6L._SY300_SX300_.jpg"/>
    <s v="https://www.amazon.in/realme-Charging-Micro-USB-Cable-Braided/dp/B09PNR6F8Q/ref=sr_1_189?qid=1672909133&amp;s=electronics&amp;sr=1-189"/>
  </r>
  <r>
    <x v="599"/>
    <x v="587"/>
    <x v="1"/>
    <s v="Kitchen&amp;HomeAppliances"/>
    <s v="SmallKitchenAppliances"/>
    <s v="MixerGrinders"/>
    <n v="6120"/>
    <x v="1"/>
    <n v="8478"/>
    <n v="0.28000000000000003"/>
    <x v="3"/>
    <x v="1"/>
    <s v="No"/>
    <n v="4.5999999999999996"/>
    <n v="6550"/>
    <n v="30129.999999999996"/>
    <n v="5553090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x v="470"/>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https://m.media-amazon.com/images/I/41cZE9HcRUL._SX300_SY300_QL70_FMwebp_.jpg"/>
    <s v="https://www.amazon.in/Sujata-DynaMix-DX-900-Watt-Grinder/dp/B00K57MR22/ref=sr_1_411?qid=1672923612&amp;s=kitchen&amp;sr=1-411"/>
  </r>
  <r>
    <x v="600"/>
    <x v="588"/>
    <x v="1"/>
    <s v="Kitchen&amp;HomeAppliances"/>
    <s v="SmallKitchenAppliances"/>
    <s v="HandBlenders"/>
    <n v="249"/>
    <x v="0"/>
    <n v="499"/>
    <n v="0.5"/>
    <x v="6"/>
    <x v="0"/>
    <s v="No"/>
    <n v="3.3"/>
    <n v="8427"/>
    <n v="27809.1"/>
    <n v="4205073"/>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x v="471"/>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https://m.media-amazon.com/images/I/31MmLP6awML._SX300_SY300_QL70_FMwebp_.jpg"/>
    <s v="https://www.amazon.in/PRO365-Electric-Coffee-Stirrer-Frother/dp/B07GXPDLYQ/ref=sr_1_25?qid=1672923591&amp;s=kitchen&amp;sr=1-25"/>
  </r>
  <r>
    <x v="601"/>
    <x v="589"/>
    <x v="5"/>
    <s v="OfficePaperProducts"/>
    <s v="Paper"/>
    <s v="Stationery"/>
    <n v="137"/>
    <x v="2"/>
    <n v="160"/>
    <n v="0.14000000000000001"/>
    <x v="4"/>
    <x v="1"/>
    <s v="No"/>
    <n v="4.4000000000000004"/>
    <n v="6537"/>
    <n v="28762.800000000003"/>
    <n v="1045920"/>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x v="472"/>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https://m.media-amazon.com/images/W/WEBP_402378-T2/images/I/51owoY2Xq7L._SX300_SY300_QL70_FMwebp_.jpg"/>
    <s v="https://www.amazon.in/Classmate-Premium-Subject-Notebook-Single/dp/B00LZLPYHW/ref=sr_1_153?qid=1672903002&amp;s=computers&amp;sr=1-153"/>
  </r>
  <r>
    <x v="602"/>
    <x v="590"/>
    <x v="1"/>
    <s v="Kitchen&amp;HomeAppliances"/>
    <s v="SmallKitchenAppliances"/>
    <s v="HandMixers"/>
    <n v="1499"/>
    <x v="1"/>
    <n v="2199"/>
    <n v="0.32"/>
    <x v="1"/>
    <x v="1"/>
    <s v="No"/>
    <n v="4.4000000000000004"/>
    <n v="6531"/>
    <n v="28736.400000000001"/>
    <n v="14361669"/>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x v="473"/>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https://m.media-amazon.com/images/W/WEBP_402378-T1/images/I/31gr8xzOhEL._SX300_SY300_QL70_FMwebp_.jpg"/>
    <s v="https://www.amazon.in/Bajaj-HM-01-250-Watt-Mixer/dp/B0187F2IOK/ref=sr_1_490?qid=1672923617&amp;s=kitchen&amp;sr=1-490"/>
  </r>
  <r>
    <x v="603"/>
    <x v="591"/>
    <x v="1"/>
    <s v="Kitchen&amp;HomeAppliances"/>
    <s v="SmallKitchenAppliances"/>
    <s v="MixerGrinders"/>
    <n v="1290"/>
    <x v="1"/>
    <n v="2500"/>
    <n v="0.48"/>
    <x v="6"/>
    <x v="1"/>
    <s v="No"/>
    <n v="4"/>
    <n v="6530"/>
    <n v="26120"/>
    <n v="1632500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x v="474"/>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s v="https://www.amazon.in/Croma-500-Watt-Grinder-CRAK4184-Purple/dp/B08KDBLMQP/ref=sr_1_27?qid=1672923591&amp;s=kitchen&amp;sr=1-27"/>
  </r>
  <r>
    <x v="604"/>
    <x v="592"/>
    <x v="2"/>
    <s v="Accessories&amp;Peripherals"/>
    <s v="Keyboards,Mice&amp;InputDevices"/>
    <s v="Mice"/>
    <n v="629"/>
    <x v="1"/>
    <n v="1390"/>
    <n v="0.55000000000000004"/>
    <x v="5"/>
    <x v="0"/>
    <s v="No"/>
    <n v="4.4000000000000004"/>
    <n v="6301"/>
    <n v="27724.400000000001"/>
    <n v="8758390"/>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x v="475"/>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https://m.media-amazon.com/images/W/WEBP_402378-T2/images/I/31C+JNS-7PL._SY300_SX300_.jpg"/>
    <s v="https://www.amazon.in/Lenovo-GY50R91293-Wireless-Mouse-Black/dp/B07J2NGB69/ref=sr_1_258?qid=1672903007&amp;s=computers&amp;sr=1-258"/>
  </r>
  <r>
    <x v="605"/>
    <x v="593"/>
    <x v="2"/>
    <s v="Accessories&amp;Peripherals"/>
    <s v="LaptopAccessories"/>
    <s v="LaptopChargers&amp;PowerSupplies"/>
    <n v="1699"/>
    <x v="1"/>
    <n v="3499"/>
    <n v="0.51"/>
    <x v="5"/>
    <x v="0"/>
    <s v="No"/>
    <n v="3.6"/>
    <n v="7689"/>
    <n v="27680.400000000001"/>
    <n v="26903811"/>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x v="476"/>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https://m.media-amazon.com/images/I/31Wm6eo+yYL._SY300_SX300_.jpg"/>
    <s v="https://www.amazon.in/Artis-AR-45WMG2-Compatible-Laptop-Adaptor/dp/B07L1N3TJX/ref=sr_1_432?qid=1672903016&amp;s=computers&amp;sr=1-432"/>
  </r>
  <r>
    <x v="606"/>
    <x v="594"/>
    <x v="1"/>
    <s v="Kitchen&amp;HomeAppliances"/>
    <s v="Vacuum,Cleaning&amp;Ironing"/>
    <s v="Irons,Steamers&amp;Accessories"/>
    <n v="889"/>
    <x v="1"/>
    <n v="1295"/>
    <n v="0.31"/>
    <x v="1"/>
    <x v="1"/>
    <s v="No"/>
    <n v="4.3"/>
    <n v="6400"/>
    <n v="27520"/>
    <n v="82880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x v="477"/>
    <s v="Nice product,Nice iron,Wonderful product,Best product üëç,Good electric iron,As expected,Acch iron hai ap order kar sakte hai,GOOD"/>
    <s v="Nice,Good iron, performance, look and shape is very good,I like this product,Yes,Working well now.,Nice product,Acch hai,GOOD"/>
    <s v="https://m.media-amazon.com/images/W/WEBP_402378-T2/images/I/41lYqkaeadL._SX300_SY300_QL70_FMwebp_.jpg"/>
    <s v="https://www.amazon.in/Havells-Dzire-1000-Watt-Iron-Mint/dp/B07LDN9Q2P/ref=sr_1_406?qid=1672923612&amp;s=kitchen&amp;sr=1-406"/>
  </r>
  <r>
    <x v="607"/>
    <x v="595"/>
    <x v="6"/>
    <s v="Electrical"/>
    <s v="CordManagement"/>
    <m/>
    <n v="249"/>
    <x v="0"/>
    <n v="599"/>
    <n v="0.57999999999999996"/>
    <x v="5"/>
    <x v="0"/>
    <s v="No"/>
    <n v="4.5"/>
    <n v="5985"/>
    <n v="26932.5"/>
    <n v="358501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x v="478"/>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https://m.media-amazon.com/images/I/51llGK9TR+L._SY300_SX300_.jpg"/>
    <s v="https://www.amazon.in/Essentials-Reusable-Double-Organizer-Length/dp/B07R99NBVB/ref=sr_1_444?qid=1672903017&amp;s=computers&amp;sr=1-444"/>
  </r>
  <r>
    <x v="608"/>
    <x v="596"/>
    <x v="1"/>
    <s v="Kitchen&amp;HomeAppliances"/>
    <s v="SmallKitchenAppliances"/>
    <s v="HandBlenders"/>
    <n v="1499"/>
    <x v="1"/>
    <n v="2100"/>
    <n v="0.28999999999999998"/>
    <x v="3"/>
    <x v="1"/>
    <s v="No"/>
    <n v="4.0999999999999996"/>
    <n v="6355"/>
    <n v="26055.499999999996"/>
    <n v="13345500"/>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x v="479"/>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https://m.media-amazon.com/images/W/WEBP_402378-T1/images/I/21-SFWqfgyS._SX300_SY300_QL70_FMwebp_.jpg"/>
    <s v="https://www.amazon.in/Kent-KENT-Hand-Blender/dp/B07QHHCB27/ref=sr_1_142?qid=1672923597&amp;s=kitchen&amp;sr=1-142"/>
  </r>
  <r>
    <x v="609"/>
    <x v="597"/>
    <x v="2"/>
    <s v="Accessories&amp;Peripherals"/>
    <s v="Cables&amp;Accessories"/>
    <s v="Cables"/>
    <n v="339"/>
    <x v="0"/>
    <n v="999"/>
    <n v="0.66"/>
    <x v="0"/>
    <x v="0"/>
    <s v="No"/>
    <n v="4.3"/>
    <n v="6255"/>
    <n v="26896.5"/>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x v="480"/>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NYo+m0JL._SY300_SX300_.jpg"/>
    <s v="https://www.amazon.in/Wayona-Braided-Charging-Samsung-Galaxy/dp/B081FG1QYX/ref=sr_1_180?qid=1672909133&amp;s=electronics&amp;sr=1-180"/>
  </r>
  <r>
    <x v="610"/>
    <x v="598"/>
    <x v="2"/>
    <s v="Accessories&amp;Peripherals"/>
    <s v="Cables&amp;Accessories"/>
    <s v="Cables"/>
    <n v="339"/>
    <x v="0"/>
    <n v="999"/>
    <n v="0.66"/>
    <x v="0"/>
    <x v="0"/>
    <s v="No"/>
    <n v="4.3"/>
    <n v="6255"/>
    <n v="26896.5"/>
    <n v="624874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x v="480"/>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etMsrKqTL._SX300_SY300_QL70_FMwebp_.jpg"/>
    <s v="https://www.amazon.in/Wayona-Braided-Charger-Charging-Samsung/dp/B081FJWN52/ref=sr_1_273?qid=1672909138&amp;s=electronics&amp;sr=1-273"/>
  </r>
  <r>
    <x v="611"/>
    <x v="599"/>
    <x v="1"/>
    <s v="Heating,Cooling&amp;AirQuality"/>
    <s v="WaterHeaters&amp;Geysers"/>
    <s v="StorageWaterHeaters"/>
    <n v="5499"/>
    <x v="1"/>
    <n v="13150"/>
    <n v="0.57999999999999996"/>
    <x v="5"/>
    <x v="0"/>
    <s v="No"/>
    <n v="4.2"/>
    <n v="6398"/>
    <n v="26871.600000000002"/>
    <n v="84133700"/>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x v="481"/>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s v="https://www.amazon.in/Bajaj-Shakti-Heater-Multiple-Safety/dp/B097R45BH8/ref=sr_1_30?qid=1672923592&amp;s=kitchen&amp;sr=1-30"/>
  </r>
  <r>
    <x v="612"/>
    <x v="600"/>
    <x v="0"/>
    <s v="Mobiles&amp;Accessories"/>
    <s v="MobileAccessories"/>
    <s v="StylusPens"/>
    <n v="2025"/>
    <x v="1"/>
    <n v="5999"/>
    <n v="0.66"/>
    <x v="0"/>
    <x v="0"/>
    <s v="No"/>
    <n v="4.2"/>
    <n v="6233"/>
    <n v="26178.600000000002"/>
    <n v="37391767"/>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x v="482"/>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https://m.media-amazon.com/images/I/414zbaw52sL._SX300_SY300_QL70_FMwebp_.jpg"/>
    <s v="https://www.amazon.in/Tukzer-Rejection-Compatible-2018-2020-Precise/dp/B08KRMK9LZ/ref=sr_1_346?qid=1672903012&amp;s=computers&amp;sr=1-346"/>
  </r>
  <r>
    <x v="613"/>
    <x v="601"/>
    <x v="0"/>
    <s v="HomeTheater,TV&amp;Video"/>
    <s v="Televisions"/>
    <s v="SmartTelevisions"/>
    <n v="8999"/>
    <x v="1"/>
    <n v="18999"/>
    <n v="0.53"/>
    <x v="5"/>
    <x v="0"/>
    <s v="No"/>
    <n v="4"/>
    <n v="6347"/>
    <n v="25388"/>
    <n v="120586653"/>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x v="483"/>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s v="https://m.media-amazon.com/images/W/WEBP_402378-T2/images/I/51HNUsgY29L._SY300_SX300_QL70_FMwebp_.jpg"/>
    <s v="https://www.amazon.in/inches-Ready-Smart-VW32PRO-Black/dp/B08PZ6HZLT/ref=sr_1_404?qid=1672909144&amp;s=electronics&amp;sr=1-404"/>
  </r>
  <r>
    <x v="614"/>
    <x v="602"/>
    <x v="5"/>
    <s v="OfficePaperProducts"/>
    <s v="Paper"/>
    <s v="Stationery"/>
    <n v="90"/>
    <x v="2"/>
    <n v="100"/>
    <n v="0.1"/>
    <x v="7"/>
    <x v="1"/>
    <s v="No"/>
    <n v="4.0999999999999996"/>
    <n v="6199"/>
    <n v="25415.899999999998"/>
    <n v="619900"/>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x v="484"/>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https://m.media-amazon.com/images/I/21t8TMvuq6L._SX300_SY300_QL70_FMwebp_.jpg"/>
    <s v="https://www.amazon.in/Pilot-Frixion-Clicker-Roller-Blue/dp/B00S2SEV7K/ref=sr_1_457?qid=1672903018&amp;s=computers&amp;sr=1-457"/>
  </r>
  <r>
    <x v="615"/>
    <x v="603"/>
    <x v="0"/>
    <s v="Cameras&amp;Photography"/>
    <s v="Accessories"/>
    <s v="PhotoStudio&amp;Lighting"/>
    <n v="699"/>
    <x v="1"/>
    <n v="1299"/>
    <n v="0.46"/>
    <x v="6"/>
    <x v="1"/>
    <s v="No"/>
    <n v="4.3"/>
    <n v="6183"/>
    <n v="26586.899999999998"/>
    <n v="8031717"/>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x v="485"/>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s v="https://www.amazon.in/Lightweight-Portable-Aluminum-Photography-DLS-9FEET/dp/B088GXTJM3/ref=sr_1_408?qid=1672903014&amp;s=computers&amp;sr=1-408"/>
  </r>
  <r>
    <x v="616"/>
    <x v="604"/>
    <x v="0"/>
    <s v="Headphones,Earbuds&amp;Accessories"/>
    <s v="Adapters"/>
    <m/>
    <n v="120"/>
    <x v="2"/>
    <n v="999"/>
    <n v="0.88"/>
    <x v="8"/>
    <x v="0"/>
    <s v="No"/>
    <n v="3.9"/>
    <n v="6491"/>
    <n v="25314.899999999998"/>
    <n v="6484509"/>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x v="486"/>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I/41jmiwgyu8L._SX300_SY300_QL70_ML2_.jpg"/>
    <s v="https://www.amazon.in/Sounce-Plated-Headphone-Earphone-Splitter/dp/B08BCKN299/ref=sr_1_375?qid=1672895857&amp;s=electronics&amp;sr=1-375"/>
  </r>
  <r>
    <x v="617"/>
    <x v="605"/>
    <x v="0"/>
    <s v="HomeTheater,TV&amp;Video"/>
    <s v="Televisions"/>
    <s v="SmartTelevisions"/>
    <n v="9999"/>
    <x v="1"/>
    <n v="12999"/>
    <n v="0.23"/>
    <x v="3"/>
    <x v="1"/>
    <s v="No"/>
    <n v="4.2"/>
    <n v="6088"/>
    <n v="25569.600000000002"/>
    <n v="79137912"/>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x v="487"/>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https://m.media-amazon.com/images/I/41ZptRPWCPL._SY300_SX300_QL70_FMwebp_.jpg"/>
    <s v="https://www.amazon.in/Kodak-Inches-Certified-Android-32HDX7XPRO/dp/B08CS3BT4L/ref=sr_1_163?qid=1672909131&amp;s=electronics&amp;sr=1-163"/>
  </r>
  <r>
    <x v="618"/>
    <x v="606"/>
    <x v="1"/>
    <s v="Kitchen&amp;HomeAppliances"/>
    <s v="SmallKitchenAppliances"/>
    <s v="HandBlenders"/>
    <n v="765"/>
    <x v="1"/>
    <n v="970"/>
    <n v="0.21"/>
    <x v="3"/>
    <x v="1"/>
    <s v="No"/>
    <n v="4.2"/>
    <n v="6055"/>
    <n v="25431"/>
    <n v="5873350"/>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x v="488"/>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https://m.media-amazon.com/images/W/WEBP_402378-T1/images/I/31l0oxTSJuL._SX300_SY300_QL70_FMwebp_.jpg"/>
    <s v="https://www.amazon.in/Orpat-HHB-100E-250-Watt-Blender-White/dp/B0085W2MUQ/ref=sr_1_358?qid=1672923610&amp;s=kitchen&amp;sr=1-358"/>
  </r>
  <r>
    <x v="619"/>
    <x v="607"/>
    <x v="1"/>
    <s v="Kitchen&amp;HomeAppliances"/>
    <s v="SmallKitchenAppliances"/>
    <s v="MiniFoodProcessors&amp;Choppers"/>
    <n v="1656"/>
    <x v="1"/>
    <n v="2695"/>
    <n v="0.39"/>
    <x v="1"/>
    <x v="1"/>
    <s v="No"/>
    <n v="4.4000000000000004"/>
    <n v="6027"/>
    <n v="26518.800000000003"/>
    <n v="16242765"/>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x v="489"/>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https://m.media-amazon.com/images/I/413w7idJYKL._SX300_SY300_QL70_FMwebp_.jpg"/>
    <s v="https://www.amazon.in/Inalsa-Bullet-400-Watt-Technology-Chopper/dp/B07CVR2L5K/ref=sr_1_269?qid=1672923606&amp;s=kitchen&amp;sr=1-269"/>
  </r>
  <r>
    <x v="620"/>
    <x v="608"/>
    <x v="2"/>
    <s v="Accessories&amp;Peripherals"/>
    <s v="Cables&amp;Accessories"/>
    <s v="Cables"/>
    <n v="999"/>
    <x v="1"/>
    <n v="2100"/>
    <n v="0.52"/>
    <x v="5"/>
    <x v="0"/>
    <s v="No"/>
    <n v="4.5"/>
    <n v="5492"/>
    <n v="24714"/>
    <n v="11533200"/>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x v="490"/>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https://m.media-amazon.com/images/W/WEBP_402378-T1/images/I/31OIv762uSL._SX300_SY300_QL70_FMwebp_.jpg"/>
    <s v="https://www.amazon.in/AmazonBasics-Nylon-Braided-Lightning-Cable/dp/B082T6GXS5/ref=sr_1_165?qid=1672909131&amp;s=electronics&amp;sr=1-165"/>
  </r>
  <r>
    <x v="621"/>
    <x v="609"/>
    <x v="0"/>
    <s v="Mobiles&amp;Accessories"/>
    <s v="MobileAccessories"/>
    <s v="D√©cor"/>
    <n v="119"/>
    <x v="2"/>
    <n v="299"/>
    <n v="0.6"/>
    <x v="5"/>
    <x v="0"/>
    <s v="No"/>
    <n v="4.0999999999999996"/>
    <n v="5999"/>
    <n v="24595.899999999998"/>
    <n v="1793701"/>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x v="491"/>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https://m.media-amazon.com/images/I/511g3fIVsqL._SY300_SX300_QL70_ML2_.jpg"/>
    <s v="https://www.amazon.in/GIZGA-Protector-Charging-Protective-G55/dp/B08MTCKDYN/ref=sr_1_95?qid=1672895770&amp;s=electronics&amp;sr=1-95"/>
  </r>
  <r>
    <x v="622"/>
    <x v="610"/>
    <x v="1"/>
    <s v="Kitchen&amp;HomeAppliances"/>
    <s v="SmallKitchenAppliances"/>
    <s v="SandwichMakers"/>
    <n v="1199"/>
    <x v="1"/>
    <n v="1795"/>
    <n v="0.33"/>
    <x v="1"/>
    <x v="1"/>
    <s v="No"/>
    <n v="4.2"/>
    <n v="5967"/>
    <n v="25061.4"/>
    <n v="10710765"/>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x v="492"/>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https://m.media-amazon.com/images/I/4108k4zDdOL._SY300_SX300_QL70_FMwebp_.jpg"/>
    <s v="https://www.amazon.in/Prestige-PSMFB-Sandwich-Toaster-Plates/dp/B00935MGHS/ref=sr_1_436?qid=1672923614&amp;s=kitchen&amp;sr=1-436"/>
  </r>
  <r>
    <x v="623"/>
    <x v="611"/>
    <x v="2"/>
    <s v="Accessories&amp;Peripherals"/>
    <s v="USBGadgets"/>
    <s v="Lamps"/>
    <n v="59"/>
    <x v="2"/>
    <n v="59"/>
    <n v="0"/>
    <x v="7"/>
    <x v="1"/>
    <s v="No"/>
    <n v="3.8"/>
    <n v="5958"/>
    <n v="22640.399999999998"/>
    <n v="351522"/>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x v="493"/>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s v="https://www.amazon.in/COSMOS-Portable-Flexible-Light-Colours/dp/B08TDJNM3G/ref=sr_1_136?qid=1672903001&amp;s=computers&amp;sr=1-136"/>
  </r>
  <r>
    <x v="624"/>
    <x v="612"/>
    <x v="0"/>
    <s v="HomeTheater,TV&amp;Video"/>
    <s v="Televisions"/>
    <s v="SmartTelevisions"/>
    <n v="77990"/>
    <x v="1"/>
    <n v="139900"/>
    <n v="0.44"/>
    <x v="6"/>
    <x v="1"/>
    <s v="No"/>
    <n v="4.7"/>
    <n v="5935"/>
    <n v="27894.5"/>
    <n v="830306500"/>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x v="494"/>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https://m.media-amazon.com/images/I/51uVckL1jRL._SY300_SX300_QL70_FMwebp_.jpg"/>
    <s v="https://www.amazon.in/Sony-Bravia-inches-Google-KD-65X74K/dp/B09WN3SRC7/ref=sr_1_291?qid=1672909138&amp;s=electronics&amp;sr=1-291"/>
  </r>
  <r>
    <x v="625"/>
    <x v="613"/>
    <x v="1"/>
    <s v="HomeStorage&amp;Organization"/>
    <s v="LaundryOrganization"/>
    <s v="LaundryBaskets"/>
    <n v="950"/>
    <x v="1"/>
    <n v="1599"/>
    <n v="0.41"/>
    <x v="6"/>
    <x v="1"/>
    <s v="No"/>
    <n v="4.3"/>
    <n v="5911"/>
    <n v="25417.3"/>
    <n v="9451689"/>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x v="495"/>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https://m.media-amazon.com/images/W/WEBP_402378-T2/images/I/41svI04SS1L._SX300_SY300_QL70_FMwebp_.jpg"/>
    <s v="https://www.amazon.in/Esquire-Elite-Laundry-Basket-Colour/dp/B095XCRDQW/ref=sr_1_250?qid=1672923605&amp;s=kitchen&amp;sr=1-250"/>
  </r>
  <r>
    <x v="626"/>
    <x v="614"/>
    <x v="1"/>
    <s v="Heating,Cooling&amp;AirQuality"/>
    <s v="Fans"/>
    <s v="CeilingFans"/>
    <n v="1099"/>
    <x v="1"/>
    <n v="1990"/>
    <n v="0.45"/>
    <x v="6"/>
    <x v="1"/>
    <s v="No"/>
    <n v="3.9"/>
    <n v="5911"/>
    <n v="23052.899999999998"/>
    <n v="11762890"/>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x v="496"/>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https://m.media-amazon.com/images/I/31hXo964hqL._SY300_SX300_QL70_FMwebp_.jpg"/>
    <s v="https://www.amazon.in/ACTIVA-APSRA-Approved-Ceiling-Warranty/dp/B07ZJND9B9/ref=sr_1_315?qid=1672923607&amp;s=kitchen&amp;sr=1-315"/>
  </r>
  <r>
    <x v="627"/>
    <x v="615"/>
    <x v="1"/>
    <s v="Kitchen&amp;HomeAppliances"/>
    <s v="WaterPurifiers&amp;Accessories"/>
    <s v="WaterFilters&amp;Purifiers"/>
    <n v="8699"/>
    <x v="1"/>
    <n v="13049"/>
    <n v="0.33"/>
    <x v="1"/>
    <x v="1"/>
    <s v="No"/>
    <n v="4.3"/>
    <n v="5891"/>
    <n v="25331.3"/>
    <n v="76871659"/>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x v="497"/>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https://m.media-amazon.com/images/W/WEBP_402378-T2/images/I/31B7DwG79FL._SY445_SX342_QL70_FMwebp_.jpg"/>
    <s v="https://www.amazon.in/V-Guard-Zenora-Litre-Purifier-Purification/dp/B07FJNNZCJ/ref=sr_1_446?qid=1672923614&amp;s=kitchen&amp;sr=1-446"/>
  </r>
  <r>
    <x v="628"/>
    <x v="616"/>
    <x v="1"/>
    <s v="CraftMaterials"/>
    <s v="PaintingMaterials"/>
    <s v="Paints"/>
    <n v="310"/>
    <x v="0"/>
    <n v="310"/>
    <n v="0"/>
    <x v="7"/>
    <x v="1"/>
    <s v="No"/>
    <n v="4.5"/>
    <n v="5882"/>
    <n v="26469"/>
    <n v="1823420"/>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x v="498"/>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s v="https://m.media-amazon.com/images/I/51UTH-oHa9L._SY300_SX300_QL70_FMwebp_.jpg"/>
    <s v="https://www.amazon.in/Camel-Camlin-Kokuyo-Acrylic-Color/dp/B00KIE28X0/ref=sr_1_334?qid=1672903011&amp;s=computers&amp;sr=1-334"/>
  </r>
  <r>
    <x v="629"/>
    <x v="617"/>
    <x v="1"/>
    <s v="Heating,Cooling&amp;AirQuality"/>
    <s v="Fans"/>
    <s v="PedestalFans"/>
    <n v="1982.84"/>
    <x v="1"/>
    <n v="3300"/>
    <n v="0.4"/>
    <x v="1"/>
    <x v="1"/>
    <s v="No"/>
    <n v="4.0999999999999996"/>
    <n v="5873"/>
    <n v="24079.3"/>
    <n v="19380900"/>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x v="499"/>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https://m.media-amazon.com/images/I/418vOzm6DZL._SX300_SY300_QL70_FMwebp_.jpg"/>
    <s v="https://www.amazon.in/AmazonBasics-400mm-Pedestal-Remote-White/dp/B07NPBG1B4/ref=sr_1_477?qid=1672923615&amp;s=kitchen&amp;sr=1-477"/>
  </r>
  <r>
    <x v="630"/>
    <x v="618"/>
    <x v="1"/>
    <s v="Heating,Cooling&amp;AirQuality"/>
    <s v="WaterHeaters&amp;Geysers"/>
    <s v="StorageWaterHeaters"/>
    <n v="6499"/>
    <x v="1"/>
    <n v="8500"/>
    <n v="0.24"/>
    <x v="3"/>
    <x v="1"/>
    <s v="No"/>
    <n v="4.4000000000000004"/>
    <n v="5865"/>
    <n v="25806.000000000004"/>
    <n v="49852500"/>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x v="500"/>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https://m.media-amazon.com/images/W/WEBP_402378-T1/images/I/31DXRMiRYLL._SX300_SY300_QL70_FMwebp_.jpg"/>
    <s v="https://www.amazon.in/V-Guard-Divino-Storage-15-Vertical/dp/B08WRKSF9D/ref=sr_1_201?qid=1672923601&amp;s=kitchen&amp;sr=1-201"/>
  </r>
  <r>
    <x v="631"/>
    <x v="619"/>
    <x v="0"/>
    <s v="WearableTechnology"/>
    <s v="SmartWatches"/>
    <m/>
    <n v="2499"/>
    <x v="1"/>
    <n v="5999"/>
    <n v="0.57999999999999996"/>
    <x v="5"/>
    <x v="0"/>
    <s v="No"/>
    <n v="4.0999999999999996"/>
    <n v="5852"/>
    <n v="23993.199999999997"/>
    <n v="35106148"/>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x v="501"/>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https://m.media-amazon.com/images/W/WEBP_402378-T1/images/I/410jqIm0YoL._SX300_SY300_QL70_FMwebp_.jpg"/>
    <s v="https://www.amazon.in/Noise-ColorFit-Bluetooth-Resolution-Smartwatch/dp/B09NC2TY11/ref=sr_1_305?qid=1672903010&amp;s=computers&amp;sr=1-305"/>
  </r>
  <r>
    <x v="632"/>
    <x v="620"/>
    <x v="5"/>
    <s v="OfficePaperProducts"/>
    <s v="Paper"/>
    <s v="Stationery"/>
    <n v="50"/>
    <x v="2"/>
    <n v="50"/>
    <n v="0"/>
    <x v="7"/>
    <x v="1"/>
    <s v="No"/>
    <n v="4.3"/>
    <n v="5792"/>
    <n v="24905.599999999999"/>
    <n v="289600"/>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x v="502"/>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s v="https://www.amazon.in/Classmate-Octane-Neon-Pack-5/dp/B07KCMR8D6/ref=sr_1_35?qid=1672902996&amp;s=computers&amp;sr=1-35"/>
  </r>
  <r>
    <x v="633"/>
    <x v="621"/>
    <x v="5"/>
    <s v="OfficeElectronics"/>
    <s v="Calculators"/>
    <s v="Scientific"/>
    <n v="1295"/>
    <x v="1"/>
    <n v="1295"/>
    <n v="0"/>
    <x v="7"/>
    <x v="1"/>
    <s v="No"/>
    <n v="4.5"/>
    <n v="5760"/>
    <n v="25920"/>
    <n v="745920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x v="503"/>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https://m.media-amazon.com/images/W/WEBP_402378-T1/images/I/41PDEAuwT3L._SX300_SY300_QL70_FMwebp_.jpg"/>
    <s v="https://www.amazon.in/Casio-FX-991ES-Plus-2nd-Scientific-Calculator/dp/B0846D5CBP/ref=sr_1_56?qid=1672902997&amp;s=computers&amp;sr=1-56"/>
  </r>
  <r>
    <x v="634"/>
    <x v="622"/>
    <x v="2"/>
    <s v="Accessories&amp;Peripherals"/>
    <s v="TabletAccessories"/>
    <s v="Bags,Cases&amp;Sleeves"/>
    <n v="549"/>
    <x v="1"/>
    <n v="2499"/>
    <n v="0.78"/>
    <x v="2"/>
    <x v="0"/>
    <s v="No"/>
    <n v="4.3"/>
    <n v="5556"/>
    <n v="23890.799999999999"/>
    <n v="13884444"/>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x v="504"/>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https://m.media-amazon.com/images/W/WEBP_402378-T2/images/I/31tpRKyv0yL._SY300_SX300_QL70_FMwebp_.jpg"/>
    <s v="https://www.amazon.in/Robustrion-Smart-Trifold-Stand-Generation/dp/B07YNHCW6N/ref=sr_1_331?qid=1672903011&amp;s=computers&amp;sr=1-331"/>
  </r>
  <r>
    <x v="635"/>
    <x v="623"/>
    <x v="2"/>
    <s v="Accessories&amp;Peripherals"/>
    <s v="TabletAccessories"/>
    <s v="ScreenProtectors"/>
    <n v="399"/>
    <x v="0"/>
    <n v="1499"/>
    <n v="0.73"/>
    <x v="2"/>
    <x v="0"/>
    <s v="No"/>
    <n v="4.0999999999999996"/>
    <n v="5730"/>
    <n v="23492.999999999996"/>
    <n v="858927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x v="505"/>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https://m.media-amazon.com/images/I/41cOH84GhGL._SX300_SY300_QL70_FMwebp_.jpg"/>
    <s v="https://www.amazon.in/Robustrion-Anti-Scratch-iPad-10-2-inch/dp/B07Z3K96FR/ref=sr_1_160?qid=1672903002&amp;s=computers&amp;sr=1-160"/>
  </r>
  <r>
    <x v="636"/>
    <x v="624"/>
    <x v="5"/>
    <s v="OfficePaperProducts"/>
    <s v="Paper"/>
    <s v="Stationery"/>
    <n v="480"/>
    <x v="0"/>
    <n v="600"/>
    <n v="0.2"/>
    <x v="4"/>
    <x v="1"/>
    <s v="No"/>
    <n v="4.3"/>
    <n v="5719"/>
    <n v="24591.7"/>
    <n v="3431400"/>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x v="506"/>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https://m.media-amazon.com/images/I/41Ae67XZACL._SX300_SY300_QL70_FMwebp_.jpg"/>
    <s v="https://www.amazon.in/Parker-Classic-Gold-Ball-Pen/dp/B00LM4W1N2/ref=sr_1_197?qid=1672903005&amp;s=computers&amp;sr=1-197"/>
  </r>
  <r>
    <x v="637"/>
    <x v="625"/>
    <x v="2"/>
    <s v="Accessories&amp;Peripherals"/>
    <s v="Cables&amp;Accessories"/>
    <s v="Cables"/>
    <n v="499"/>
    <x v="0"/>
    <n v="1200"/>
    <n v="0.57999999999999996"/>
    <x v="5"/>
    <x v="0"/>
    <s v="No"/>
    <n v="4.3"/>
    <n v="5451"/>
    <n v="23439.3"/>
    <n v="6541200"/>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x v="507"/>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I/41sNnS4Rl7L._SX300_SY300_QL70_FMwebp_.jpg"/>
    <s v="https://www.amazon.in/AmazonBasics-Double-Braided-Nylon-Type-C/dp/B07CWNJLPC/ref=sr_1_204?qid=1672909134&amp;s=electronics&amp;sr=1-204"/>
  </r>
  <r>
    <x v="638"/>
    <x v="626"/>
    <x v="2"/>
    <s v="Accessories&amp;Peripherals"/>
    <s v="Cables&amp;Accessories"/>
    <s v="Cables"/>
    <n v="649"/>
    <x v="1"/>
    <n v="1600"/>
    <n v="0.59"/>
    <x v="5"/>
    <x v="0"/>
    <s v="No"/>
    <n v="4.3"/>
    <n v="5451"/>
    <n v="23439.3"/>
    <n v="8721600"/>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x v="507"/>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W/WEBP_402378-T1/images/I/41AUgZQAs5L._SX300_SY300_QL70_FMwebp_.jpg"/>
    <s v="https://www.amazon.in/AmazonBasics-Double-Braided-Nylon-Type-C/dp/B07CWDX49D/ref=sr_1_452?qid=1672909146&amp;s=electronics&amp;sr=1-452"/>
  </r>
  <r>
    <x v="639"/>
    <x v="627"/>
    <x v="1"/>
    <s v="Kitchen&amp;HomeAppliances"/>
    <s v="Vacuum,Cleaning&amp;Ironing"/>
    <s v="Vacuums&amp;FloorCare"/>
    <n v="27900"/>
    <x v="1"/>
    <n v="59900"/>
    <n v="0.53"/>
    <x v="5"/>
    <x v="0"/>
    <s v="No"/>
    <n v="4.4000000000000004"/>
    <n v="5298"/>
    <n v="23311.200000000001"/>
    <n v="317350200"/>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x v="508"/>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s v="https://www.amazon.in/ECOVACS-Robotic-Powerful-Advanced-Technology/dp/B0B19VJXQZ/ref=sr_1_323?qid=1672923609&amp;s=kitchen&amp;sr=1-323"/>
  </r>
  <r>
    <x v="640"/>
    <x v="628"/>
    <x v="2"/>
    <s v="Accessories&amp;Peripherals"/>
    <s v="LaptopAccessories"/>
    <s v="Lapdesks"/>
    <n v="549"/>
    <x v="1"/>
    <n v="1999"/>
    <n v="0.73"/>
    <x v="2"/>
    <x v="0"/>
    <s v="No"/>
    <n v="3.6"/>
    <n v="6422"/>
    <n v="23119.200000000001"/>
    <n v="12837578"/>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x v="509"/>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https://m.media-amazon.com/images/W/WEBP_402378-T1/images/I/51X5mRykgbL._SX300_SY300_QL70_FMwebp_.jpg"/>
    <s v="https://www.amazon.in/Essentials-Multi-Purpose-Portable-Wooden-Laptop/dp/B07MSLTW8Z/ref=sr_1_217?qid=1672903006&amp;s=computers&amp;sr=1-217"/>
  </r>
  <r>
    <x v="641"/>
    <x v="629"/>
    <x v="2"/>
    <s v="Accessories&amp;Peripherals"/>
    <s v="Cables&amp;Accessories"/>
    <s v="Cables"/>
    <n v="799"/>
    <x v="1"/>
    <n v="1749"/>
    <n v="0.54"/>
    <x v="5"/>
    <x v="0"/>
    <s v="No"/>
    <n v="4.0999999999999996"/>
    <n v="5626"/>
    <n v="23066.6"/>
    <n v="9839874"/>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x v="510"/>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s v="https://m.media-amazon.com/images/I/41VKU5Lkg3L._SX300_SY300_QL70_FMwebp_.jpg"/>
    <s v="https://www.amazon.in/LTG-500-2Mtr-Cable-Metallic-Silver/dp/B0162LYSFS/ref=sr_1_250?qid=1672909136&amp;s=electronics&amp;sr=1-250"/>
  </r>
  <r>
    <x v="642"/>
    <x v="630"/>
    <x v="2"/>
    <s v="Accessories&amp;Peripherals"/>
    <s v="PCGamingPeripherals"/>
    <s v="Gamepads"/>
    <n v="699"/>
    <x v="1"/>
    <n v="1490"/>
    <n v="0.53"/>
    <x v="5"/>
    <x v="0"/>
    <s v="No"/>
    <n v="4"/>
    <n v="5736"/>
    <n v="22944"/>
    <n v="8546640"/>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x v="511"/>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https://m.media-amazon.com/images/W/WEBP_402378-T2/images/I/41mRWV0YG8L._SX300_SY300_QL70_FMwebp_.jpg"/>
    <s v="https://www.amazon.in/RPM-Euro-Games-Controller-Wired/dp/B08J4PL1Z3/ref=sr_1_386?qid=1672903014&amp;s=computers&amp;sr=1-386"/>
  </r>
  <r>
    <x v="643"/>
    <x v="631"/>
    <x v="0"/>
    <s v="Cameras&amp;Photography"/>
    <s v="SecurityCameras"/>
    <s v="DomeCameras"/>
    <n v="2299"/>
    <x v="1"/>
    <n v="7500"/>
    <n v="0.69"/>
    <x v="0"/>
    <x v="0"/>
    <s v="No"/>
    <n v="4.0999999999999996"/>
    <n v="5554"/>
    <n v="22771.399999999998"/>
    <n v="41655000"/>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x v="512"/>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https://m.media-amazon.com/images/I/31Yg8KP64NL._SX300_SY300_QL70_FMwebp_.jpg"/>
    <s v="https://www.amazon.in/Imou-Security-Advanced-Surveillance-Detection/dp/B07YFWVRCM/ref=sr_1_433?qid=1672903017&amp;s=computers&amp;sr=1-433"/>
  </r>
  <r>
    <x v="644"/>
    <x v="632"/>
    <x v="1"/>
    <s v="Kitchen&amp;HomeAppliances"/>
    <s v="SmallKitchenAppliances"/>
    <s v="Kettles&amp;HotWaterDispensers"/>
    <n v="1182"/>
    <x v="1"/>
    <n v="2995"/>
    <n v="0.61"/>
    <x v="0"/>
    <x v="0"/>
    <s v="No"/>
    <n v="4.2"/>
    <n v="5178"/>
    <n v="21747.600000000002"/>
    <n v="15508110"/>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x v="513"/>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https://m.media-amazon.com/images/I/41FTyQVamFL._SX300_SY300_QL70_FMwebp_.jpg"/>
    <s v="https://www.amazon.in/Inalsa-Electric-Kettle-Prism-Inox/dp/B08HLC7Z3G/ref=sr_1_229?qid=1672923603&amp;s=kitchen&amp;sr=1-229"/>
  </r>
  <r>
    <x v="645"/>
    <x v="633"/>
    <x v="1"/>
    <s v="Kitchen&amp;HomeAppliances"/>
    <s v="Vacuum,Cleaning&amp;Ironing"/>
    <s v="Irons,Steamers&amp;Accessories"/>
    <n v="499"/>
    <x v="0"/>
    <n v="625"/>
    <n v="0.2"/>
    <x v="4"/>
    <x v="1"/>
    <s v="No"/>
    <n v="4.2"/>
    <n v="5355"/>
    <n v="22491"/>
    <n v="3346875"/>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x v="514"/>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s v="https://m.media-amazon.com/images/I/416ICdLhYGL._SX300_SY300_QL70_FMwebp_.jpg"/>
    <s v="https://www.amazon.in/Bajaj-DX-600-Watts-Light-Weight/dp/B00F159RIK/ref=sr_1_100?qid=1672923596&amp;s=kitchen&amp;sr=1-100"/>
  </r>
  <r>
    <x v="646"/>
    <x v="634"/>
    <x v="1"/>
    <s v="HomeStorage&amp;Organization"/>
    <s v="LaundryOrganization"/>
    <s v="LaundryBaskets"/>
    <n v="351"/>
    <x v="0"/>
    <n v="999"/>
    <n v="0.65"/>
    <x v="0"/>
    <x v="0"/>
    <s v="No"/>
    <n v="4"/>
    <n v="5380"/>
    <n v="21520"/>
    <n v="537462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x v="515"/>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s v="https://www.amazon.in/PrettyKrafts-Laundry-Basket-Clothes-Handles/dp/B0814P4L98/ref=sr_1_45?qid=1672923592&amp;s=kitchen&amp;sr=1-45"/>
  </r>
  <r>
    <x v="647"/>
    <x v="635"/>
    <x v="2"/>
    <s v="Accessories&amp;Peripherals"/>
    <s v="Audio&amp;VideoAccessories"/>
    <s v="PCSpeakers"/>
    <n v="649"/>
    <x v="1"/>
    <n v="1300"/>
    <n v="0.5"/>
    <x v="6"/>
    <x v="0"/>
    <s v="No"/>
    <n v="4.0999999999999996"/>
    <n v="5195"/>
    <n v="21299.499999999996"/>
    <n v="6753500"/>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x v="516"/>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https://m.media-amazon.com/images/I/41cUmIYRfVL._SX300_SY300_QL70_FMwebp_.jpg"/>
    <s v="https://www.amazon.in/ZEBRONICS-Zeb-Warrior-Speaker-Laptops-Desktop/dp/B08SBH499M/ref=sr_1_394?qid=1672903014&amp;s=computers&amp;sr=1-394"/>
  </r>
  <r>
    <x v="648"/>
    <x v="636"/>
    <x v="1"/>
    <s v="Kitchen&amp;HomeAppliances"/>
    <s v="SmallKitchenAppliances"/>
    <s v="MixerGrinders"/>
    <n v="2449"/>
    <x v="1"/>
    <n v="3390"/>
    <n v="0.28000000000000003"/>
    <x v="3"/>
    <x v="1"/>
    <s v="No"/>
    <n v="4"/>
    <n v="5206"/>
    <n v="20824"/>
    <n v="17648340"/>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x v="517"/>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W/WEBP_402378-T2/images/I/41-76LhAc4S._SX300_SY300_QL70_FMwebp_.jpg"/>
    <s v="https://www.amazon.in/USHA-RapidMix-500-Watt-Copper-Grinder/dp/B08MXJYB2V/ref=sr_1_331?qid=1672923609&amp;s=kitchen&amp;sr=1-331"/>
  </r>
  <r>
    <x v="649"/>
    <x v="637"/>
    <x v="0"/>
    <s v="WearableTechnology"/>
    <s v="SmartWatches"/>
    <m/>
    <n v="2998"/>
    <x v="1"/>
    <n v="5999"/>
    <n v="0.5"/>
    <x v="6"/>
    <x v="0"/>
    <s v="No"/>
    <n v="4.0999999999999996"/>
    <n v="5179"/>
    <n v="21233.899999999998"/>
    <n v="31068821"/>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x v="518"/>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https://m.media-amazon.com/images/I/413x7j3Z30L._SX300_SY300_QL70_ML2_.jpg"/>
    <s v="https://www.amazon.in/Noise-ColorFit-Bluetooth-Fully-Functional-Brightness/dp/B09ZQK9X8G/ref=sr_1_45?qid=1672895755&amp;s=electronics&amp;sr=1-45"/>
  </r>
  <r>
    <x v="650"/>
    <x v="638"/>
    <x v="1"/>
    <s v="Heating,Cooling&amp;AirQuality"/>
    <s v="WaterHeaters&amp;Geysers"/>
    <s v="InstantWaterHeaters"/>
    <n v="2088"/>
    <x v="1"/>
    <n v="5550"/>
    <n v="0.62"/>
    <x v="0"/>
    <x v="0"/>
    <s v="No"/>
    <n v="4"/>
    <n v="5292"/>
    <n v="21168"/>
    <n v="29370600"/>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x v="519"/>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https://m.media-amazon.com/images/W/WEBP_402378-T2/images/I/31TKp-ARDUL._SX300_SY300_QL70_FMwebp_.jpg"/>
    <s v="https://www.amazon.in/Lifelong-Flash-Instant-Heater-Certified/dp/B07WKB69RS/ref=sr_1_149?qid=1672923598&amp;s=kitchen&amp;sr=1-149"/>
  </r>
  <r>
    <x v="651"/>
    <x v="639"/>
    <x v="0"/>
    <s v="Mobiles&amp;Accessories"/>
    <s v="MobileAccessories"/>
    <s v="Cables&amp;Adapters"/>
    <n v="139"/>
    <x v="2"/>
    <n v="499"/>
    <n v="0.72"/>
    <x v="2"/>
    <x v="0"/>
    <s v="No"/>
    <n v="4.2"/>
    <n v="4971"/>
    <n v="20878.2"/>
    <n v="2480529"/>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x v="520"/>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https://m.media-amazon.com/images/I/4111qlSCaKL._SY300_SX300_QL70_ML2_.jpg"/>
    <s v="https://www.amazon.in/Connector-Converter-Adapter-Compatible-Samsung/dp/B09BCNQ9R2/ref=sr_1_497?qid=1672895894&amp;s=electronics&amp;sr=1-497"/>
  </r>
  <r>
    <x v="652"/>
    <x v="640"/>
    <x v="2"/>
    <s v="Accessories&amp;Peripherals"/>
    <s v="Keyboards,Mice&amp;InputDevices"/>
    <s v="Keyboard&amp;MiceAccessories"/>
    <n v="169"/>
    <x v="2"/>
    <n v="299"/>
    <n v="0.43"/>
    <x v="6"/>
    <x v="1"/>
    <s v="No"/>
    <n v="4.4000000000000004"/>
    <n v="5176"/>
    <n v="22774.400000000001"/>
    <n v="1547624"/>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x v="521"/>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https://m.media-amazon.com/images/W/WEBP_402378-T2/images/I/51SzLWO7e+L._SY300_SX300_.jpg"/>
    <s v="https://www.amazon.in/Notebook-MacBook-Computer-Anti-Skid-Mousepad/dp/B08QJJCY2Q/ref=sr_1_101?qid=1672903000&amp;s=computers&amp;sr=1-101"/>
  </r>
  <r>
    <x v="653"/>
    <x v="641"/>
    <x v="1"/>
    <s v="Heating,Cooling&amp;AirQuality"/>
    <s v="WaterHeaters&amp;Geysers"/>
    <s v="StorageWaterHeaters"/>
    <n v="7799"/>
    <x v="1"/>
    <n v="12500"/>
    <n v="0.38"/>
    <x v="1"/>
    <x v="1"/>
    <s v="No"/>
    <n v="4"/>
    <n v="5160"/>
    <n v="20640"/>
    <n v="6450000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x v="522"/>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https://m.media-amazon.com/images/I/31kbrfC16XL._SX300_SY300_QL70_FMwebp_.jpg"/>
    <s v="https://www.amazon.in/Crompton-Solarium-Qube-Star-Rated-Storage/dp/B07VZH6ZBB/ref=sr_1_372?qid=1672923611&amp;s=kitchen&amp;sr=1-372"/>
  </r>
  <r>
    <x v="654"/>
    <x v="642"/>
    <x v="1"/>
    <s v="Kitchen&amp;HomeAppliances"/>
    <s v="SmallKitchenAppliances"/>
    <s v="JuicerMixerGrinders"/>
    <n v="6525"/>
    <x v="1"/>
    <n v="8820"/>
    <n v="0.26"/>
    <x v="3"/>
    <x v="1"/>
    <s v="No"/>
    <n v="4.5"/>
    <n v="5137"/>
    <n v="23116.5"/>
    <n v="45308340"/>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x v="523"/>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https://m.media-amazon.com/images/I/41yPeG8kXxL._SX300_SY300_QL70_FMwebp_.jpg"/>
    <s v="https://www.amazon.in/Plastic-Powermatic-Jar-Juicer-Grinder-Chutney/dp/B07Y9PY6Y1/ref=sr_1_307?qid=1672923607&amp;s=kitchen&amp;sr=1-307"/>
  </r>
  <r>
    <x v="655"/>
    <x v="643"/>
    <x v="1"/>
    <s v="Kitchen&amp;HomeAppliances"/>
    <s v="Coffee,Tea&amp;Espresso"/>
    <s v="CoffeeMakerAccessories"/>
    <n v="184"/>
    <x v="2"/>
    <n v="450"/>
    <n v="0.59"/>
    <x v="5"/>
    <x v="0"/>
    <s v="No"/>
    <n v="4.2"/>
    <n v="4971"/>
    <n v="20878.2"/>
    <n v="2236950"/>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x v="524"/>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https://m.media-amazon.com/images/W/WEBP_402378-T2/images/I/41BMEYjkguL._SY300_SX300_QL70_FMwebp_.jpg"/>
    <s v="https://www.amazon.in/Dynore-Stainless-Measuring-8-Pieces-DS_45/dp/B01F7B2JCI/ref=sr_1_457?qid=1672923614&amp;s=kitchen&amp;sr=1-457"/>
  </r>
  <r>
    <x v="656"/>
    <x v="644"/>
    <x v="1"/>
    <s v="Heating,Cooling&amp;AirQuality"/>
    <s v="WaterHeaters&amp;Geysers"/>
    <s v="ImmersionRods"/>
    <n v="640"/>
    <x v="1"/>
    <n v="1020"/>
    <n v="0.37"/>
    <x v="1"/>
    <x v="1"/>
    <s v="No"/>
    <n v="4.0999999999999996"/>
    <n v="5059"/>
    <n v="20741.899999999998"/>
    <n v="5160180"/>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x v="525"/>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https://m.media-amazon.com/images/W/WEBP_402378-T2/images/I/31pzC6I+bEL._SY300_SX300_.jpg"/>
    <s v="https://www.amazon.in/Crompton-IHL251-1500-Watt-Immersion-Heater/dp/B07K2HVKLL/ref=sr_1_366?qid=1672923610&amp;s=kitchen&amp;sr=1-366"/>
  </r>
  <r>
    <x v="657"/>
    <x v="645"/>
    <x v="2"/>
    <s v="Accessories&amp;Peripherals"/>
    <s v="Keyboards,Mice&amp;InputDevices"/>
    <s v="Mice"/>
    <n v="149"/>
    <x v="2"/>
    <n v="249"/>
    <n v="0.4"/>
    <x v="1"/>
    <x v="1"/>
    <s v="No"/>
    <n v="4"/>
    <n v="5057"/>
    <n v="20228"/>
    <n v="1259193"/>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x v="526"/>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https://m.media-amazon.com/images/I/31aJNyKmGHL._SX300_SY300_QL70_FMwebp_.jpg"/>
    <s v="https://www.amazon.in/Zebronics-Zeb-Power-Wired-Mouse-Black/dp/B07L9FW9GF/ref=sr_1_297?qid=1672903010&amp;s=computers&amp;sr=1-297"/>
  </r>
  <r>
    <x v="658"/>
    <x v="646"/>
    <x v="1"/>
    <s v="CraftMaterials"/>
    <s v="DrawingMaterials"/>
    <s v="DrawingMedia"/>
    <n v="99"/>
    <x v="2"/>
    <n v="99"/>
    <n v="0"/>
    <x v="7"/>
    <x v="1"/>
    <s v="No"/>
    <n v="4.3"/>
    <n v="5036"/>
    <n v="21654.799999999999"/>
    <n v="498564"/>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x v="527"/>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s v="https://m.media-amazon.com/images/I/41q7jfLMl3L._SY300_SX300_QL70_FMwebp_.jpg"/>
    <s v="https://www.amazon.in/Apsara-Platinum-Pencils-Value-Pack/dp/B00VA7YYUO/ref=sr_1_296?qid=1672903010&amp;s=computers&amp;sr=1-296"/>
  </r>
  <r>
    <x v="659"/>
    <x v="647"/>
    <x v="1"/>
    <s v="Kitchen&amp;HomeAppliances"/>
    <s v="SmallKitchenAppliances"/>
    <s v="MixerGrinders"/>
    <n v="3249"/>
    <x v="1"/>
    <n v="6375"/>
    <n v="0.49"/>
    <x v="6"/>
    <x v="1"/>
    <s v="No"/>
    <n v="4"/>
    <n v="4978"/>
    <n v="19912"/>
    <n v="31734750"/>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x v="528"/>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https://m.media-amazon.com/images/W/WEBP_402378-T2/images/I/316VkpDJItL._SX300_SY300_QL70_FMwebp_.jpg"/>
    <s v="https://www.amazon.in/Bajaj-Rex-Mixer-Grinder-White/dp/B08G8H8DPL/ref=sr_1_198?qid=1672923600&amp;s=kitchen&amp;sr=1-198"/>
  </r>
  <r>
    <x v="660"/>
    <x v="648"/>
    <x v="0"/>
    <s v="Mobiles&amp;Accessories"/>
    <s v="MobileAccessories"/>
    <s v="Chargers"/>
    <n v="337"/>
    <x v="0"/>
    <n v="699"/>
    <n v="0.52"/>
    <x v="5"/>
    <x v="0"/>
    <s v="No"/>
    <n v="4.2"/>
    <n v="4969"/>
    <n v="20869.8"/>
    <n v="3473331"/>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x v="529"/>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https://m.media-amazon.com/images/I/31AGkV82sES._SX300_SY300_QL70_ML2_.jpg"/>
    <s v="https://www.amazon.in/Portronics-CarPower-Charger-Output-Black/dp/B0971DWFDT/ref=sr_1_132?qid=1672895784&amp;s=electronics&amp;sr=1-132"/>
  </r>
  <r>
    <x v="661"/>
    <x v="649"/>
    <x v="2"/>
    <s v="Accessories&amp;Peripherals"/>
    <s v="LaptopAccessories"/>
    <s v="NotebookComputerStands"/>
    <n v="599"/>
    <x v="1"/>
    <n v="1999"/>
    <n v="0.7"/>
    <x v="0"/>
    <x v="0"/>
    <s v="No"/>
    <n v="4.4000000000000004"/>
    <n v="4736"/>
    <n v="20838.400000000001"/>
    <n v="9467264"/>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x v="530"/>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https://m.media-amazon.com/images/W/WEBP_402378-T1/images/I/41bvBlmqDdL._SX300_SY300_QL70_FMwebp_.jpg"/>
    <s v="https://www.amazon.in/Dyazo-Computer-Adjustable-Ergonomic-Compatible/dp/B08LHTJTBB/ref=sr_1_228?qid=1672903006&amp;s=computers&amp;sr=1-228"/>
  </r>
  <r>
    <x v="662"/>
    <x v="650"/>
    <x v="2"/>
    <s v="ExternalDevices&amp;DataStorage"/>
    <s v="PenDrives"/>
    <m/>
    <n v="449"/>
    <x v="0"/>
    <n v="1300"/>
    <n v="0.65"/>
    <x v="0"/>
    <x v="0"/>
    <s v="No"/>
    <n v="4.2"/>
    <n v="4959"/>
    <n v="20827.8"/>
    <n v="6446700"/>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x v="531"/>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https://m.media-amazon.com/images/I/31cOcZC4n7L._SX300_SY300_QL70_FMwebp_.jpg"/>
    <s v="https://www.amazon.in/HP-v222w-Flash-Drive-64GB/dp/B01LYLJ99X/ref=sr_1_488?qid=1672903019&amp;s=computers&amp;sr=1-488"/>
  </r>
  <r>
    <x v="663"/>
    <x v="651"/>
    <x v="0"/>
    <s v="WearableTechnology"/>
    <s v="SmartWatches"/>
    <m/>
    <n v="12000"/>
    <x v="1"/>
    <n v="29999"/>
    <n v="0.6"/>
    <x v="5"/>
    <x v="0"/>
    <s v="No"/>
    <n v="4.3"/>
    <n v="4744"/>
    <n v="20399.2"/>
    <n v="142315256"/>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x v="532"/>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ttps://m.media-amazon.com/images/I/31CuxaU77jL._SY300_SX300_QL70_FMwebp_.jpg"/>
    <s v="https://www.amazon.in/Samsung-Galaxy-Bluetooth-Compatible-Android/dp/B09DG9VNWB/ref=sr_1_131?qid=1672903001&amp;s=computers&amp;sr=1-131"/>
  </r>
  <r>
    <x v="664"/>
    <x v="652"/>
    <x v="5"/>
    <s v="OfficePaperProducts"/>
    <s v="Paper"/>
    <s v="Stationery"/>
    <n v="120"/>
    <x v="2"/>
    <n v="120"/>
    <n v="0"/>
    <x v="7"/>
    <x v="1"/>
    <s v="No"/>
    <n v="4.5"/>
    <n v="4951"/>
    <n v="22279.5"/>
    <n v="594120"/>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x v="533"/>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https://m.media-amazon.com/images/W/WEBP_402378-T2/images/I/41KFL-3kiUL._SX300_SY300_QL70_FMwebp_.jpg"/>
    <s v="https://www.amazon.in/Classmate-Drawing-Book-Unruled-Pages/dp/B086Q3QMFS/ref=sr_1_468?qid=1672903018&amp;s=computers&amp;sr=1-468"/>
  </r>
  <r>
    <x v="665"/>
    <x v="653"/>
    <x v="0"/>
    <s v="Mobiles&amp;Accessories"/>
    <s v="MobileAccessories"/>
    <s v="Stands"/>
    <n v="279"/>
    <x v="0"/>
    <n v="1299"/>
    <n v="0.79"/>
    <x v="2"/>
    <x v="0"/>
    <s v="No"/>
    <n v="4"/>
    <n v="5072"/>
    <n v="20288"/>
    <n v="6588528"/>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x v="534"/>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https://m.media-amazon.com/images/I/41Msi1CS2WL._SX300_SY300_QL70_FMwebp_.jpg"/>
    <s v="https://www.amazon.in/Tukzer-Foldable-Adjustable-Compatible-Smartphones/dp/B08MWJTST6/ref=sr_1_442?qid=1672903017&amp;s=computers&amp;sr=1-442"/>
  </r>
  <r>
    <x v="666"/>
    <x v="654"/>
    <x v="1"/>
    <s v="Kitchen&amp;HomeAppliances"/>
    <s v="Vacuum,Cleaning&amp;Ironing"/>
    <s v="Irons,Steamers&amp;Accessories"/>
    <n v="999"/>
    <x v="1"/>
    <n v="1560"/>
    <n v="0.36"/>
    <x v="1"/>
    <x v="1"/>
    <s v="No"/>
    <n v="3.6"/>
    <n v="4881"/>
    <n v="17571.600000000002"/>
    <n v="7614360"/>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x v="535"/>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https://m.media-amazon.com/images/W/WEBP_402378-T1/images/I/41TMMpVWKqL._SY300_SX300_QL70_FMwebp_.jpg"/>
    <s v="https://www.amazon.in/Usha-Steam-3713-1300-Watt-White/dp/B07989VV5K/ref=sr_1_203?qid=1672923601&amp;s=kitchen&amp;sr=1-203"/>
  </r>
  <r>
    <x v="667"/>
    <x v="655"/>
    <x v="0"/>
    <s v="Cameras&amp;Photography"/>
    <s v="Accessories"/>
    <s v="Film"/>
    <n v="549"/>
    <x v="1"/>
    <n v="549"/>
    <n v="0"/>
    <x v="7"/>
    <x v="1"/>
    <s v="No"/>
    <n v="4.5"/>
    <n v="4875"/>
    <n v="21937.5"/>
    <n v="26763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x v="536"/>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https://m.media-amazon.com/images/I/51fEftU7HAL._SX300_SY300_QL70_FMwebp_.jpg"/>
    <s v="https://www.amazon.in/Fujifilm-Instax-Instant-Fuji-Cameras/dp/B00R1P3B4O/ref=sr_1_129?qid=1672903001&amp;s=computers&amp;sr=1-129"/>
  </r>
  <r>
    <x v="668"/>
    <x v="656"/>
    <x v="1"/>
    <s v="Kitchen&amp;HomeAppliances"/>
    <s v="Vacuum,Cleaning&amp;Ironing"/>
    <s v="Irons,Steamers&amp;Accessories"/>
    <n v="717"/>
    <x v="1"/>
    <n v="1390"/>
    <n v="0.48"/>
    <x v="6"/>
    <x v="1"/>
    <s v="No"/>
    <n v="4"/>
    <n v="4867"/>
    <n v="19468"/>
    <n v="6765130"/>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x v="537"/>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https://m.media-amazon.com/images/I/31W1xfnsOPL._SY300_SX300_QL70_FMwebp_.jpg"/>
    <s v="https://www.amazon.in/Usha-Aurora-Iron-1000-Light/dp/B07S9M8YTY/ref=sr_1_322?qid=1672923609&amp;s=kitchen&amp;sr=1-322"/>
  </r>
  <r>
    <x v="669"/>
    <x v="657"/>
    <x v="2"/>
    <s v="Accessories&amp;Peripherals"/>
    <s v="LaptopAccessories"/>
    <s v="LaptopChargers&amp;PowerSupplies"/>
    <n v="1249"/>
    <x v="1"/>
    <n v="2796"/>
    <n v="0.55000000000000004"/>
    <x v="5"/>
    <x v="0"/>
    <s v="No"/>
    <n v="4.4000000000000004"/>
    <n v="4598"/>
    <n v="20231.2"/>
    <n v="1285600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x v="538"/>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https://m.media-amazon.com/images/W/WEBP_402378-T2/images/I/312ne4gFX+L._SY300_SX300_.jpg"/>
    <s v="https://www.amazon.in/Lenovo-65W-320-15IKBRA-320S-14IKBR-510S-13IKB/dp/B07DJ5KYDZ/ref=sr_1_360?qid=1672903012&amp;s=computers&amp;sr=1-360"/>
  </r>
  <r>
    <x v="670"/>
    <x v="658"/>
    <x v="5"/>
    <s v="OfficePaperProducts"/>
    <s v="Paper"/>
    <s v="Stationery"/>
    <n v="225"/>
    <x v="0"/>
    <n v="225"/>
    <n v="0"/>
    <x v="7"/>
    <x v="1"/>
    <s v="No"/>
    <n v="4.0999999999999996"/>
    <n v="4798"/>
    <n v="19671.8"/>
    <n v="1079550"/>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x v="539"/>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https://m.media-amazon.com/images/W/WEBP_402378-T2/images/I/21C8ziy-IJL._SX300_SY300_QL70_FMwebp_.jpg"/>
    <s v="https://www.amazon.in/Camlin-Elegante-Fountain-Pen-Black/dp/B00LY17RHI/ref=sr_1_476?qid=1672903018&amp;s=computers&amp;sr=1-476"/>
  </r>
  <r>
    <x v="671"/>
    <x v="659"/>
    <x v="1"/>
    <s v="Kitchen&amp;HomeAppliances"/>
    <s v="SmallKitchenAppliances"/>
    <s v="JuicerMixerGrinders"/>
    <n v="1969"/>
    <x v="1"/>
    <n v="5000"/>
    <n v="0.61"/>
    <x v="0"/>
    <x v="0"/>
    <s v="No"/>
    <n v="4.0999999999999996"/>
    <n v="4927"/>
    <n v="20200.699999999997"/>
    <n v="24635000"/>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x v="540"/>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s v="https://www.amazon.in/NutriPro-Bullet-Juicer-Grinder-Blades/dp/B09J2SCVQT/ref=sr_1_52?qid=1672923592&amp;s=kitchen&amp;sr=1-52"/>
  </r>
  <r>
    <x v="672"/>
    <x v="660"/>
    <x v="0"/>
    <s v="Mobiles&amp;Accessories"/>
    <s v="MobileAccessories"/>
    <s v="Maintenance,Upkeep&amp;Repairs"/>
    <n v="299"/>
    <x v="0"/>
    <n v="599"/>
    <n v="0.5"/>
    <x v="6"/>
    <x v="0"/>
    <s v="No"/>
    <n v="4.3"/>
    <n v="4674"/>
    <n v="20098.2"/>
    <n v="2799726"/>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x v="54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https://m.media-amazon.com/images/I/411fc62wnpL._SX300_SY300_QL70_ML2_.jpg"/>
    <s v="https://www.amazon.in/POPIO-Tempered-Protector-Compatible-Installation/dp/B08M66K48D/ref=sr_1_356?qid=1672895850&amp;s=electronics&amp;sr=1-356"/>
  </r>
  <r>
    <x v="673"/>
    <x v="661"/>
    <x v="1"/>
    <s v="Kitchen&amp;HomeAppliances"/>
    <s v="Vacuum,Cleaning&amp;Ironing"/>
    <s v="Irons,Steamers&amp;Accessories"/>
    <n v="499"/>
    <x v="0"/>
    <n v="999"/>
    <n v="0.5"/>
    <x v="6"/>
    <x v="0"/>
    <s v="No"/>
    <n v="4.0999999999999996"/>
    <n v="4859"/>
    <n v="19921.899999999998"/>
    <n v="4854141"/>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x v="542"/>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https://m.media-amazon.com/images/W/WEBP_402378-T1/images/I/51MWh9t3Z2L._SX300_SY300_QL70_FMwebp_.jpg"/>
    <s v="https://www.amazon.in/SHOP-Plastic-Sweaters-Blankets-Multicolour/dp/B01NCVJMKX/ref=sr_1_23?qid=1672923591&amp;s=kitchen&amp;sr=1-23"/>
  </r>
  <r>
    <x v="674"/>
    <x v="662"/>
    <x v="1"/>
    <s v="Kitchen&amp;HomeAppliances"/>
    <s v="WaterPurifiers&amp;Accessories"/>
    <s v="WaterPurifierAccessories"/>
    <n v="980"/>
    <x v="1"/>
    <n v="980"/>
    <n v="0"/>
    <x v="7"/>
    <x v="1"/>
    <s v="No"/>
    <n v="4.2"/>
    <n v="4740"/>
    <n v="19908"/>
    <n v="464520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x v="543"/>
    <s v="It's very nice,Got the correct one, asked,Good product,Very good item,Awesome,Good,ok,Delivered on time"/>
    <s v="Ok,For replacing battery of Purit 23 advanced water purifier. Got what i required.,Good,Very good,I like it,Been using it since 5 years,ok,Nice product"/>
    <s v="https://m.media-amazon.com/images/I/51G5KRUKOgL._SX300_SY300_QL70_FMwebp_.jpg"/>
    <s v="https://www.amazon.in/HUL-Pureit-Germkill-Advanced-Purifier/dp/B00B3VFJY2/ref=sr_1_287?qid=1672923606&amp;s=kitchen&amp;sr=1-287"/>
  </r>
  <r>
    <x v="675"/>
    <x v="663"/>
    <x v="1"/>
    <s v="Kitchen&amp;HomeAppliances"/>
    <s v="SmallKitchenAppliances"/>
    <s v="MixerGrinders"/>
    <n v="3249"/>
    <x v="1"/>
    <n v="7795"/>
    <n v="0.57999999999999996"/>
    <x v="5"/>
    <x v="0"/>
    <s v="No"/>
    <n v="4.2"/>
    <n v="4664"/>
    <n v="19588.8"/>
    <n v="36355880"/>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x v="544"/>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https://m.media-amazon.com/images/I/417XNLkkFRL._SX300_SY300_QL70_FMwebp_.jpg"/>
    <s v="https://www.amazon.in/Morphy-Richards-Icon-Superb-Grinder/dp/B08H673XKN/ref=sr_1_206?qid=1672923601&amp;s=kitchen&amp;sr=1-206"/>
  </r>
  <r>
    <x v="676"/>
    <x v="664"/>
    <x v="2"/>
    <s v="Accessories&amp;Peripherals"/>
    <s v="PCGamingPeripherals"/>
    <s v="GamingKeyboards"/>
    <n v="1149"/>
    <x v="1"/>
    <n v="1800"/>
    <n v="0.36"/>
    <x v="1"/>
    <x v="1"/>
    <s v="No"/>
    <n v="4.3"/>
    <n v="4723"/>
    <n v="20308.899999999998"/>
    <n v="8501400"/>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x v="545"/>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https://m.media-amazon.com/images/I/41LWT2NmHXL._SX300_SY300_QL70_FMwebp_.jpg"/>
    <s v="https://www.amazon.in/HP-K500F-Gaming-Keyboard-7ZZ97AA/dp/B08498D67S/ref=sr_1_459?qid=1672903018&amp;s=computers&amp;sr=1-459"/>
  </r>
  <r>
    <x v="677"/>
    <x v="665"/>
    <x v="1"/>
    <s v="Kitchen&amp;HomeAppliances"/>
    <s v="SmallKitchenAppliances"/>
    <s v="SandwichMakers"/>
    <n v="1699"/>
    <x v="1"/>
    <n v="1975"/>
    <n v="0.14000000000000001"/>
    <x v="4"/>
    <x v="1"/>
    <s v="No"/>
    <n v="4.0999999999999996"/>
    <n v="4716"/>
    <n v="19335.599999999999"/>
    <n v="9314100"/>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x v="546"/>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https://m.media-amazon.com/images/W/WEBP_402378-T2/images/I/41mtYvY3VdS._SX300_SY300_QL70_FMwebp_.jpg"/>
    <s v="https://www.amazon.in/Kent-16025-700-Watt-Sandwich-Grill/dp/B07GWTWFS2/ref=sr_1_296?qid=1672923607&amp;s=kitchen&amp;sr=1-296"/>
  </r>
  <r>
    <x v="678"/>
    <x v="666"/>
    <x v="0"/>
    <s v="HomeTheater,TV&amp;Video"/>
    <s v="Televisions"/>
    <s v="SmartTelevisions"/>
    <n v="11499"/>
    <x v="1"/>
    <n v="19990"/>
    <n v="0.42"/>
    <x v="6"/>
    <x v="1"/>
    <s v="No"/>
    <n v="4.3"/>
    <n v="4703"/>
    <n v="20222.899999999998"/>
    <n v="94012970"/>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547"/>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I/41gikeSuhAL._SY300_SX300_QL70_FMwebp_.jpg"/>
    <s v="https://www.amazon.in/Acer-inches-Ready-Android-AR32AR2841HDFL/dp/B0B1YVCJ2Y/ref=sr_1_26?qid=1672909125&amp;s=electronics&amp;sr=1-26"/>
  </r>
  <r>
    <x v="679"/>
    <x v="667"/>
    <x v="0"/>
    <s v="HomeTheater,TV&amp;Video"/>
    <s v="Televisions"/>
    <s v="SmartTelevisions"/>
    <n v="27999"/>
    <x v="1"/>
    <n v="40990"/>
    <n v="0.32"/>
    <x v="1"/>
    <x v="1"/>
    <s v="No"/>
    <n v="4.3"/>
    <n v="4703"/>
    <n v="20222.899999999998"/>
    <n v="192775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547"/>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imW51RweL._SY300_SX300_QL70_FMwebp_.jpg"/>
    <s v="https://www.amazon.in/Acer-inches-Ultra-Android-AR50AR2851UDFL/dp/B0B1YZX72F/ref=sr_1_95?qid=1672909128&amp;s=electronics&amp;sr=1-95"/>
  </r>
  <r>
    <x v="680"/>
    <x v="668"/>
    <x v="0"/>
    <s v="HomeTheater,TV&amp;Video"/>
    <s v="Televisions"/>
    <s v="SmartTelevisions"/>
    <n v="23999"/>
    <x v="1"/>
    <n v="34990"/>
    <n v="0.31"/>
    <x v="1"/>
    <x v="1"/>
    <s v="No"/>
    <n v="4.3"/>
    <n v="4703"/>
    <n v="20222.899999999998"/>
    <n v="164557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547"/>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7QOjrqyBL._SY300_SX300_QL70_FMwebp_.jpg"/>
    <s v="https://www.amazon.in/Acer-inches-Ultra-Android-AR43AR2851UDFL/dp/B0B1YY6JJL/ref=sr_1_146?qid=1672909131&amp;s=electronics&amp;sr=1-146"/>
  </r>
  <r>
    <x v="681"/>
    <x v="669"/>
    <x v="0"/>
    <s v="HomeTheater,TV&amp;Video"/>
    <s v="Televisions"/>
    <s v="SmartTelevisions"/>
    <n v="32999"/>
    <x v="1"/>
    <n v="47990"/>
    <n v="0.31"/>
    <x v="1"/>
    <x v="1"/>
    <s v="No"/>
    <n v="4.3"/>
    <n v="4703"/>
    <n v="20222.899999999998"/>
    <n v="225696970"/>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547"/>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2/images/I/41ECCMs7tjL._SY300_SX300_QL70_FMwebp_.jpg"/>
    <s v="https://www.amazon.in/Acer-inches-Ultra-Android-AR55AR2851UDFL/dp/B0B1YZ9CB8/ref=sr_1_191?qid=1672909133&amp;s=electronics&amp;sr=1-191"/>
  </r>
  <r>
    <x v="682"/>
    <x v="670"/>
    <x v="0"/>
    <s v="HomeTheater,TV&amp;Video"/>
    <s v="Televisions"/>
    <s v="SmartTelevisions"/>
    <n v="18999"/>
    <x v="1"/>
    <n v="24990"/>
    <n v="0.24"/>
    <x v="3"/>
    <x v="1"/>
    <s v="No"/>
    <n v="4.3"/>
    <n v="4702"/>
    <n v="20218.599999999999"/>
    <n v="117502980"/>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547"/>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515t5K7hdqL._SY300_SX300_QL70_FMwebp_.jpg"/>
    <s v="https://www.amazon.in/Acer-inches-Android-Smart-AR40AR2841FDFL/dp/B0BC9BW512/ref=sr_1_367?qid=1672909143&amp;s=electronics&amp;sr=1-367"/>
  </r>
  <r>
    <x v="683"/>
    <x v="671"/>
    <x v="2"/>
    <s v="Accessories&amp;Peripherals"/>
    <s v="Cables&amp;Accessories"/>
    <s v="Cables"/>
    <n v="159"/>
    <x v="2"/>
    <n v="399"/>
    <n v="0.6"/>
    <x v="5"/>
    <x v="0"/>
    <s v="No"/>
    <n v="4.0999999999999996"/>
    <n v="4768"/>
    <n v="19548.8"/>
    <n v="190243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x v="548"/>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6?qid=1672909124&amp;s=electronics&amp;sr=1-16"/>
  </r>
  <r>
    <x v="684"/>
    <x v="672"/>
    <x v="0"/>
    <s v="HomeAudio"/>
    <s v="Speakers"/>
    <s v="SoundbarSpeakers"/>
    <n v="4999"/>
    <x v="1"/>
    <n v="12499"/>
    <n v="0.6"/>
    <x v="5"/>
    <x v="0"/>
    <s v="No"/>
    <n v="4.2"/>
    <n v="4541"/>
    <n v="19072.2"/>
    <n v="56757959"/>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x v="549"/>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https://m.media-amazon.com/images/I/31flGUWUY9L._SX300_SY300_QL70_FMwebp_.jpg"/>
    <s v="https://www.amazon.in/Zebronics-Zeb-JUKEBAR-3900-Multimedia-Supporting/dp/B08CRRQK6Z/ref=sr_1_366?qid=1672903013&amp;s=computers&amp;sr=1-366"/>
  </r>
  <r>
    <x v="685"/>
    <x v="673"/>
    <x v="2"/>
    <s v="NetworkingDevices"/>
    <s v="NetworkAdapters"/>
    <s v="WirelessUSBAdapters"/>
    <n v="249"/>
    <x v="0"/>
    <n v="399"/>
    <n v="0.38"/>
    <x v="1"/>
    <x v="1"/>
    <s v="No"/>
    <n v="3.4"/>
    <n v="4642"/>
    <n v="15782.8"/>
    <n v="1852158"/>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x v="550"/>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https://m.media-amazon.com/images/I/41c5wGlZyPS._SX300_SY300_QL70_FMwebp_.jpg"/>
    <s v="https://www.amazon.in/GENERIC-Ultra-Mini-Bluetooth-Dongle-Adapter/dp/B0117H7GZ6/ref=sr_1_173_mod_primary_new?qid=1672909133&amp;s=electronics&amp;sbo=RZvfv%2F%2FHxDF%2BO5021pAnSA%3D%3D&amp;sr=1-173"/>
  </r>
  <r>
    <x v="686"/>
    <x v="674"/>
    <x v="2"/>
    <s v="Accessories&amp;Peripherals"/>
    <s v="Adapters"/>
    <s v="USBtoUSBAdapters"/>
    <n v="294"/>
    <x v="0"/>
    <n v="4999"/>
    <n v="0.94"/>
    <x v="9"/>
    <x v="0"/>
    <s v="No"/>
    <n v="4.3"/>
    <n v="4426"/>
    <n v="19031.8"/>
    <n v="22125574"/>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x v="551"/>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https://m.media-amazon.com/images/W/WEBP_402378-T2/images/I/3172BJyynBS._SY300_SX300_QL70_FMwebp_.jpg"/>
    <s v="https://www.amazon.in/rts-Adapter-Charging-Converter-compatible/dp/B097C564GC/ref=sr_1_121?qid=1672903001&amp;s=computers&amp;sr=1-121"/>
  </r>
  <r>
    <x v="687"/>
    <x v="675"/>
    <x v="1"/>
    <s v="Kitchen&amp;HomeAppliances"/>
    <s v="SmallKitchenAppliances"/>
    <s v="DigitalKitchenScales"/>
    <n v="308"/>
    <x v="0"/>
    <n v="499"/>
    <n v="0.38"/>
    <x v="1"/>
    <x v="1"/>
    <s v="No"/>
    <n v="3.9"/>
    <n v="4584"/>
    <n v="17877.599999999999"/>
    <n v="2287416"/>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x v="552"/>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https://m.media-amazon.com/images/W/WEBP_402378-T2/images/I/41Oo66iQH7L._SY445_SX342_QL70_FMwebp_.jpg"/>
    <s v="https://www.amazon.in/Atom-Selves-A100-Digital-Pocket-Silver/dp/B06XMZV7RH/ref=sr_1_152?qid=1672923598&amp;s=kitchen&amp;sr=1-152"/>
  </r>
  <r>
    <x v="688"/>
    <x v="676"/>
    <x v="1"/>
    <s v="Kitchen&amp;HomeAppliances"/>
    <s v="Vacuum,Cleaning&amp;Ironing"/>
    <s v="Irons,Steamers&amp;Accessories"/>
    <n v="1199"/>
    <x v="1"/>
    <n v="1690"/>
    <n v="0.28999999999999998"/>
    <x v="3"/>
    <x v="1"/>
    <s v="No"/>
    <n v="4.2"/>
    <n v="4580"/>
    <n v="19236"/>
    <n v="774020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x v="553"/>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https://m.media-amazon.com/images/I/31XPVmD8gUL._SX300_SY300_QL70_FMwebp_.jpg"/>
    <s v="https://www.amazon.in/Goliath-GO1200WG-Weight-1200-Watt-Maroon/dp/B0883LQJ6B/ref=sr_1_236?qid=1672923603&amp;s=kitchen&amp;sr=1-236"/>
  </r>
  <r>
    <x v="689"/>
    <x v="677"/>
    <x v="1"/>
    <s v="Kitchen&amp;HomeAppliances"/>
    <s v="SmallKitchenAppliances"/>
    <s v="SmallApplianceParts&amp;Accessories"/>
    <n v="635"/>
    <x v="1"/>
    <n v="635"/>
    <n v="0"/>
    <x v="7"/>
    <x v="1"/>
    <s v="No"/>
    <n v="4.3"/>
    <n v="4570"/>
    <n v="19651"/>
    <n v="290195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x v="554"/>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s v="https://www.amazon.in/Preethi-MGA-502-0-4-Litre-Grind-Store/dp/B012ELCYUG/ref=sr_1_321?qid=1672923609&amp;s=kitchen&amp;sr=1-321"/>
  </r>
  <r>
    <x v="690"/>
    <x v="678"/>
    <x v="2"/>
    <s v="Printers,Inks&amp;Accessories"/>
    <s v="Inks,Toners&amp;Cartridges"/>
    <s v="InkjetInkCartridges"/>
    <n v="828"/>
    <x v="1"/>
    <n v="861"/>
    <n v="0.04"/>
    <x v="7"/>
    <x v="1"/>
    <s v="No"/>
    <n v="4.2"/>
    <n v="4567"/>
    <n v="19181.400000000001"/>
    <n v="3932187"/>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x v="555"/>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https://m.media-amazon.com/images/I/4152kKO7W8L._SY300_SX300_QL70_FMwebp_.jpg"/>
    <s v="https://www.amazon.in/682-Black-Original-Ink-Cartridge/dp/B08CYNJ5KY/ref=sr_1_122?qid=1672903001&amp;s=computers&amp;sr=1-122"/>
  </r>
  <r>
    <x v="691"/>
    <x v="679"/>
    <x v="1"/>
    <s v="Kitchen&amp;HomeAppliances"/>
    <s v="SmallKitchenAppliances"/>
    <s v="DeepFatFryers"/>
    <n v="4995"/>
    <x v="1"/>
    <n v="20049"/>
    <n v="0.75"/>
    <x v="2"/>
    <x v="0"/>
    <s v="No"/>
    <n v="4.8"/>
    <n v="3964"/>
    <n v="19027.2"/>
    <n v="79474236"/>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x v="556"/>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1/images/I/313WfOy8VSL._SX300_SY300_QL70_FMwebp_.jpg"/>
    <s v="https://www.amazon.in/Instant-Vortex-2QT-EvenCrispTM-Technology/dp/B0B53DS4TF/ref=sr_1_316?qid=1672923609&amp;s=kitchen&amp;sr=1-316"/>
  </r>
  <r>
    <x v="692"/>
    <x v="680"/>
    <x v="5"/>
    <s v="OfficePaperProducts"/>
    <s v="Paper"/>
    <s v="Stationery"/>
    <n v="157"/>
    <x v="2"/>
    <n v="160"/>
    <n v="0.02"/>
    <x v="7"/>
    <x v="1"/>
    <s v="No"/>
    <n v="4.5"/>
    <n v="4428"/>
    <n v="19926"/>
    <n v="708480"/>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x v="557"/>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https://m.media-amazon.com/images/W/WEBP_402378-T2/images/I/51fhn5ex+GL._SY300_SX300_.jpg"/>
    <s v="https://www.amazon.in/Classmate-Pulse-Spiral-Notebook-Unruled/dp/B00P93X6EK/ref=sr_1_311?qid=1672903010&amp;s=computers&amp;sr=1-311"/>
  </r>
  <r>
    <x v="693"/>
    <x v="681"/>
    <x v="2"/>
    <s v="Accessories&amp;Peripherals"/>
    <s v="Keyboards,Mice&amp;InputDevices"/>
    <s v="Keyboard&amp;MiceAccessories"/>
    <n v="425"/>
    <x v="0"/>
    <n v="899"/>
    <n v="0.53"/>
    <x v="5"/>
    <x v="0"/>
    <s v="No"/>
    <n v="4.5"/>
    <n v="4219"/>
    <n v="18985.5"/>
    <n v="3792881"/>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x v="558"/>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https://m.media-amazon.com/images/I/41i35PCzzaL._SX300_SY300_QL70_FMwebp_.jpg"/>
    <s v="https://www.amazon.in/Tukzer-Memory-Foam-Ergonomic-Mousepad-Suitable/dp/B08WLY8V9S/ref=sr_1_328?qid=1672903011&amp;s=computers&amp;sr=1-328"/>
  </r>
  <r>
    <x v="694"/>
    <x v="682"/>
    <x v="5"/>
    <s v="OfficeElectronics"/>
    <s v="Calculators"/>
    <s v="Financial&amp;Business"/>
    <n v="535"/>
    <x v="1"/>
    <n v="535"/>
    <n v="0"/>
    <x v="7"/>
    <x v="1"/>
    <s v="No"/>
    <n v="4.4000000000000004"/>
    <n v="4426"/>
    <n v="19474.400000000001"/>
    <n v="2367910"/>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x v="559"/>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s v="https://www.amazon.in/Casio-MJ-120D-Electronic-Calculator/dp/B00K32PEW4/ref=sr_1_411?qid=1672903016&amp;s=computers&amp;sr=1-411"/>
  </r>
  <r>
    <x v="695"/>
    <x v="683"/>
    <x v="0"/>
    <s v="Mobiles&amp;Accessories"/>
    <s v="MobileAccessories"/>
    <s v="Cases&amp;Covers"/>
    <n v="199"/>
    <x v="2"/>
    <n v="1899"/>
    <n v="0.9"/>
    <x v="8"/>
    <x v="0"/>
    <s v="No"/>
    <n v="4"/>
    <n v="4740"/>
    <n v="18960"/>
    <n v="900126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x v="560"/>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https://m.media-amazon.com/images/I/4155YhLwDiL._SX300_SY300_QL70_ML2_.jpg"/>
    <s v="https://www.amazon.in/Sounce-Protective-Case-Xtend-Unbreakable/dp/B09SJ1FTYV/ref=sr_1_329?qid=1672895842&amp;s=electronics&amp;sr=1-329"/>
  </r>
  <r>
    <x v="696"/>
    <x v="684"/>
    <x v="2"/>
    <s v="Accessories&amp;Peripherals"/>
    <s v="Keyboards,Mice&amp;InputDevices"/>
    <s v="Keyboard&amp;MiceAccessories"/>
    <n v="115"/>
    <x v="2"/>
    <n v="999"/>
    <n v="0.88"/>
    <x v="8"/>
    <x v="0"/>
    <s v="No"/>
    <n v="3.3"/>
    <n v="5692"/>
    <n v="18783.599999999999"/>
    <n v="5686308"/>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x v="561"/>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https://m.media-amazon.com/images/I/51tBwj7I8GL._SX300_SY300_QL70_FMwebp_.jpg"/>
    <s v="https://www.amazon.in/Universal-Silicone-Keyboard-Protector-Keyguard/dp/B0994GP1CX/ref=sr_1_314?qid=1672903011&amp;s=computers&amp;sr=1-314"/>
  </r>
  <r>
    <x v="697"/>
    <x v="685"/>
    <x v="2"/>
    <s v="Accessories&amp;Peripherals"/>
    <s v="Keyboards,Mice&amp;InputDevices"/>
    <s v="Mice"/>
    <n v="1439"/>
    <x v="1"/>
    <n v="2890"/>
    <n v="0.5"/>
    <x v="6"/>
    <x v="0"/>
    <s v="No"/>
    <n v="4.5"/>
    <n v="4099"/>
    <n v="18445.5"/>
    <n v="11846110"/>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x v="562"/>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https://m.media-amazon.com/images/I/31fORCrbSJL._SX300_SY300_QL70_FMwebp_.jpg"/>
    <s v="https://www.amazon.in/Lenovo-600-Bluetooth%C2%AE-Silent-Mouse/dp/B08LW31NQ6/ref=sr_1_309?qid=1672903010&amp;s=computers&amp;sr=1-309"/>
  </r>
  <r>
    <x v="698"/>
    <x v="686"/>
    <x v="1"/>
    <s v="Kitchen&amp;HomeAppliances"/>
    <s v="Coffee,Tea&amp;Espresso"/>
    <s v="MilkFrothers"/>
    <n v="1099"/>
    <x v="1"/>
    <n v="1499"/>
    <n v="0.27"/>
    <x v="3"/>
    <x v="1"/>
    <s v="No"/>
    <n v="4.0999999999999996"/>
    <n v="4401"/>
    <n v="18044.099999999999"/>
    <n v="6597099"/>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x v="563"/>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https://m.media-amazon.com/images/I/41Lfns2oFNL._SX300_SY300_QL70_FMwebp_.jpg"/>
    <s v="https://www.amazon.in/InstaCuppa-Handheld-Operated-Electric-Stainless/dp/B0763K5HLQ/ref=sr_1_350?qid=1672923610&amp;s=kitchen&amp;sr=1-350"/>
  </r>
  <r>
    <x v="699"/>
    <x v="687"/>
    <x v="0"/>
    <s v="HomeTheater,TV&amp;Video"/>
    <s v="Accessories"/>
    <s v="RemoteControls"/>
    <n v="349"/>
    <x v="0"/>
    <n v="1499"/>
    <n v="0.77"/>
    <x v="2"/>
    <x v="0"/>
    <s v="No"/>
    <n v="4.3"/>
    <n v="4145"/>
    <n v="17823.5"/>
    <n v="621335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x v="564"/>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https://m.media-amazon.com/images/I/41pA1xo-mIL._SX300_SY300_QL70_FMwebp_.jpg"/>
    <s v="https://www.amazon.in/Dealfreez-Compatible-Silicone-Anti-Lost-D-Black/dp/B09BW334ML/ref=sr_1_112?qid=1672909129&amp;s=electronics&amp;sr=1-112"/>
  </r>
  <r>
    <x v="700"/>
    <x v="688"/>
    <x v="0"/>
    <s v="Headphones,Earbuds&amp;Accessories"/>
    <s v="Headphones"/>
    <s v="In-Ear"/>
    <n v="4790"/>
    <x v="1"/>
    <n v="15990"/>
    <n v="0.7"/>
    <x v="0"/>
    <x v="0"/>
    <s v="No"/>
    <n v="4"/>
    <n v="4390"/>
    <n v="17560"/>
    <n v="7019610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x v="565"/>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https://m.media-amazon.com/images/I/31Sx7+mu+vL._SY300_SX300_.jpg"/>
    <s v="https://www.amazon.in/Samsung-Galaxy-SM-R180NZKAINU-Mystic-Black/dp/B08FN6WGDQ/ref=sr_1_74?qid=1672895770&amp;s=electronics&amp;sr=1-74"/>
  </r>
  <r>
    <x v="701"/>
    <x v="689"/>
    <x v="1"/>
    <s v="Heating,Cooling&amp;AirQuality"/>
    <s v="Fans"/>
    <s v="TableFans"/>
    <n v="948"/>
    <x v="1"/>
    <n v="1620"/>
    <n v="0.41"/>
    <x v="6"/>
    <x v="1"/>
    <s v="No"/>
    <n v="4.0999999999999996"/>
    <n v="4370"/>
    <n v="17917"/>
    <n v="707940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x v="566"/>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s v="https://www.amazon.in/OPERATION-CHARGING-MULTI-CLIP-FUNCTION-PERSONAL/dp/B08VJFYH6N/ref=sr_1_279?qid=1672923606&amp;s=kitchen&amp;sr=1-279"/>
  </r>
  <r>
    <x v="702"/>
    <x v="690"/>
    <x v="1"/>
    <s v="Kitchen&amp;HomeAppliances"/>
    <s v="Vacuum,Cleaning&amp;Ironing"/>
    <s v="Vacuums&amp;FloorCare"/>
    <n v="5499"/>
    <x v="1"/>
    <n v="9999"/>
    <n v="0.45"/>
    <x v="6"/>
    <x v="1"/>
    <s v="No"/>
    <n v="3.8"/>
    <n v="4353"/>
    <n v="16541.399999999998"/>
    <n v="4352564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x v="567"/>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https://m.media-amazon.com/images/W/WEBP_402378-T1/images/I/41jJqhC9nfL._SX300_SY300_QL70_FMwebp_.jpg"/>
    <s v="https://www.amazon.in/Eureka-Forbes-Wet-Dry-Ultimo/dp/B07Z51CGGH/ref=sr_1_166?qid=1672923598&amp;s=kitchen&amp;sr=1-166"/>
  </r>
  <r>
    <x v="703"/>
    <x v="691"/>
    <x v="5"/>
    <s v="OfficePaperProducts"/>
    <s v="Paper"/>
    <s v="Stationery"/>
    <n v="120"/>
    <x v="2"/>
    <n v="120"/>
    <n v="0"/>
    <x v="7"/>
    <x v="1"/>
    <s v="No"/>
    <n v="4.0999999999999996"/>
    <n v="4308"/>
    <n v="17662.8"/>
    <n v="516960"/>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x v="568"/>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https://m.media-amazon.com/images/I/410DCX0vt4L._SX300_SY300_QL70_FMwebp_.jpg"/>
    <s v="https://www.amazon.in/Linc-Ball-Point-Pentonic-Multicolor/dp/B07SBGFDX9/ref=sr_1_291?qid=1672903010&amp;s=computers&amp;sr=1-291"/>
  </r>
  <r>
    <x v="704"/>
    <x v="692"/>
    <x v="0"/>
    <s v="HomeTheater,TV&amp;Video"/>
    <s v="Accessories"/>
    <s v="Cables"/>
    <n v="439"/>
    <x v="0"/>
    <n v="758"/>
    <n v="0.42"/>
    <x v="6"/>
    <x v="1"/>
    <s v="No"/>
    <n v="4.2"/>
    <n v="4296"/>
    <n v="18043.2"/>
    <n v="3256368"/>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x v="569"/>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https://m.media-amazon.com/images/I/41Bh7qwDUmL._SY445_SX342_QL70_FMwebp_.jpg"/>
    <s v="https://www.amazon.in/Cablecreation-Audio-Cable-3-5mm-2-Male/dp/B06XFTHCNY/ref=sr_1_305?qid=1672909139&amp;s=electronics&amp;sr=1-305"/>
  </r>
  <r>
    <x v="705"/>
    <x v="693"/>
    <x v="1"/>
    <s v="Kitchen&amp;HomeAppliances"/>
    <s v="SmallKitchenAppliances"/>
    <s v="Pop-upToasters"/>
    <n v="1099"/>
    <x v="1"/>
    <n v="1795"/>
    <n v="0.39"/>
    <x v="1"/>
    <x v="1"/>
    <s v="No"/>
    <n v="4.2"/>
    <n v="4244"/>
    <n v="17824.8"/>
    <n v="7617980"/>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x v="57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ttps://m.media-amazon.com/images/W/WEBP_402378-T1/images/I/31Sgt4ZRNXL._SX300_SY300_QL70_FMwebp_.jpg"/>
    <s v="https://www.amazon.in/Pigeon-2-Slice-Pop-up-Toaster-Black/dp/B06XPYRWV5/ref=sr_1_124?qid=1672923597&amp;s=kitchen&amp;sr=1-124"/>
  </r>
  <r>
    <x v="706"/>
    <x v="694"/>
    <x v="1"/>
    <s v="Kitchen&amp;HomeAppliances"/>
    <s v="Coffee,Tea&amp;Espresso"/>
    <s v="DripCoffeeMachines"/>
    <n v="292"/>
    <x v="0"/>
    <n v="499"/>
    <n v="0.41"/>
    <x v="6"/>
    <x v="1"/>
    <s v="No"/>
    <n v="4.0999999999999996"/>
    <n v="4238"/>
    <n v="17375.8"/>
    <n v="2114762"/>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x v="571"/>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s v="https://www.amazon.in/Kitchen-Stainless-Indian-Filter-Coffee/dp/B00PVT30YI/ref=sr_1_128?qid=1672923597&amp;s=kitchen&amp;sr=1-128"/>
  </r>
  <r>
    <x v="707"/>
    <x v="695"/>
    <x v="2"/>
    <s v="Accessories&amp;Peripherals"/>
    <s v="TabletAccessories"/>
    <s v="ScreenProtectors"/>
    <n v="379"/>
    <x v="0"/>
    <n v="1499"/>
    <n v="0.75"/>
    <x v="2"/>
    <x v="0"/>
    <s v="No"/>
    <n v="4.2"/>
    <n v="4149"/>
    <n v="17425.8"/>
    <n v="6219351"/>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x v="572"/>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https://m.media-amazon.com/images/W/WEBP_402378-T1/images/I/41PJLOoFNWL._SX300_SY300_QL70_FMwebp_.jpg"/>
    <s v="https://www.amazon.in/Robustrion-Anti-Scratch-Samsung-Tab-Lite/dp/B08CTQP51L/ref=sr_1_390?qid=1672903014&amp;s=computers&amp;sr=1-390"/>
  </r>
  <r>
    <x v="708"/>
    <x v="696"/>
    <x v="1"/>
    <s v="Kitchen&amp;HomeAppliances"/>
    <s v="SmallKitchenAppliances"/>
    <s v="JuicerMixerGrinders"/>
    <n v="3349"/>
    <x v="1"/>
    <n v="4799"/>
    <n v="0.3"/>
    <x v="3"/>
    <x v="1"/>
    <s v="No"/>
    <n v="3.7"/>
    <n v="4200"/>
    <n v="15540"/>
    <n v="201558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x v="573"/>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https://m.media-amazon.com/images/I/41QKvmjpVFL._SX300_SY300_QL70_FMwebp_.jpg"/>
    <s v="https://www.amazon.in/Maharaja-Whiteline-Odacio-550-Watt-Grinder/dp/B086199CWG/ref=sr_1_438?qid=1672923614&amp;s=kitchen&amp;sr=1-438"/>
  </r>
  <r>
    <x v="709"/>
    <x v="697"/>
    <x v="2"/>
    <s v="Printers,Inks&amp;Accessories"/>
    <s v="Printers"/>
    <m/>
    <n v="5899"/>
    <x v="1"/>
    <n v="7005"/>
    <n v="0.16"/>
    <x v="4"/>
    <x v="1"/>
    <s v="No"/>
    <n v="3.6"/>
    <n v="4199"/>
    <n v="15116.4"/>
    <n v="29413995"/>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x v="574"/>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https://m.media-amazon.com/images/W/WEBP_402378-T2/images/I/31ulmi5lTYL._SX300_SY300_QL70_FMwebp_.jpg"/>
    <s v="https://www.amazon.in/HP-DeskJet-2723-Wireless-Printer/dp/B08D9MNH4B/ref=sr_1_418?qid=1672903016&amp;s=computers&amp;sr=1-418"/>
  </r>
  <r>
    <x v="710"/>
    <x v="698"/>
    <x v="1"/>
    <s v="Kitchen&amp;HomeAppliances"/>
    <s v="Vacuum,Cleaning&amp;Ironing"/>
    <s v="Irons,Steamers&amp;Accessories"/>
    <n v="849"/>
    <x v="1"/>
    <n v="1190"/>
    <n v="0.28999999999999998"/>
    <x v="3"/>
    <x v="1"/>
    <s v="No"/>
    <n v="4.2"/>
    <n v="4184"/>
    <n v="17572.8"/>
    <n v="4978960"/>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x v="575"/>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https://m.media-amazon.com/images/W/WEBP_402378-T1/images/I/41JWKjRa+PL._SX300_SY300_.jpg"/>
    <s v="https://www.amazon.in/Havells-Glydo-1000-Watt-Iron-Charcoal/dp/B07LDPLSZC/ref=sr_1_396?qid=1672923612&amp;s=kitchen&amp;sr=1-396"/>
  </r>
  <r>
    <x v="711"/>
    <x v="699"/>
    <x v="1"/>
    <s v="Heating,Cooling&amp;AirQuality"/>
    <s v="AirPurifiers"/>
    <s v="HEPAAirPurifiers"/>
    <n v="8799"/>
    <x v="1"/>
    <n v="11995"/>
    <n v="0.27"/>
    <x v="3"/>
    <x v="1"/>
    <s v="No"/>
    <n v="4.0999999999999996"/>
    <n v="4157"/>
    <n v="17043.699999999997"/>
    <n v="49863215"/>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x v="576"/>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https://m.media-amazon.com/images/W/WEBP_402378-T1/images/I/41YlkgRwHVL._SX300_SY300_QL70_FMwebp_.jpg"/>
    <s v="https://www.amazon.in/Philips-AC1215-20-Purifier-White/dp/B01L6MT7E0/ref=sr_1_231?qid=1672923603&amp;s=kitchen&amp;sr=1-231"/>
  </r>
  <r>
    <x v="712"/>
    <x v="700"/>
    <x v="1"/>
    <s v="Heating,Cooling&amp;AirQuality"/>
    <s v="AirPurifiers"/>
    <s v="HEPAAirPurifiers"/>
    <n v="14400"/>
    <x v="1"/>
    <n v="59900"/>
    <n v="0.76"/>
    <x v="2"/>
    <x v="0"/>
    <s v="No"/>
    <n v="4.4000000000000004"/>
    <n v="3837"/>
    <n v="16882.800000000003"/>
    <n v="229836300"/>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x v="577"/>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https://m.media-amazon.com/images/I/51b5sh94f7L._SX300_SY300_QL70_FMwebp_.jpg"/>
    <s v="https://www.amazon.in/Coway-Professional-Purifier-Anti-Virus-AP-1019C/dp/B08GJ57MKL/ref=sr_1_195?qid=1672923600&amp;s=kitchen&amp;sr=1-195"/>
  </r>
  <r>
    <x v="713"/>
    <x v="701"/>
    <x v="0"/>
    <s v="HomeTheater,TV&amp;Video"/>
    <s v="Accessories"/>
    <s v="Cables"/>
    <n v="999"/>
    <x v="1"/>
    <n v="2399"/>
    <n v="0.57999999999999996"/>
    <x v="5"/>
    <x v="0"/>
    <s v="No"/>
    <n v="4.5999999999999996"/>
    <n v="3664"/>
    <n v="16854.399999999998"/>
    <n v="8789936"/>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x v="578"/>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https://m.media-amazon.com/images/W/WEBP_402378-T1/images/I/41+AJMzMo7L._SX342_SY445_.jpg"/>
    <s v="https://www.amazon.in/Cable-Certified-48Gbps-Ultra-Dynamic/dp/B08TGG316Z/ref=sr_1_156?qid=1672909131&amp;s=electronics&amp;sr=1-156"/>
  </r>
  <r>
    <x v="714"/>
    <x v="702"/>
    <x v="1"/>
    <s v="Kitchen&amp;HomeAppliances"/>
    <s v="SmallKitchenAppliances"/>
    <s v="Rice&amp;PastaCookers"/>
    <n v="2280"/>
    <x v="1"/>
    <n v="3045"/>
    <n v="0.25"/>
    <x v="3"/>
    <x v="1"/>
    <s v="No"/>
    <n v="4.0999999999999996"/>
    <n v="4118"/>
    <n v="16883.8"/>
    <n v="12539310"/>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x v="579"/>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https://m.media-amazon.com/images/I/41gzDxk4+kL._SY300_SX300_.jpg"/>
    <s v="https://www.amazon.in/Prestige-Delight-PRWO-1-Litre-Electric/dp/B01M6453MB/ref=sr_1_503?qid=1672923617&amp;s=kitchen&amp;sr=1-503"/>
  </r>
  <r>
    <x v="715"/>
    <x v="703"/>
    <x v="1"/>
    <s v="Kitchen&amp;HomeAppliances"/>
    <s v="Coffee,Tea&amp;Espresso"/>
    <s v="CoffeeMakerAccessories"/>
    <n v="149"/>
    <x v="2"/>
    <n v="300"/>
    <n v="0.5"/>
    <x v="6"/>
    <x v="0"/>
    <s v="No"/>
    <n v="4.0999999999999996"/>
    <n v="4074"/>
    <n v="16703.399999999998"/>
    <n v="1222200"/>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x v="580"/>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https://m.media-amazon.com/images/I/31Y+l9J1nYL._SY300_SX300_.jpg"/>
    <s v="https://www.amazon.in/Measuring-Cups-Spoons-Set-Essential/dp/B06Y36JKC3/ref=sr_1_443?qid=1672923614&amp;s=kitchen&amp;sr=1-443"/>
  </r>
  <r>
    <x v="716"/>
    <x v="704"/>
    <x v="1"/>
    <s v="Kitchen&amp;HomeAppliances"/>
    <s v="SmallKitchenAppliances"/>
    <s v="MixerGrinders"/>
    <n v="1149"/>
    <x v="1"/>
    <n v="2499"/>
    <n v="0.54"/>
    <x v="5"/>
    <x v="0"/>
    <s v="No"/>
    <n v="3.8"/>
    <n v="4383"/>
    <n v="16655.399999999998"/>
    <n v="10953117"/>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x v="581"/>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https://m.media-amazon.com/images/W/WEBP_402378-T1/images/I/31D9nttNSPL._SX300_SY300_QL70_FMwebp_.jpg"/>
    <s v="https://www.amazon.in/Lifelong-LLMG93-Stainless-Liquidizing-Warranty/dp/B09GYBZPHF/ref=sr_1_118?qid=1672923596&amp;s=kitchen&amp;sr=1-118"/>
  </r>
  <r>
    <x v="717"/>
    <x v="705"/>
    <x v="1"/>
    <s v="Heating,Cooling&amp;AirQuality"/>
    <s v="AirPurifiers"/>
    <s v="HEPAAirPurifiers"/>
    <n v="9970"/>
    <x v="1"/>
    <n v="12999"/>
    <n v="0.23"/>
    <x v="3"/>
    <x v="1"/>
    <s v="No"/>
    <n v="4.3"/>
    <n v="4049"/>
    <n v="17410.7"/>
    <n v="52632951"/>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x v="582"/>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s v="https://www.amazon.in/Mi-Purifier-Filter-Smart-Connectivity/dp/B0811VCGL5/ref=sr_1_182?qid=1672923600&amp;s=kitchen&amp;sr=1-182"/>
  </r>
  <r>
    <x v="718"/>
    <x v="706"/>
    <x v="1"/>
    <s v="Kitchen&amp;HomeAppliances"/>
    <s v="Vacuum,Cleaning&amp;Ironing"/>
    <s v="Irons,Steamers&amp;Accessories"/>
    <n v="1110"/>
    <x v="1"/>
    <n v="1599"/>
    <n v="0.31"/>
    <x v="1"/>
    <x v="1"/>
    <s v="No"/>
    <n v="4.3"/>
    <n v="4022"/>
    <n v="17294.599999999999"/>
    <n v="6431178"/>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x v="583"/>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https://m.media-amazon.com/images/W/WEBP_402378-T1/images/I/31gRT7Gvw7L._SY300_SX300_QL70_FMwebp_.jpg"/>
    <s v="https://www.amazon.in/Usha-Electric-EI3710-1000W-Golden/dp/B078WB1VWJ/ref=sr_1_418?qid=1672923613&amp;s=kitchen&amp;sr=1-418"/>
  </r>
  <r>
    <x v="719"/>
    <x v="707"/>
    <x v="2"/>
    <s v="Accessories&amp;Peripherals"/>
    <s v="Keyboards,Mice&amp;InputDevices"/>
    <s v="Mice"/>
    <n v="599"/>
    <x v="1"/>
    <n v="899"/>
    <n v="0.33"/>
    <x v="1"/>
    <x v="1"/>
    <s v="No"/>
    <n v="4"/>
    <n v="4018"/>
    <n v="16072"/>
    <n v="3612182"/>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x v="584"/>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https://m.media-amazon.com/images/I/21ci6bwxtdL._SX300_SY300_QL70_FMwebp_.jpg"/>
    <s v="https://www.amazon.in/HP-150-Ambidextrous-Wireless-Mouse/dp/B09GB5B4BK/ref=sr_1_113?qid=1672903000&amp;s=computers&amp;sr=1-113"/>
  </r>
  <r>
    <x v="720"/>
    <x v="708"/>
    <x v="0"/>
    <s v="HomeTheater,TV&amp;Video"/>
    <s v="Televisions"/>
    <s v="StandardTelevisions"/>
    <n v="6999"/>
    <x v="1"/>
    <n v="12999"/>
    <n v="0.46"/>
    <x v="6"/>
    <x v="1"/>
    <s v="No"/>
    <n v="4.2"/>
    <n v="4003"/>
    <n v="16812.600000000002"/>
    <n v="52034997"/>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x v="585"/>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s v="https://www.amazon.in/Visio-World-inches-VW32A-Ready/dp/B07MKFNHKG/ref=sr_1_58?qid=1672909126&amp;s=electronics&amp;sr=1-58"/>
  </r>
  <r>
    <x v="721"/>
    <x v="709"/>
    <x v="0"/>
    <s v="HomeTheater,TV&amp;Video"/>
    <s v="Televisions"/>
    <s v="StandardTelevisions"/>
    <n v="5699"/>
    <x v="1"/>
    <n v="11000"/>
    <n v="0.48"/>
    <x v="6"/>
    <x v="1"/>
    <s v="No"/>
    <n v="4.2"/>
    <n v="4003"/>
    <n v="16812.600000000002"/>
    <n v="44033000"/>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x v="585"/>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W/WEBP_402378-T2/images/I/41UPNmnPgeL._SY300_SX300_QL70_FMwebp_.jpg"/>
    <s v="https://www.amazon.in/Visio-World-inches-VW24A-Ready/dp/B07MDRGHWQ/ref=sr_1_210?qid=1672909134&amp;s=electronics&amp;sr=1-210"/>
  </r>
  <r>
    <x v="722"/>
    <x v="710"/>
    <x v="1"/>
    <s v="Heating,Cooling&amp;AirQuality"/>
    <s v="Humidifiers"/>
    <m/>
    <n v="2249"/>
    <x v="1"/>
    <n v="3550"/>
    <n v="0.37"/>
    <x v="1"/>
    <x v="1"/>
    <s v="No"/>
    <n v="4"/>
    <n v="3973"/>
    <n v="15892"/>
    <n v="14104150"/>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x v="586"/>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https://m.media-amazon.com/images/W/WEBP_402378-T2/images/I/21Kb8kWuKTL._SX300_SY300_QL70_FMwebp_.jpg"/>
    <s v="https://www.amazon.in/Allin-Exporters-Ultrasonic-Humidifier-Purifier/dp/B01M69WCZ6/ref=sr_1_293?qid=1672923606&amp;s=kitchen&amp;sr=1-293"/>
  </r>
  <r>
    <x v="723"/>
    <x v="711"/>
    <x v="1"/>
    <s v="HomeStorage&amp;Organization"/>
    <s v="LaundryOrganization"/>
    <s v="LaundryBags"/>
    <n v="320"/>
    <x v="0"/>
    <n v="799"/>
    <n v="0.6"/>
    <x v="5"/>
    <x v="0"/>
    <s v="No"/>
    <n v="4.2"/>
    <n v="3846"/>
    <n v="16153.2"/>
    <n v="3072954"/>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x v="587"/>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https://m.media-amazon.com/images/I/51zhY6X2NqL._SX300_SY300_QL70_FMwebp_.jpg"/>
    <s v="https://www.amazon.in/PrettyKrafts-Canvas-Laundry-Storage-Black/dp/B083RC4WFJ/ref=sr_1_188?qid=1672923600&amp;s=kitchen&amp;sr=1-188"/>
  </r>
  <r>
    <x v="724"/>
    <x v="712"/>
    <x v="1"/>
    <s v="Kitchen&amp;HomeAppliances"/>
    <s v="SmallKitchenAppliances"/>
    <s v="Kettles&amp;HotWaterDispensers"/>
    <n v="1199"/>
    <x v="1"/>
    <n v="1899"/>
    <n v="0.37"/>
    <x v="1"/>
    <x v="1"/>
    <s v="No"/>
    <n v="4.2"/>
    <n v="3858"/>
    <n v="16203.6"/>
    <n v="7326342"/>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x v="588"/>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https://m.media-amazon.com/images/I/41XXDlWCBDL._SX300_SY300_QL70_FMwebp_.jpg"/>
    <s v="https://www.amazon.in/cello-Stainless-Electric-Kettle-Silver/dp/B07GLS2563/ref=sr_1_440?qid=1672923614&amp;s=kitchen&amp;sr=1-440"/>
  </r>
  <r>
    <x v="725"/>
    <x v="713"/>
    <x v="5"/>
    <s v="OfficePaperProducts"/>
    <s v="Paper"/>
    <s v="Stationery"/>
    <n v="1399"/>
    <x v="1"/>
    <n v="2999"/>
    <n v="0.53"/>
    <x v="5"/>
    <x v="0"/>
    <s v="No"/>
    <n v="4.3"/>
    <n v="3530"/>
    <n v="15179"/>
    <n v="1058647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x v="589"/>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https://m.media-amazon.com/images/W/WEBP_402378-T1/images/I/41NxAkv7knL._SX300_SY300_QL70_FMwebp_.jpg"/>
    <s v="https://www.amazon.in/Portronics-Ruffpad-Re-Writable-15-inch-Handwriting/dp/B08XNL93PL/ref=sr_1_407?qid=1672903014&amp;s=computers&amp;sr=1-407"/>
  </r>
  <r>
    <x v="726"/>
    <x v="714"/>
    <x v="1"/>
    <s v="Kitchen&amp;HomeAppliances"/>
    <s v="Vacuum,Cleaning&amp;Ironing"/>
    <s v="Irons,Steamers&amp;Accessories"/>
    <n v="455"/>
    <x v="0"/>
    <n v="999"/>
    <n v="0.54"/>
    <x v="5"/>
    <x v="0"/>
    <s v="No"/>
    <n v="4.0999999999999996"/>
    <n v="3578"/>
    <n v="14669.8"/>
    <n v="3574422"/>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x v="590"/>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https://m.media-amazon.com/images/I/415CYtympZL._SX300_SY300_QL70_FMwebp_.jpg"/>
    <s v="https://www.amazon.in/StyleHouse-Remover-Woolen-Clothes-Electric/dp/B07NCKMXVZ/ref=sr_1_8?qid=1672923591&amp;s=kitchen&amp;sr=1-8"/>
  </r>
  <r>
    <x v="727"/>
    <x v="715"/>
    <x v="0"/>
    <s v="Mobiles&amp;Accessories"/>
    <s v="MobileAccessories"/>
    <s v="Chargers"/>
    <n v="329"/>
    <x v="0"/>
    <n v="999"/>
    <n v="0.67"/>
    <x v="0"/>
    <x v="0"/>
    <s v="No"/>
    <n v="4.2"/>
    <n v="3492"/>
    <n v="14666.400000000001"/>
    <n v="3488508"/>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x v="591"/>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https://m.media-amazon.com/images/I/41kwROGAMEL._SX300_SY300_QL70_ML2_.jpg"/>
    <s v="https://www.amazon.in/MYVN-Charging-Compatible-OnePlus-Charge/dp/B084DTMYWK/ref=sr_1_208?qid=1672895806&amp;s=electronics&amp;sr=1-208"/>
  </r>
  <r>
    <x v="728"/>
    <x v="716"/>
    <x v="1"/>
    <s v="Kitchen&amp;HomeAppliances"/>
    <s v="Coffee,Tea&amp;Espresso"/>
    <s v="EspressoMachines"/>
    <n v="4799"/>
    <x v="1"/>
    <n v="5795"/>
    <n v="0.17"/>
    <x v="4"/>
    <x v="1"/>
    <s v="No"/>
    <n v="3.9"/>
    <n v="3815"/>
    <n v="14878.5"/>
    <n v="2210792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x v="592"/>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s v="https://www.amazon.in/Morphy-Richards-Europa-Espresso-Cappuccino/dp/B008P7IF02/ref=sr_1_276?qid=1672923606&amp;s=kitchen&amp;sr=1-276"/>
  </r>
  <r>
    <x v="729"/>
    <x v="717"/>
    <x v="5"/>
    <s v="OfficePaperProducts"/>
    <s v="Paper"/>
    <s v="Stationery"/>
    <n v="252"/>
    <x v="0"/>
    <n v="315"/>
    <n v="0.2"/>
    <x v="4"/>
    <x v="1"/>
    <s v="No"/>
    <n v="4.5"/>
    <n v="3785"/>
    <n v="17032.5"/>
    <n v="1192275"/>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x v="593"/>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s v="https://www.amazon.in/Luxor-Subject-Single-Ruled-Notebook/dp/B00LHZWD0C/ref=sr_1_193?qid=1672903005&amp;s=computers&amp;sr=1-193"/>
  </r>
  <r>
    <x v="730"/>
    <x v="718"/>
    <x v="1"/>
    <s v="Kitchen&amp;HomeAppliances"/>
    <s v="SmallKitchenAppliances"/>
    <s v="Rice&amp;PastaCookers"/>
    <n v="2976"/>
    <x v="1"/>
    <n v="3945"/>
    <n v="0.25"/>
    <x v="3"/>
    <x v="1"/>
    <s v="No"/>
    <n v="4.2"/>
    <n v="3740"/>
    <n v="15708"/>
    <n v="1475430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x v="594"/>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https://m.media-amazon.com/images/W/WEBP_402378-T2/images/I/419H62Is66L._SX300_SY300_QL70_FMwebp_.jpg"/>
    <s v="https://www.amazon.in/Panasonic-SR-WA22H-5-4-Litre-Automatic-Cooker/dp/B00A328ENA/ref=sr_1_349?qid=1672923610&amp;s=kitchen&amp;sr=1-349"/>
  </r>
  <r>
    <x v="731"/>
    <x v="719"/>
    <x v="1"/>
    <s v="Kitchen&amp;HomeAppliances"/>
    <s v="SmallKitchenAppliances"/>
    <s v="DigitalKitchenScales"/>
    <n v="379"/>
    <x v="0"/>
    <n v="389"/>
    <n v="0.03"/>
    <x v="7"/>
    <x v="1"/>
    <s v="No"/>
    <n v="4.2"/>
    <n v="3739"/>
    <n v="15703.800000000001"/>
    <n v="1454471"/>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x v="595"/>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ttps://m.media-amazon.com/images/I/31HohsWo-+L._SY445_SX342_.jpg"/>
    <s v="https://www.amazon.in/Weighing-Multipurpose-Electronic-Measuring-Vegetable/dp/B08SJVD8QD/ref=sr_1_445?qid=1672923614&amp;s=kitchen&amp;sr=1-445"/>
  </r>
  <r>
    <x v="732"/>
    <x v="720"/>
    <x v="1"/>
    <s v="HomeStorage&amp;Organization"/>
    <s v="LaundryOrganization"/>
    <s v="LaundryBaskets"/>
    <n v="177"/>
    <x v="2"/>
    <n v="199"/>
    <n v="0.11"/>
    <x v="4"/>
    <x v="1"/>
    <s v="No"/>
    <n v="4.0999999999999996"/>
    <n v="3688"/>
    <n v="15120.8"/>
    <n v="733912"/>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x v="596"/>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https://m.media-amazon.com/images/I/41wqOJ5t9QL._SX300_SY300_QL70_FMwebp_.jpg"/>
    <s v="https://www.amazon.in/Kuber-Industries-Foldable-Laundry-KUBMART11450/dp/B08VGFX2B6/ref=sr_1_116?qid=1672923596&amp;s=kitchen&amp;sr=1-116"/>
  </r>
  <r>
    <x v="733"/>
    <x v="721"/>
    <x v="5"/>
    <s v="OfficePaperProducts"/>
    <s v="Paper"/>
    <s v="Stationery"/>
    <n v="272"/>
    <x v="0"/>
    <n v="320"/>
    <n v="0.15"/>
    <x v="4"/>
    <x v="1"/>
    <s v="No"/>
    <n v="4"/>
    <n v="3686"/>
    <n v="14744"/>
    <n v="1179520"/>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x v="597"/>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https://m.media-amazon.com/images/W/WEBP_402378-T2/images/I/41zNLdERuiL._SX300_SY300_QL70_FMwebp_.jpg"/>
    <s v="https://www.amazon.in/Parker-Vector-Standard-Ball-Black/dp/B00LZPQVMK/ref=sr_1_374?qid=1672903013&amp;s=computers&amp;sr=1-374"/>
  </r>
  <r>
    <x v="734"/>
    <x v="722"/>
    <x v="7"/>
    <s v="HomeMedicalSupplies&amp;Equipment"/>
    <s v="HealthMonitors"/>
    <s v="WeighingScales"/>
    <n v="899"/>
    <x v="1"/>
    <n v="1900"/>
    <n v="0.53"/>
    <x v="5"/>
    <x v="0"/>
    <s v="No"/>
    <n v="4"/>
    <n v="3663"/>
    <n v="14652"/>
    <n v="6959700"/>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x v="598"/>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https://m.media-amazon.com/images/I/41csvHnDvES._SX300_SY300_QL70_FMwebp_.jpg"/>
    <s v="https://www.amazon.in/Dr-Trust-Electronic-Kitchen-Weighing/dp/B07BKSSDR2/ref=sr_1_265?qid=1672923605&amp;s=kitchen&amp;sr=1-265"/>
  </r>
  <r>
    <x v="735"/>
    <x v="723"/>
    <x v="1"/>
    <s v="Heating,Cooling&amp;AirQuality"/>
    <s v="WaterHeaters&amp;Geysers"/>
    <s v="InstantWaterHeaters"/>
    <n v="1899"/>
    <x v="1"/>
    <n v="3790"/>
    <n v="0.5"/>
    <x v="6"/>
    <x v="0"/>
    <s v="No"/>
    <n v="3.8"/>
    <n v="3842"/>
    <n v="14599.599999999999"/>
    <n v="14561180"/>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x v="599"/>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ttps://m.media-amazon.com/images/W/WEBP_402378-T1/images/I/31RwSnyZZ+L._SY300_SX300_.jpg"/>
    <s v="https://www.amazon.in/ACTIVA-Instant-SPCEIAL-Warranty-Premium/dp/B07W4HTS8Q/ref=sr_1_245?qid=1672923603&amp;s=kitchen&amp;sr=1-245"/>
  </r>
  <r>
    <x v="736"/>
    <x v="724"/>
    <x v="2"/>
    <s v="Printers,Inks&amp;Accessories"/>
    <s v="Printers"/>
    <s v="InkjetPrinters"/>
    <n v="8349"/>
    <x v="1"/>
    <n v="9625"/>
    <n v="0.13"/>
    <x v="4"/>
    <x v="1"/>
    <s v="No"/>
    <n v="3.8"/>
    <n v="3652"/>
    <n v="13877.599999999999"/>
    <n v="35150500"/>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x v="600"/>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https://m.media-amazon.com/images/W/WEBP_402378-T1/images/I/31AZelC8URL._SX300_SY300_QL70_FMwebp_.jpg"/>
    <s v="https://www.amazon.in/Canon-E4570-Efficient-Printing-Compatible/dp/B09F5Z694W/ref=sr_1_485?qid=1672903019&amp;s=computers&amp;sr=1-485"/>
  </r>
  <r>
    <x v="737"/>
    <x v="725"/>
    <x v="0"/>
    <s v="WearableTechnology"/>
    <s v="SmartWatches"/>
    <m/>
    <n v="1299"/>
    <x v="1"/>
    <n v="5999"/>
    <n v="0.78"/>
    <x v="2"/>
    <x v="0"/>
    <s v="No"/>
    <n v="3.3"/>
    <n v="4415"/>
    <n v="14569.5"/>
    <n v="2648558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x v="601"/>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k-VlGbYnL._SX300_SY300_QL70_ML2_.jpg"/>
    <s v="https://www.amazon.in/PTron-Force-Bluetooth-Smartwatch-Waterproof/dp/B0B53QFZPY/ref=sr_1_134?qid=1672895784&amp;s=electronics&amp;sr=1-134"/>
  </r>
  <r>
    <x v="738"/>
    <x v="726"/>
    <x v="0"/>
    <s v="Cameras&amp;Photography"/>
    <s v="SecurityCameras"/>
    <s v="DomeCameras"/>
    <n v="2490"/>
    <x v="1"/>
    <n v="3990"/>
    <n v="0.38"/>
    <x v="1"/>
    <x v="1"/>
    <s v="No"/>
    <n v="4.0999999999999996"/>
    <n v="3606"/>
    <n v="14784.599999999999"/>
    <n v="14387940"/>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x v="602"/>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https://m.media-amazon.com/images/I/31R3Qf2nO0L._SX300_SY300_QL70_FMwebp_.jpg"/>
    <s v="https://www.amazon.in/Smart-Camera-Coverage-Intruder-Google/dp/B09LD3116F/ref=sr_1_357?qid=1672903012&amp;s=computers&amp;sr=1-357"/>
  </r>
  <r>
    <x v="739"/>
    <x v="727"/>
    <x v="0"/>
    <s v="HomeTheater,TV&amp;Video"/>
    <s v="Televisions"/>
    <s v="SmartTelevisions"/>
    <n v="37999"/>
    <x v="1"/>
    <n v="65000"/>
    <n v="0.42"/>
    <x v="6"/>
    <x v="1"/>
    <s v="No"/>
    <n v="4.3"/>
    <n v="3587"/>
    <n v="15424.099999999999"/>
    <n v="23315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x v="603"/>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I/41pdZIhY+gL._SY300_SX300_.jpg"/>
    <s v="https://www.amazon.in/VU-inches-GloLED-Google-55GloLED/dp/B0B9XLX8VR/ref=sr_1_121?qid=1672909130&amp;s=electronics&amp;sr=1-121"/>
  </r>
  <r>
    <x v="740"/>
    <x v="728"/>
    <x v="0"/>
    <s v="HomeTheater,TV&amp;Video"/>
    <s v="Televisions"/>
    <s v="SmartTelevisions"/>
    <n v="54990"/>
    <x v="1"/>
    <n v="85000"/>
    <n v="0.35"/>
    <x v="1"/>
    <x v="1"/>
    <s v="No"/>
    <n v="4.3"/>
    <n v="3587"/>
    <n v="15424.099999999999"/>
    <n v="304895000"/>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x v="603"/>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W/WEBP_402378-T2/images/I/41pdZIhY+gL._SY300_SX300_.jpg"/>
    <s v="https://www.amazon.in/VU-inches-GloLED-Google-65GloLED/dp/B0BC8BQ432/ref=sr_1_302?qid=1672909139&amp;s=electronics&amp;sr=1-302"/>
  </r>
  <r>
    <x v="741"/>
    <x v="729"/>
    <x v="1"/>
    <s v="Heating,Cooling&amp;AirQuality"/>
    <s v="WaterHeaters&amp;Geysers"/>
    <s v="InstantWaterHeaters"/>
    <n v="5365"/>
    <x v="1"/>
    <n v="7445"/>
    <n v="0.28000000000000003"/>
    <x v="3"/>
    <x v="1"/>
    <s v="No"/>
    <n v="3.9"/>
    <n v="3584"/>
    <n v="13977.6"/>
    <n v="26682880"/>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x v="604"/>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https://m.media-amazon.com/images/I/31MEXd6TAoL._SX300_SY300_QL70_FMwebp_.jpg"/>
    <s v="https://www.amazon.in/Bajaj-Majesty-Duetto-LPG-6-Litre/dp/B014HDJ7ZE/ref=sr_1_365?qid=1672923611&amp;s=kitchen&amp;sr=1-365"/>
  </r>
  <r>
    <x v="742"/>
    <x v="730"/>
    <x v="0"/>
    <s v="WearableTechnology"/>
    <s v="SmartWatches"/>
    <m/>
    <n v="1399"/>
    <x v="1"/>
    <n v="5999"/>
    <n v="0.77"/>
    <x v="2"/>
    <x v="0"/>
    <s v="No"/>
    <n v="3.3"/>
    <n v="4415"/>
    <n v="14569.5"/>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x v="601"/>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BDYVKRmWL._SX300_SY300_QL70_ML2_.jpg"/>
    <s v="https://www.amazon.in/PTron-Force-Bluetooth-Smartwatch-Waterproof/dp/B0B53NXFFR/ref=sr_1_184?qid=1672895799&amp;s=electronics&amp;sr=1-184"/>
  </r>
  <r>
    <x v="743"/>
    <x v="731"/>
    <x v="0"/>
    <s v="HomeTheater,TV&amp;Video"/>
    <s v="Accessories"/>
    <s v="Cables"/>
    <n v="1089"/>
    <x v="1"/>
    <n v="1600"/>
    <n v="0.32"/>
    <x v="1"/>
    <x v="1"/>
    <s v="No"/>
    <n v="4"/>
    <n v="3565"/>
    <n v="14260"/>
    <n v="5704000"/>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x v="605"/>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https://m.media-amazon.com/images/W/WEBP_402378-T1/images/I/41OrFRgZhYL._SX300_SY300_QL70_FMwebp_.jpg"/>
    <s v="https://www.amazon.in/AmazonBasics-Digital-Optical-Converter-Adapter/dp/B07KSB1MLX/ref=sr_1_179?qid=1672909133&amp;s=electronics&amp;sr=1-179"/>
  </r>
  <r>
    <x v="744"/>
    <x v="732"/>
    <x v="1"/>
    <s v="Kitchen&amp;HomeAppliances"/>
    <s v="Vacuum,Cleaning&amp;Ironing"/>
    <s v="Vacuums&amp;FloorCare"/>
    <n v="6236"/>
    <x v="1"/>
    <n v="9999"/>
    <n v="0.38"/>
    <x v="1"/>
    <x v="1"/>
    <s v="No"/>
    <n v="4.0999999999999996"/>
    <n v="3552"/>
    <n v="14563.199999999999"/>
    <n v="35516448"/>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x v="606"/>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https://m.media-amazon.com/images/W/WEBP_402378-T2/images/I/41--5lc96UL._SX300_SY300_QL70_FMwebp_.jpg"/>
    <s v="https://www.amazon.in/Ace-1600-Watt-21-Litre-Stainless-Function/dp/B07RCGTZ4M/ref=sr_1_268?qid=1672923605&amp;s=kitchen&amp;sr=1-268"/>
  </r>
  <r>
    <x v="745"/>
    <x v="733"/>
    <x v="1"/>
    <s v="Kitchen&amp;HomeAppliances"/>
    <s v="Vacuum,Cleaning&amp;Ironing"/>
    <s v="Irons,Steamers&amp;Accessories"/>
    <n v="1490"/>
    <x v="1"/>
    <n v="1695"/>
    <n v="0.12"/>
    <x v="4"/>
    <x v="1"/>
    <s v="No"/>
    <n v="4.4000000000000004"/>
    <n v="3543"/>
    <n v="15589.2"/>
    <n v="6005385"/>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x v="607"/>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https://m.media-amazon.com/images/I/41E0TjbPBAL._SX300_SY300_QL70_FMwebp_.jpg"/>
    <s v="https://www.amazon.in/Philips-GC026-30-Fabric-Shaver/dp/B00TDD0YM4/ref=sr_1_54?qid=1672923592&amp;s=kitchen&amp;sr=1-54"/>
  </r>
  <r>
    <x v="746"/>
    <x v="734"/>
    <x v="0"/>
    <s v="WearableTechnology"/>
    <s v="SmartWatches"/>
    <m/>
    <n v="1299"/>
    <x v="1"/>
    <n v="5999"/>
    <n v="0.78"/>
    <x v="2"/>
    <x v="0"/>
    <s v="No"/>
    <n v="3.3"/>
    <n v="4415"/>
    <n v="14569.5"/>
    <n v="2648558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x v="601"/>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GXZy6dLIL._SX300_SY300_QL70_ML2_.jpg"/>
    <s v="https://www.amazon.in/PTron-Force-Bluetooth-Smartwatch-Waterproof/dp/B0B53QLB9H/ref=sr_1_209?qid=1672895806&amp;s=electronics&amp;sr=1-209"/>
  </r>
  <r>
    <x v="747"/>
    <x v="735"/>
    <x v="0"/>
    <s v="Mobiles&amp;Accessories"/>
    <s v="MobileAccessories"/>
    <s v="AutomobileAccessories"/>
    <n v="489"/>
    <x v="0"/>
    <n v="1999"/>
    <n v="0.76"/>
    <x v="2"/>
    <x v="0"/>
    <s v="No"/>
    <n v="4"/>
    <n v="3626"/>
    <n v="14504"/>
    <n v="7248374"/>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x v="608"/>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https://m.media-amazon.com/images/I/41fkuZKjGCL._SX300_SY300_QL70_ML2_.jpg"/>
    <s v="https://www.amazon.in/WeCool-C1-Technology-Windshield-Extendable/dp/B09P858DK8/ref=sr_1_104?qid=1672895777&amp;s=electronics&amp;sr=1-104"/>
  </r>
  <r>
    <x v="748"/>
    <x v="736"/>
    <x v="1"/>
    <s v="Heating,Cooling&amp;AirQuality"/>
    <s v="Parts&amp;Accessories"/>
    <s v="FanParts&amp;Accessories"/>
    <n v="699"/>
    <x v="1"/>
    <n v="1690"/>
    <n v="0.59"/>
    <x v="5"/>
    <x v="0"/>
    <s v="No"/>
    <n v="4.0999999999999996"/>
    <n v="3524"/>
    <n v="14448.4"/>
    <n v="5955560"/>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x v="609"/>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https://m.media-amazon.com/images/I/41xjCi0e7GL._SX300_SY300_QL70_FMwebp_.jpg"/>
    <s v="https://www.amazon.in/Monitor-Split-AC-Stand-White/dp/B01CS4A5V4/ref=sr_1_459?qid=1672923614&amp;s=kitchen&amp;sr=1-459"/>
  </r>
  <r>
    <x v="749"/>
    <x v="737"/>
    <x v="0"/>
    <s v="HomeTheater,TV&amp;Video"/>
    <s v="SatelliteEquipment"/>
    <s v="SatelliteReceivers"/>
    <n v="917"/>
    <x v="1"/>
    <n v="2299"/>
    <n v="0.6"/>
    <x v="5"/>
    <x v="0"/>
    <s v="No"/>
    <n v="4.2"/>
    <n v="3300"/>
    <n v="13860"/>
    <n v="75867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x v="610"/>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https://m.media-amazon.com/images/I/31x1oQ78mDL._SY300_SX300_QL70_FMwebp_.jpg"/>
    <s v="https://www.amazon.in/Airtel-Digital-TV-Month-Recording/dp/B075TJHWVC/ref=sr_1_407_mod_primary_new?qid=1672909144&amp;s=electronics&amp;sbo=RZvfv%2F%2FHxDF%2BO5021pAnSA%3D%3D&amp;sr=1-407"/>
  </r>
  <r>
    <x v="750"/>
    <x v="738"/>
    <x v="0"/>
    <s v="HomeTheater,TV&amp;Video"/>
    <s v="Televisions"/>
    <s v="SmartTelevisions"/>
    <n v="24499"/>
    <x v="1"/>
    <n v="50000"/>
    <n v="0.51"/>
    <x v="5"/>
    <x v="0"/>
    <s v="No"/>
    <n v="3.9"/>
    <n v="3518"/>
    <n v="13720.199999999999"/>
    <n v="175900000"/>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x v="611"/>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https://m.media-amazon.com/images/W/WEBP_402378-T1/images/I/51z60rNcKSL._SY300_SX300_QL70_FMwebp_.jpg"/>
    <s v="https://www.amazon.in/AmazonBasics-108cm-inch-Ultra-Smart/dp/B087JWLZ2K/ref=sr_1_493?qid=1672909149&amp;s=electronics&amp;sr=1-493"/>
  </r>
  <r>
    <x v="751"/>
    <x v="739"/>
    <x v="0"/>
    <s v="Headphones,Earbuds&amp;Accessories"/>
    <s v="Headphones"/>
    <s v="In-Ear"/>
    <n v="1799"/>
    <x v="1"/>
    <n v="3999"/>
    <n v="0.55000000000000004"/>
    <x v="5"/>
    <x v="0"/>
    <s v="No"/>
    <n v="3.9"/>
    <n v="3517"/>
    <n v="13716.3"/>
    <n v="14064483"/>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x v="612"/>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https://m.media-amazon.com/images/W/WEBP_402378-T2/images/I/31ylgpMYDwL._SX300_SY300_QL70_FMwebp_.jpg"/>
    <s v="https://www.amazon.in/Noise-Wireless-Instacharge-Bluetooth-Breathing/dp/B0B217Z5VK/ref=sr_1_157?qid=1672903002&amp;s=computers&amp;sr=1-157"/>
  </r>
  <r>
    <x v="752"/>
    <x v="740"/>
    <x v="2"/>
    <s v="Accessories&amp;Peripherals"/>
    <s v="Keyboards,Mice&amp;InputDevices"/>
    <s v="Mice"/>
    <n v="579"/>
    <x v="1"/>
    <n v="1090"/>
    <n v="0.47"/>
    <x v="6"/>
    <x v="1"/>
    <s v="No"/>
    <n v="4.4000000000000004"/>
    <n v="3482"/>
    <n v="15320.800000000001"/>
    <n v="3795380"/>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x v="613"/>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https://m.media-amazon.com/images/I/21N0SU36xXL._SX300_SY300_QL70_FMwebp_.jpg"/>
    <s v="https://www.amazon.in/Lenovo-Optical-Compact-Mouse-Black/dp/B099SD8PRP/ref=sr_1_455?qid=1672903017&amp;s=computers&amp;sr=1-455"/>
  </r>
  <r>
    <x v="753"/>
    <x v="741"/>
    <x v="0"/>
    <s v="Headphones,Earbuds&amp;Accessories"/>
    <s v="Headphones"/>
    <s v="In-Ear"/>
    <n v="399"/>
    <x v="0"/>
    <n v="699"/>
    <n v="0.43"/>
    <x v="6"/>
    <x v="1"/>
    <s v="No"/>
    <n v="3.4"/>
    <n v="3454"/>
    <n v="11743.6"/>
    <n v="2414346"/>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x v="614"/>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https://m.media-amazon.com/images/W/WEBP_402378-T1/images/I/313nBNJrT6L._SX300_SY300_QL70_FMwebp_.jpg"/>
    <s v="https://www.amazon.in/Zeb-Buds-C2-Controller-Blue/dp/B08VRMK55F/ref=sr_1_176?qid=1672903004&amp;s=computers&amp;sr=1-176"/>
  </r>
  <r>
    <x v="754"/>
    <x v="742"/>
    <x v="2"/>
    <s v="Accessories&amp;Peripherals"/>
    <s v="Keyboards,Mice&amp;InputDevices"/>
    <s v="Mice"/>
    <n v="328"/>
    <x v="0"/>
    <n v="399"/>
    <n v="0.18"/>
    <x v="4"/>
    <x v="1"/>
    <s v="No"/>
    <n v="4.0999999999999996"/>
    <n v="3441"/>
    <n v="14108.099999999999"/>
    <n v="1372959"/>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x v="615"/>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https://m.media-amazon.com/images/I/214VmJYxx9L._SX300_SY300_QL70_FMwebp_.jpg"/>
    <s v="https://www.amazon.in/HP-Wired-Mouse-100-6VY96AA/dp/B083RD1J99/ref=sr_1_286?qid=1672903008&amp;s=computers&amp;sr=1-286"/>
  </r>
  <r>
    <x v="755"/>
    <x v="743"/>
    <x v="0"/>
    <s v="Mobiles&amp;Accessories"/>
    <s v="MobileAccessories"/>
    <s v="Photo&amp;VideoAccessories"/>
    <n v="399"/>
    <x v="0"/>
    <n v="1999"/>
    <n v="0.8"/>
    <x v="2"/>
    <x v="0"/>
    <s v="No"/>
    <n v="4"/>
    <n v="3382"/>
    <n v="13528"/>
    <n v="6760618"/>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x v="616"/>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ML2_.jpg"/>
    <s v="https://www.amazon.in/Tygot-Bluetooth-Extendable-Multifunctional-Compatible/dp/B094YFFSMY/ref=sr_1_65?qid=1672895762&amp;s=electronics&amp;sr=1-65"/>
  </r>
  <r>
    <x v="756"/>
    <x v="744"/>
    <x v="2"/>
    <s v="Components"/>
    <s v="InternalSolidStateDrives"/>
    <m/>
    <n v="1709"/>
    <x v="1"/>
    <n v="4000"/>
    <n v="0.56999999999999995"/>
    <x v="5"/>
    <x v="0"/>
    <s v="No"/>
    <n v="4.4000000000000004"/>
    <n v="3029"/>
    <n v="13327.6"/>
    <n v="12116000"/>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x v="617"/>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https://m.media-amazon.com/images/W/WEBP_402378-T2/images/I/31kFRC4fP6L._SY300_SX300_QL70_FMwebp_.jpg"/>
    <s v="https://www.amazon.in/Western-Digital-Green-240GB-Internal/dp/B09TMZ1MF8/ref=sr_1_339?qid=1672903012&amp;s=computers&amp;sr=1-339"/>
  </r>
  <r>
    <x v="757"/>
    <x v="745"/>
    <x v="1"/>
    <s v="Kitchen&amp;HomeAppliances"/>
    <s v="SmallKitchenAppliances"/>
    <s v="EggBoilers"/>
    <n v="379"/>
    <x v="0"/>
    <n v="999"/>
    <n v="0.62"/>
    <x v="0"/>
    <x v="0"/>
    <s v="No"/>
    <n v="4.3"/>
    <n v="3096"/>
    <n v="13312.8"/>
    <n v="3092904"/>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x v="618"/>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s v="https://www.amazon.in/SOFLIN-Electric-Automatic-Poacher-Steaming/dp/B07GMFY9QM/ref=sr_1_60?qid=1672923593&amp;s=kitchen&amp;sr=1-60"/>
  </r>
  <r>
    <x v="758"/>
    <x v="746"/>
    <x v="1"/>
    <s v="Heating,Cooling&amp;AirQuality"/>
    <s v="WaterHeaters&amp;Geysers"/>
    <s v="ImmersionRods"/>
    <n v="653"/>
    <x v="1"/>
    <n v="1020"/>
    <n v="0.36"/>
    <x v="1"/>
    <x v="1"/>
    <s v="No"/>
    <n v="4.0999999999999996"/>
    <n v="3366"/>
    <n v="13800.599999999999"/>
    <n v="3433320"/>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x v="619"/>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https://m.media-amazon.com/images/I/31XMh-zc1IL._SX300_SY300_QL70_FMwebp_.jpg"/>
    <s v="https://www.amazon.in/Bajaj-Waterproof-Watts-Immersion-Heater/dp/B08MV82R99/ref=sr_1_101?qid=1672923596&amp;s=kitchen&amp;sr=1-101"/>
  </r>
  <r>
    <x v="759"/>
    <x v="747"/>
    <x v="2"/>
    <s v="Accessories&amp;Peripherals"/>
    <s v="USBGadgets"/>
    <s v="Lamps"/>
    <n v="39"/>
    <x v="2"/>
    <n v="39"/>
    <n v="0"/>
    <x v="7"/>
    <x v="1"/>
    <s v="No"/>
    <n v="3.8"/>
    <n v="3344"/>
    <n v="12707.199999999999"/>
    <n v="130416"/>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x v="620"/>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https://m.media-amazon.com/images/I/31s6OZfTO2L._SX300_SY300_QL70_FMwebp_.jpg"/>
    <s v="https://www.amazon.in/COSMOS-Portable-Flexible-Colors-EC-POF1/dp/B08TDJ5BVF/ref=sr_1_436?qid=1672903017&amp;s=computers&amp;sr=1-436"/>
  </r>
  <r>
    <x v="760"/>
    <x v="748"/>
    <x v="1"/>
    <s v="Heating,Cooling&amp;AirQuality"/>
    <s v="WaterHeaters&amp;Geysers"/>
    <s v="StorageWaterHeaters"/>
    <n v="6299"/>
    <x v="1"/>
    <n v="15270"/>
    <n v="0.59"/>
    <x v="5"/>
    <x v="0"/>
    <s v="No"/>
    <n v="4.0999999999999996"/>
    <n v="3233"/>
    <n v="13255.3"/>
    <n v="49367910"/>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x v="621"/>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https://m.media-amazon.com/images/W/WEBP_402378-T1/images/I/31YrFqskR7L._SX300_SY300_QL70_FMwebp_.jpg"/>
    <s v="https://www.amazon.in/Bajaj-Shakti-Heater-Multiple-Safety/dp/B097R3XH9R/ref=sr_1_76?qid=1672923593&amp;s=kitchen&amp;sr=1-76"/>
  </r>
  <r>
    <x v="761"/>
    <x v="749"/>
    <x v="0"/>
    <s v="HomeAudio"/>
    <s v="Accessories"/>
    <s v="SpeakerAccessories"/>
    <n v="349"/>
    <x v="0"/>
    <n v="1299"/>
    <n v="0.73"/>
    <x v="2"/>
    <x v="0"/>
    <s v="No"/>
    <n v="4"/>
    <n v="3295"/>
    <n v="13180"/>
    <n v="4280205"/>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x v="622"/>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s v="https://www.amazon.in/SAIFSMART-Compact-Bracket-Management-Bathroom/dp/B08L4SBJRY/ref=sr_1_150?qid=1672909131&amp;s=electronics&amp;sr=1-150"/>
  </r>
  <r>
    <x v="762"/>
    <x v="750"/>
    <x v="1"/>
    <s v="Kitchen&amp;HomeAppliances"/>
    <s v="Vacuum,Cleaning&amp;Ironing"/>
    <s v="Irons,Steamers&amp;Accessories"/>
    <n v="645"/>
    <x v="1"/>
    <n v="1100"/>
    <n v="0.41"/>
    <x v="6"/>
    <x v="1"/>
    <s v="No"/>
    <n v="4"/>
    <n v="3271"/>
    <n v="13084"/>
    <n v="3598100"/>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x v="623"/>
    <s v="Good,Easy to handling ..satisfied,Good,Good,Quality product,Good Product,Nice,Hanske taka product"/>
    <s v="Good,https://m.media-amazon.com/images/I/41D5G0vX76L._SY88.jpg,Worth for the price,Compact and lightweight,Nice,Nice product easy to use, price also good,Nice,Chenagidye"/>
    <s v="https://m.media-amazon.com/images/I/41Yb7bZL3nL._SX300_SY300_QL70_FMwebp_.jpg"/>
    <s v="https://www.amazon.in/Crompton-BRIO-1000-Years-Warranty/dp/B07YSJ7FF1/ref=sr_1_375?qid=1672923611&amp;s=kitchen&amp;sr=1-375"/>
  </r>
  <r>
    <x v="763"/>
    <x v="751"/>
    <x v="1"/>
    <s v="Kitchen&amp;HomeAppliances"/>
    <s v="WaterPurifiers&amp;Accessories"/>
    <s v="WaterPurifierAccessories"/>
    <n v="825"/>
    <x v="1"/>
    <n v="825"/>
    <n v="0"/>
    <x v="7"/>
    <x v="1"/>
    <s v="No"/>
    <n v="4"/>
    <n v="3246"/>
    <n v="12984"/>
    <n v="2677950"/>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x v="624"/>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https://m.media-amazon.com/images/I/41WfA7FDnzL._SX300_SY300_QL70_FMwebp_.jpg"/>
    <s v="https://www.amazon.in/Eureka-Forbes-Amrit-Twin-Cartridge/dp/B00LP9RFSU/ref=sr_1_382?qid=1672923611&amp;s=kitchen&amp;sr=1-382"/>
  </r>
  <r>
    <x v="764"/>
    <x v="752"/>
    <x v="1"/>
    <s v="Kitchen&amp;HomeAppliances"/>
    <s v="Vacuum,Cleaning&amp;Ironing"/>
    <s v="Vacuums&amp;FloorCare"/>
    <n v="3199"/>
    <x v="1"/>
    <n v="5999"/>
    <n v="0.47"/>
    <x v="6"/>
    <x v="1"/>
    <s v="No"/>
    <n v="4"/>
    <n v="3242"/>
    <n v="12968"/>
    <n v="19448758"/>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x v="625"/>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s v="https://m.media-amazon.com/images/W/WEBP_402378-T2/images/I/415f3fULh8L._SX300_SY300_QL70_FMwebp_.jpg"/>
    <s v="https://www.amazon.in/AGARO-1000-Watt-10-Litre-Cleaner-Function/dp/B083M7WPZD/ref=sr_1_174?qid=1672923600&amp;s=kitchen&amp;sr=1-174"/>
  </r>
  <r>
    <x v="765"/>
    <x v="753"/>
    <x v="2"/>
    <s v="Accessories&amp;Peripherals"/>
    <s v="Cables&amp;Accessories"/>
    <s v="Cables"/>
    <n v="379"/>
    <x v="0"/>
    <n v="1099"/>
    <n v="0.66"/>
    <x v="0"/>
    <x v="0"/>
    <s v="No"/>
    <n v="4.3"/>
    <n v="3049"/>
    <n v="13110.699999999999"/>
    <n v="3350851"/>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x v="626"/>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https://m.media-amazon.com/images/W/WEBP_402378-T2/images/I/51L+sZTCgzL._SY300_SX300_.jpg"/>
    <s v="https://www.amazon.in/Synqe-Charging-Charger-Samsung-Galaxy/dp/B08H5L8V1L/ref=sr_1_476?qid=1672909147&amp;s=electronics&amp;sr=1-476"/>
  </r>
  <r>
    <x v="766"/>
    <x v="754"/>
    <x v="0"/>
    <s v="Headphones,Earbuds&amp;Accessories"/>
    <s v="Headphones"/>
    <s v="In-Ear"/>
    <n v="999"/>
    <x v="1"/>
    <n v="4499"/>
    <n v="0.78"/>
    <x v="2"/>
    <x v="0"/>
    <s v="No"/>
    <n v="3.8"/>
    <n v="3390"/>
    <n v="12882"/>
    <n v="1525161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x v="627"/>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https://m.media-amazon.com/images/W/WEBP_402378-T1/images/I/31bX1-ypLSL._SX300_SY300_QL70_FMwebp_.jpg"/>
    <s v="https://www.amazon.in/Boult-Audio-Environmental-Cancellation-Bluetooth/dp/B0B1F6GQPS/ref=sr_1_75?qid=1672902998&amp;s=computers&amp;sr=1-75"/>
  </r>
  <r>
    <x v="767"/>
    <x v="755"/>
    <x v="2"/>
    <s v="Accessories&amp;Peripherals"/>
    <s v="Cables&amp;Accessories"/>
    <s v="Cables"/>
    <n v="449"/>
    <x v="0"/>
    <n v="599"/>
    <n v="0.25"/>
    <x v="3"/>
    <x v="1"/>
    <s v="No"/>
    <n v="4"/>
    <n v="3231"/>
    <n v="12924"/>
    <n v="1935369"/>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x v="628"/>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https://m.media-amazon.com/images/I/31Lqjmed98L._SX300_SY300_QL70_FMwebp_.jpg"/>
    <s v="https://www.amazon.in/Amkette-Charging-Cable-iPhone-Touch/dp/B00RGLI0ZS/ref=sr_1_226?qid=1672909135&amp;s=electronics&amp;sr=1-226"/>
  </r>
  <r>
    <x v="768"/>
    <x v="756"/>
    <x v="1"/>
    <s v="Heating,Cooling&amp;AirQuality"/>
    <s v="AirConditioners"/>
    <s v="Split-SystemAirConditioners"/>
    <n v="42990"/>
    <x v="1"/>
    <n v="75990"/>
    <n v="0.43"/>
    <x v="6"/>
    <x v="1"/>
    <s v="No"/>
    <n v="4.3"/>
    <n v="3231"/>
    <n v="13893.3"/>
    <n v="245523690"/>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x v="629"/>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s v="https://www.amazon.in/LG-Convertible-Anti-Virus-Protection-PS-Q19YNZE/dp/B09NS5TKPN/ref=sr_1_381?qid=1672923611&amp;s=kitchen&amp;sr=1-381"/>
  </r>
  <r>
    <x v="769"/>
    <x v="757"/>
    <x v="2"/>
    <s v="Printers,Inks&amp;Accessories"/>
    <s v="Inks,Toners&amp;Cartridges"/>
    <s v="InkjetInkCartridges"/>
    <n v="596"/>
    <x v="1"/>
    <n v="723"/>
    <n v="0.18"/>
    <x v="4"/>
    <x v="1"/>
    <s v="No"/>
    <n v="4.4000000000000004"/>
    <n v="3219"/>
    <n v="14163.6"/>
    <n v="2327337"/>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x v="630"/>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https://m.media-amazon.com/images/I/41fuAckaI7L._SX300_SY300_QL70_FMwebp_.jpg"/>
    <s v="https://www.amazon.in/HP-GT53XL-135-ml-Black-Bottle/dp/B07SY4C3TD/ref=sr_1_364?qid=1672903013&amp;s=computers&amp;sr=1-364"/>
  </r>
  <r>
    <x v="770"/>
    <x v="758"/>
    <x v="2"/>
    <s v="Accessories&amp;Peripherals"/>
    <s v="USBHubs"/>
    <m/>
    <n v="570"/>
    <x v="1"/>
    <n v="999"/>
    <n v="0.43"/>
    <x v="6"/>
    <x v="1"/>
    <s v="No"/>
    <n v="4.2"/>
    <n v="3201"/>
    <n v="13444.2"/>
    <n v="3197799"/>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x v="631"/>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https://m.media-amazon.com/images/I/21qdAZyu9xL._SX300_SY300_QL70_FMwebp_.jpg"/>
    <s v="https://www.amazon.in/Portronics-MPORT-Type-Ports-Transfer/dp/B09M869Z5V/ref=sr_1_183?qid=1672903004&amp;s=computers&amp;sr=1-183"/>
  </r>
  <r>
    <x v="771"/>
    <x v="759"/>
    <x v="0"/>
    <s v="Mobiles&amp;Accessories"/>
    <s v="MobileAccessories"/>
    <s v="Chargers"/>
    <n v="199"/>
    <x v="2"/>
    <n v="1099"/>
    <n v="0.82"/>
    <x v="8"/>
    <x v="0"/>
    <s v="No"/>
    <n v="4"/>
    <n v="3197"/>
    <n v="12788"/>
    <n v="3513503"/>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x v="632"/>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https://m.media-amazon.com/images/I/31UUEYNOmCL._SX300_SY300_QL70_ML2_.jpg"/>
    <s v="https://www.amazon.in/Charger-Multi-Layer-Protection-Certified-Charging/dp/B09TP5KBN7/ref=sr_1_186?qid=1672895799&amp;s=electronics&amp;sr=1-186"/>
  </r>
  <r>
    <x v="772"/>
    <x v="760"/>
    <x v="1"/>
    <s v="Heating,Cooling&amp;AirQuality"/>
    <s v="WaterHeaters&amp;Geysers"/>
    <s v="StorageWaterHeaters"/>
    <n v="8699"/>
    <x v="1"/>
    <n v="16899"/>
    <n v="0.49"/>
    <x v="6"/>
    <x v="1"/>
    <s v="No"/>
    <n v="4.2"/>
    <n v="3195"/>
    <n v="13419"/>
    <n v="5399230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x v="633"/>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https://m.media-amazon.com/images/I/31Ex4oSr8RL._SX300_SY300_QL70_FMwebp_.jpg"/>
    <s v="https://www.amazon.in/Racold-Eterno-Pro-Vertical-Metallic/dp/B07TC9F7PN/ref=sr_1_380?qid=1672923611&amp;s=kitchen&amp;sr=1-380"/>
  </r>
  <r>
    <x v="773"/>
    <x v="761"/>
    <x v="1"/>
    <s v="Heating,Cooling&amp;AirQuality"/>
    <s v="WaterHeaters&amp;Geysers"/>
    <s v="ImmersionRods"/>
    <n v="335"/>
    <x v="0"/>
    <n v="510"/>
    <n v="0.34"/>
    <x v="1"/>
    <x v="1"/>
    <s v="No"/>
    <n v="3.8"/>
    <n v="3195"/>
    <n v="12141"/>
    <n v="1629450"/>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x v="634"/>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https://m.media-amazon.com/images/W/WEBP_402378-T1/images/I/41d2SJq5sxL._SX300_SY300_QL70_FMwebp_.jpg"/>
    <s v="https://www.amazon.in/ESN-999-Quality-Immersion-Heater/dp/B07LG96SDB/ref=sr_1_392?qid=1672923612&amp;s=kitchen&amp;sr=1-392"/>
  </r>
  <r>
    <x v="774"/>
    <x v="762"/>
    <x v="1"/>
    <s v="Kitchen&amp;HomeAppliances"/>
    <s v="SmallKitchenAppliances"/>
    <s v="DeepFatFryers"/>
    <n v="6790"/>
    <x v="1"/>
    <n v="10995"/>
    <n v="0.38"/>
    <x v="1"/>
    <x v="1"/>
    <s v="No"/>
    <n v="4.5"/>
    <n v="3192"/>
    <n v="14364"/>
    <n v="35096040"/>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x v="635"/>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https://m.media-amazon.com/images/W/WEBP_402378-T2/images/I/41vooC+8vUL._SY300_SX300_.jpg"/>
    <s v="https://www.amazon.in/Inalsa-Digital-Fryer-Nutri-Fry/dp/B08N6P8G5K/ref=sr_1_475?qid=1672923615&amp;s=kitchen&amp;sr=1-475"/>
  </r>
  <r>
    <x v="775"/>
    <x v="763"/>
    <x v="5"/>
    <s v="OfficePaperProducts"/>
    <s v="Paper"/>
    <s v="Stationery"/>
    <n v="561"/>
    <x v="1"/>
    <n v="720"/>
    <n v="0.22"/>
    <x v="3"/>
    <x v="1"/>
    <s v="No"/>
    <n v="4.4000000000000004"/>
    <n v="3182"/>
    <n v="14000.800000000001"/>
    <n v="2291040"/>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x v="636"/>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https://m.media-amazon.com/images/I/41+vZl3dF7L._SY300_SX300_.jpg"/>
    <s v="https://www.amazon.in/Classmate-Long-Notebook-Cover-Single/dp/B00J4YG0PC/ref=sr_1_225?qid=1672903006&amp;s=computers&amp;sr=1-225"/>
  </r>
  <r>
    <x v="776"/>
    <x v="764"/>
    <x v="1"/>
    <s v="Kitchen&amp;HomeAppliances"/>
    <s v="WaterPurifiers&amp;Accessories"/>
    <s v="WaterFilters&amp;Purifiers"/>
    <n v="698"/>
    <x v="1"/>
    <n v="699"/>
    <n v="0"/>
    <x v="7"/>
    <x v="1"/>
    <s v="No"/>
    <n v="4.2"/>
    <n v="3160"/>
    <n v="13272"/>
    <n v="220884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x v="637"/>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https://m.media-amazon.com/images/I/31N5vx+L1KL._SY300_SX300_.jpg"/>
    <s v="https://www.amazon.in/Tata-Swach-Bulb-6000-Litre-Cartridge/dp/B07FXLC2G2/ref=sr_1_183?qid=1672923600&amp;s=kitchen&amp;sr=1-183"/>
  </r>
  <r>
    <x v="777"/>
    <x v="765"/>
    <x v="1"/>
    <s v="Kitchen&amp;HomeAppliances"/>
    <s v="Vacuum,Cleaning&amp;Ironing"/>
    <s v="Irons,Steamers&amp;Accessories"/>
    <n v="7799"/>
    <x v="1"/>
    <n v="8995"/>
    <n v="0.13"/>
    <x v="4"/>
    <x v="1"/>
    <s v="No"/>
    <n v="4"/>
    <n v="3160"/>
    <n v="12640"/>
    <n v="2842420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x v="638"/>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https://m.media-amazon.com/images/I/318JzFxYqtL._SX300_SY300_QL70_FMwebp_.jpg"/>
    <s v="https://www.amazon.in/Philips-Garment-Steamer-GC523-60/dp/B07DZ986Q2/ref=sr_1_253?qid=1672923605&amp;s=kitchen&amp;sr=1-253"/>
  </r>
  <r>
    <x v="778"/>
    <x v="766"/>
    <x v="0"/>
    <s v="Mobiles&amp;Accessories"/>
    <s v="MobileAccessories"/>
    <s v="Chargers"/>
    <n v="2499"/>
    <x v="1"/>
    <n v="2999"/>
    <n v="0.17"/>
    <x v="4"/>
    <x v="1"/>
    <s v="No"/>
    <n v="4.0999999999999996"/>
    <n v="3156"/>
    <n v="12939.599999999999"/>
    <n v="9464844"/>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x v="639"/>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https://m.media-amazon.com/images/I/31zYqHExOPS._SX300_SY300_QL70_ML2_.jpg"/>
    <s v="https://www.amazon.in/Ambrane-Multi-Layer-Protection-Li-Polymer-Stylo/dp/B098QXR9X2/ref=sr_1_469?qid=1672895886&amp;s=electronics&amp;sr=1-469"/>
  </r>
  <r>
    <x v="779"/>
    <x v="767"/>
    <x v="0"/>
    <s v="Mobiles&amp;Accessories"/>
    <s v="Smartphones&amp;BasicMobiles"/>
    <s v="Smartphones"/>
    <n v="8999"/>
    <x v="1"/>
    <n v="13499"/>
    <n v="0.33"/>
    <x v="1"/>
    <x v="1"/>
    <s v="No"/>
    <n v="3.8"/>
    <n v="3145"/>
    <n v="11951"/>
    <n v="4245435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x v="640"/>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https://m.media-amazon.com/images/I/41PNVbmQdfL._SX300_SY300_QL70_ML2_.jpg"/>
    <s v="https://www.amazon.in/Tecno-Spark-Storage-Expandable-Processor/dp/B0B56YRBNT/ref=sr_1_153?qid=1672895791&amp;s=electronics&amp;sr=1-153"/>
  </r>
  <r>
    <x v="780"/>
    <x v="768"/>
    <x v="0"/>
    <s v="Cameras&amp;Photography"/>
    <s v="VideoCameras"/>
    <m/>
    <n v="499"/>
    <x v="0"/>
    <n v="1999"/>
    <n v="0.75"/>
    <x v="2"/>
    <x v="0"/>
    <s v="No"/>
    <n v="3.7"/>
    <n v="3369"/>
    <n v="12465.300000000001"/>
    <n v="6734631"/>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x v="641"/>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https://m.media-amazon.com/images/W/WEBP_402378-T1/images/I/31XFxTn1DCL._SX300_SY300_QL70_FMwebp_.jpg"/>
    <s v="https://www.amazon.in/HP-Webcam-Wide-Angle-Calling-Microsoft/dp/B08FTFXNNB/ref=sr_1_45?qid=1672902996&amp;s=computers&amp;sr=1-45"/>
  </r>
  <r>
    <x v="781"/>
    <x v="769"/>
    <x v="5"/>
    <s v="OfficePaperProducts"/>
    <s v="Paper"/>
    <s v="Stationery"/>
    <n v="100"/>
    <x v="2"/>
    <n v="100"/>
    <n v="0"/>
    <x v="7"/>
    <x v="1"/>
    <s v="No"/>
    <n v="4.3"/>
    <n v="3095"/>
    <n v="13308.5"/>
    <n v="309500"/>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x v="642"/>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s v="https://www.amazon.in/Parker-Quink-Ink-Bottle-Blue/dp/B00LM4X0KU/ref=sr_1_188?qid=1672903004&amp;s=computers&amp;sr=1-188"/>
  </r>
  <r>
    <x v="782"/>
    <x v="770"/>
    <x v="0"/>
    <s v="Mobiles&amp;Accessories"/>
    <s v="Smartphones&amp;BasicMobiles"/>
    <s v="Smartphones"/>
    <n v="44999"/>
    <x v="1"/>
    <n v="49999"/>
    <n v="0.1"/>
    <x v="7"/>
    <x v="1"/>
    <s v="No"/>
    <n v="4.3"/>
    <n v="3075"/>
    <n v="13222.5"/>
    <n v="15374692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x v="643"/>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https://m.media-amazon.com/images/I/413c3ZnFLxL._SX300_SY300_QL70_ML2_.jpg"/>
    <s v="https://www.amazon.in/OnePlus-Moonstone-Black-128GB-Storage/dp/B0B5V47VK4/ref=sr_1_300?qid=1672895835&amp;s=electronics&amp;sr=1-300"/>
  </r>
  <r>
    <x v="783"/>
    <x v="771"/>
    <x v="0"/>
    <s v="HomeTheater,TV&amp;Video"/>
    <s v="Televisions"/>
    <s v="SmartTelevisions"/>
    <n v="24990"/>
    <x v="1"/>
    <n v="51990"/>
    <n v="0.52"/>
    <x v="5"/>
    <x v="0"/>
    <s v="No"/>
    <n v="4.2"/>
    <n v="2951"/>
    <n v="12394.2"/>
    <n v="153422490"/>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x v="644"/>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https://m.media-amazon.com/images/I/51UuhCYmBnL._SY300_SX300_QL70_FMwebp_.jpg"/>
    <s v="https://www.amazon.in/TCL-inches-Certified-Android-43P615/dp/B08FD2VSD9/ref=sr_1_490?qid=1672909149&amp;s=electronics&amp;sr=1-490"/>
  </r>
  <r>
    <x v="784"/>
    <x v="772"/>
    <x v="1"/>
    <s v="Kitchen&amp;HomeAppliances"/>
    <s v="Vacuum,Cleaning&amp;Ironing"/>
    <s v="Vacuums&amp;FloorCare"/>
    <n v="8886"/>
    <x v="1"/>
    <n v="11850"/>
    <n v="0.25"/>
    <x v="3"/>
    <x v="1"/>
    <s v="No"/>
    <n v="4.2"/>
    <n v="3065"/>
    <n v="12873"/>
    <n v="36320250"/>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x v="645"/>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https://m.media-amazon.com/images/W/WEBP_402378-T1/images/I/41tcKYuBPSL._SX300_SY300_QL70_FMwebp_.jpg"/>
    <s v="https://www.amazon.in/American-Micronic-AMI-VCD21-1600WDx-Wet-1600Watts-21-litres-Stainless/dp/B072NCN9M4/ref=sr_1_317?qid=1672923607&amp;s=kitchen&amp;sr=1-317"/>
  </r>
  <r>
    <x v="785"/>
    <x v="773"/>
    <x v="5"/>
    <s v="OfficePaperProducts"/>
    <s v="Paper"/>
    <s v="Stationery"/>
    <n v="90"/>
    <x v="2"/>
    <n v="100"/>
    <n v="0.1"/>
    <x v="7"/>
    <x v="1"/>
    <s v="No"/>
    <n v="4.3"/>
    <n v="3061"/>
    <n v="13162.3"/>
    <n v="306100"/>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x v="646"/>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https://m.media-amazon.com/images/I/41ds2zVHE4L._SX300_SY300_QL70_FMwebp_.jpg"/>
    <s v="https://www.amazon.in/Parker-Quink-Ink-Bottle-Black/dp/B00LM4X3XE/ref=sr_1_324?qid=1672903011&amp;s=computers&amp;sr=1-324"/>
  </r>
  <r>
    <x v="786"/>
    <x v="774"/>
    <x v="0"/>
    <s v="HomeAudio"/>
    <s v="Speakers"/>
    <s v="BluetoothSpeakers"/>
    <n v="1199"/>
    <x v="1"/>
    <n v="3990"/>
    <n v="0.7"/>
    <x v="0"/>
    <x v="0"/>
    <s v="No"/>
    <n v="4.2"/>
    <n v="2908"/>
    <n v="12213.6"/>
    <n v="11602920"/>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x v="647"/>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https://m.media-amazon.com/images/I/51J45DcgktL._SX300_SY300_QL70_FMwebp_.jpg"/>
    <s v="https://www.amazon.in/boAt-Stone-250-Playback-Hours/dp/B08SMJT55F/ref=sr_1_464?qid=1672903018&amp;s=computers&amp;sr=1-464"/>
  </r>
  <r>
    <x v="787"/>
    <x v="775"/>
    <x v="1"/>
    <s v="Heating,Cooling&amp;AirQuality"/>
    <s v="WaterHeaters&amp;Geysers"/>
    <s v="InstantWaterHeaters"/>
    <n v="1499"/>
    <x v="1"/>
    <n v="3500"/>
    <n v="0.56999999999999995"/>
    <x v="5"/>
    <x v="0"/>
    <s v="No"/>
    <n v="4.7"/>
    <n v="2591"/>
    <n v="12177.7"/>
    <n v="9068500"/>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x v="648"/>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https://m.media-amazon.com/images/W/WEBP_402378-T1/images/I/41hoHTbN5rL._SX300_SY300_QL70_FMwebp_.jpg"/>
    <s v="https://www.amazon.in/Spring-Chef-Stainless-Restaurant-Installation/dp/B0BP89YBC1/ref=sr_1_419?qid=1672923613&amp;s=kitchen&amp;sr=1-419"/>
  </r>
  <r>
    <x v="788"/>
    <x v="776"/>
    <x v="1"/>
    <s v="Kitchen&amp;HomeAppliances"/>
    <s v="Vacuum,Cleaning&amp;Ironing"/>
    <s v="Irons,Steamers&amp;Accessories"/>
    <n v="499"/>
    <x v="0"/>
    <n v="940"/>
    <n v="0.47"/>
    <x v="6"/>
    <x v="1"/>
    <s v="No"/>
    <n v="4.0999999999999996"/>
    <n v="3036"/>
    <n v="12447.599999999999"/>
    <n v="2853840"/>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x v="649"/>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https://m.media-amazon.com/images/W/WEBP_402378-T2/images/I/41+82+4rUCL._SX300_SY300_.jpg"/>
    <s v="https://www.amazon.in/Bajaj-DX-600-Watt-Light-Weight/dp/B00SMJPA9C/ref=sr_1_170?qid=1672923598&amp;s=kitchen&amp;sr=1-170"/>
  </r>
  <r>
    <x v="789"/>
    <x v="777"/>
    <x v="2"/>
    <s v="Accessories&amp;Peripherals"/>
    <s v="Cables&amp;Accessories"/>
    <s v="Cables"/>
    <n v="299"/>
    <x v="0"/>
    <n v="699"/>
    <n v="0.56999999999999995"/>
    <x v="5"/>
    <x v="0"/>
    <s v="No"/>
    <n v="4.0999999999999996"/>
    <n v="2957"/>
    <n v="12123.699999999999"/>
    <n v="2066943"/>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x v="650"/>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https://m.media-amazon.com/images/W/WEBP_402378-T2/images/I/31RK9+CyhoL._SY300_SX300_.jpg"/>
    <s v="https://www.amazon.in/Storite-USB-3-0-Micro-Cable/dp/B00GE55L22/ref=sr_1_201?qid=1672909134&amp;s=electronics&amp;sr=1-201"/>
  </r>
  <r>
    <x v="790"/>
    <x v="778"/>
    <x v="2"/>
    <s v="Accessories&amp;Peripherals"/>
    <s v="HardDiskBags"/>
    <m/>
    <n v="397"/>
    <x v="0"/>
    <n v="899"/>
    <n v="0.56000000000000005"/>
    <x v="5"/>
    <x v="0"/>
    <s v="No"/>
    <n v="4"/>
    <n v="3025"/>
    <n v="12100"/>
    <n v="271947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x v="651"/>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https://m.media-amazon.com/images/W/WEBP_402378-T2/images/I/51cqrmW48+L._SY300_SX300_.jpg"/>
    <s v="https://www.amazon.in/SaleOnTM-Portable-Organizer-Earphone-Assorted/dp/B07NTKGW45/ref=sr_1_384?qid=1672903013&amp;s=computers&amp;sr=1-384"/>
  </r>
  <r>
    <x v="791"/>
    <x v="779"/>
    <x v="2"/>
    <s v="Accessories&amp;Peripherals"/>
    <s v="Cables&amp;Accessories"/>
    <s v="Cables"/>
    <n v="399"/>
    <x v="0"/>
    <n v="999"/>
    <n v="0.6"/>
    <x v="5"/>
    <x v="0"/>
    <s v="No"/>
    <n v="4.3"/>
    <n v="2806"/>
    <n v="12065.8"/>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652"/>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41A4CcuIJuL._SY445_SX342_QL70_FMwebp_.jpg"/>
    <s v="https://www.amazon.in/Wayona-Charging-Charger-Compatible-Samsung/dp/B09QGZFBPM/ref=sr_1_118?qid=1672909129&amp;s=electronics&amp;sr=1-118"/>
  </r>
  <r>
    <x v="792"/>
    <x v="780"/>
    <x v="1"/>
    <s v="Kitchen&amp;HomeAppliances"/>
    <s v="SmallKitchenAppliances"/>
    <s v="DeepFatFryers"/>
    <n v="8799"/>
    <x v="1"/>
    <n v="11595"/>
    <n v="0.24"/>
    <x v="3"/>
    <x v="1"/>
    <s v="No"/>
    <n v="4.4000000000000004"/>
    <n v="2981"/>
    <n v="13116.400000000001"/>
    <n v="34564695"/>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x v="653"/>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31nZs1BL4tL._SX300_SY300_QL70_FMwebp_.jpg"/>
    <s v="https://www.amazon.in/PHILIPS-Digital-HD9252-90-Technology/dp/B097RJ867P/ref=sr_1_107?qid=1672923596&amp;s=kitchen&amp;sr=1-107"/>
  </r>
  <r>
    <x v="793"/>
    <x v="781"/>
    <x v="2"/>
    <s v="Accessories&amp;Peripherals"/>
    <s v="Cables&amp;Accessories"/>
    <s v="Cables"/>
    <n v="399"/>
    <x v="0"/>
    <n v="999"/>
    <n v="0.6"/>
    <x v="5"/>
    <x v="0"/>
    <s v="No"/>
    <n v="4.3"/>
    <n v="2806"/>
    <n v="12065.8"/>
    <n v="280319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652"/>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Rd-jDNOmL._SY445_SX342_QL70_FMwebp_.jpg"/>
    <s v="https://www.amazon.in/Wayona-Charging-Cable-Compatible-Samsung/dp/B09QGZM8QB/ref=sr_1_149?qid=1672909131&amp;s=electronics&amp;sr=1-149"/>
  </r>
  <r>
    <x v="794"/>
    <x v="782"/>
    <x v="2"/>
    <s v="Accessories&amp;Peripherals"/>
    <s v="Cables&amp;Accessories"/>
    <s v="Cables"/>
    <n v="379"/>
    <x v="0"/>
    <n v="1099"/>
    <n v="0.66"/>
    <x v="0"/>
    <x v="0"/>
    <s v="No"/>
    <n v="4.3"/>
    <n v="2806"/>
    <n v="12065.8"/>
    <n v="3083794"/>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652"/>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7MtmtMOvL._SY445_SX342_QL70_FMwebp_.jpg"/>
    <s v="https://www.amazon.in/Wayona-Charging-Charger-Compatible-Samsung/dp/B08WKG2MWT/ref=sr_1_207?qid=1672909134&amp;s=electronics&amp;sr=1-207"/>
  </r>
  <r>
    <x v="795"/>
    <x v="783"/>
    <x v="2"/>
    <s v="Accessories&amp;Peripherals"/>
    <s v="Cables&amp;Accessories"/>
    <s v="Cables"/>
    <n v="379"/>
    <x v="0"/>
    <n v="1099"/>
    <n v="0.66"/>
    <x v="0"/>
    <x v="0"/>
    <s v="No"/>
    <n v="4.3"/>
    <n v="2806"/>
    <n v="12065.8"/>
    <n v="3083794"/>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652"/>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51pl09bEsHL._SY445_SX342_QL70_FMwebp_.jpg"/>
    <s v="https://www.amazon.in/Wayona-Charging-Braided-Compatible-Samsung/dp/B08WKFSN84/ref=sr_1_402?qid=1672903014&amp;s=computers&amp;sr=1-402"/>
  </r>
  <r>
    <x v="796"/>
    <x v="784"/>
    <x v="2"/>
    <s v="Accessories&amp;Peripherals"/>
    <s v="LaptopAccessories"/>
    <s v="Bags&amp;Sleeves"/>
    <n v="299"/>
    <x v="0"/>
    <n v="1499"/>
    <n v="0.8"/>
    <x v="2"/>
    <x v="0"/>
    <s v="No"/>
    <n v="4.2"/>
    <n v="2868"/>
    <n v="12045.6"/>
    <n v="4299132"/>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x v="654"/>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https://m.media-amazon.com/images/I/41oLMkm5cfL._SY300_SX300_QL70_FMwebp_.jpg"/>
    <s v="https://www.amazon.in/Tabelito-Sleeve-15-6-Inch-MacBook-Protective/dp/B08TR61BVK/ref=sr_1_404?qid=1672903014&amp;s=computers&amp;sr=1-404"/>
  </r>
  <r>
    <x v="797"/>
    <x v="785"/>
    <x v="0"/>
    <s v="Mobiles&amp;Accessories"/>
    <s v="MobileAccessories"/>
    <s v="Mounts"/>
    <n v="251"/>
    <x v="0"/>
    <n v="999"/>
    <n v="0.75"/>
    <x v="2"/>
    <x v="0"/>
    <s v="No"/>
    <n v="3.7"/>
    <n v="3234"/>
    <n v="11965.800000000001"/>
    <n v="3230766"/>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x v="655"/>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s v="https://www.amazon.in/SWAPKART-Flexible-Desktop-Foldable-Smartphones/dp/B092JHPL72/ref=sr_1_142?qid=1672895784&amp;s=electronics&amp;sr=1-142"/>
  </r>
  <r>
    <x v="798"/>
    <x v="786"/>
    <x v="1"/>
    <s v="Heating,Cooling&amp;AirQuality"/>
    <s v="RoomHeaters"/>
    <m/>
    <n v="6549"/>
    <x v="1"/>
    <n v="13999"/>
    <n v="0.53"/>
    <x v="5"/>
    <x v="0"/>
    <s v="No"/>
    <n v="4"/>
    <n v="2961"/>
    <n v="11844"/>
    <n v="41451039"/>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x v="656"/>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https://m.media-amazon.com/images/W/WEBP_402378-T1/images/I/31HzCDKv6ZL._SX300_SY300_QL70_FMwebp_.jpg"/>
    <s v="https://www.amazon.in/Morphy-Richards-OFR-09-2000-Watt/dp/B01M5F614J/ref=sr_1_29?qid=1672923591&amp;s=kitchen&amp;sr=1-29"/>
  </r>
  <r>
    <x v="799"/>
    <x v="787"/>
    <x v="1"/>
    <s v="Kitchen&amp;HomeAppliances"/>
    <s v="SmallKitchenAppliances"/>
    <s v="Kettles&amp;HotWaterDispensers"/>
    <n v="1260"/>
    <x v="1"/>
    <n v="1699"/>
    <n v="0.26"/>
    <x v="3"/>
    <x v="1"/>
    <s v="No"/>
    <n v="4.2"/>
    <n v="2891"/>
    <n v="12142.2"/>
    <n v="4911809"/>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x v="657"/>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https://m.media-amazon.com/images/I/41NW-vJum5L._SX300_SY300_QL70_FMwebp_.jpg"/>
    <s v="https://www.amazon.in/Agaro-Esteem-Multi-Kettle-1-2/dp/B07WNK1FFN/ref=sr_1_56?qid=1672923593&amp;s=kitchen&amp;sr=1-56"/>
  </r>
  <r>
    <x v="800"/>
    <x v="788"/>
    <x v="2"/>
    <s v="Tablets"/>
    <m/>
    <m/>
    <n v="26999"/>
    <x v="1"/>
    <n v="37999"/>
    <n v="0.28999999999999998"/>
    <x v="3"/>
    <x v="1"/>
    <s v="No"/>
    <n v="4.5999999999999996"/>
    <n v="2886"/>
    <n v="13275.599999999999"/>
    <n v="109665114"/>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x v="658"/>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https://m.media-amazon.com/images/I/31jUKdJdjHL._SX300_SY300_QL70_FMwebp_.jpg"/>
    <s v="https://www.amazon.in/Snapdragon-Resolution-Refresh-27-81Cm-Display/dp/B09XXZXQC1/ref=sr_1_437?qid=1672903017&amp;s=computers&amp;sr=1-437"/>
  </r>
  <r>
    <x v="801"/>
    <x v="789"/>
    <x v="1"/>
    <s v="Kitchen&amp;HomeAppliances"/>
    <s v="SmallKitchenAppliances"/>
    <s v="VacuumSealers"/>
    <n v="1595"/>
    <x v="1"/>
    <n v="1799"/>
    <n v="0.11"/>
    <x v="4"/>
    <x v="1"/>
    <s v="No"/>
    <n v="4"/>
    <n v="2877"/>
    <n v="11508"/>
    <n v="5175723"/>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x v="659"/>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https://m.media-amazon.com/images/W/WEBP_402378-T2/images/I/418ML1Yn1cL._SX300_SY300_QL70_FMwebp_.jpg"/>
    <s v="https://www.amazon.in/Sealing-Machine-Warranty-Function-Plastic/dp/B0989W6J2F/ref=sr_1_226?qid=1672923603&amp;s=kitchen&amp;sr=1-226"/>
  </r>
  <r>
    <x v="802"/>
    <x v="790"/>
    <x v="2"/>
    <s v="Accessories&amp;Peripherals"/>
    <s v="Keyboards,Mice&amp;InputDevices"/>
    <s v="Keyboards"/>
    <n v="299"/>
    <x v="0"/>
    <n v="599"/>
    <n v="0.5"/>
    <x v="6"/>
    <x v="0"/>
    <s v="No"/>
    <n v="3.8"/>
    <n v="3066"/>
    <n v="11650.8"/>
    <n v="1836534"/>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x v="660"/>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https://m.media-amazon.com/images/I/41y181oD7ZL._SX300_SY300_QL70_FMwebp_.jpg"/>
    <s v="https://www.amazon.in/Quantum-QHM-7406-Spill-Resistant-Wired-Keyboard/dp/B08CF4SCNP/ref=sr_1_104?qid=1672903000&amp;s=computers&amp;sr=1-104"/>
  </r>
  <r>
    <x v="803"/>
    <x v="791"/>
    <x v="0"/>
    <s v="GeneralPurposeBatteries&amp;BatteryChargers"/>
    <s v="DisposableBatteries"/>
    <m/>
    <n v="190"/>
    <x v="2"/>
    <n v="220"/>
    <n v="0.14000000000000001"/>
    <x v="4"/>
    <x v="1"/>
    <s v="No"/>
    <n v="4.4000000000000004"/>
    <n v="2866"/>
    <n v="12610.400000000001"/>
    <n v="630520"/>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x v="661"/>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https://m.media-amazon.com/images/W/WEBP_402378-T2/images/I/41hmoJUQTuL._SX300_SY300_QL70_FMwebp_.jpg"/>
    <s v="https://www.amazon.in/Duracell-Chhota-Power-Battery-Set/dp/B08QDPB1SL/ref=sr_1_194?qid=1672903005&amp;s=computers&amp;sr=1-194"/>
  </r>
  <r>
    <x v="804"/>
    <x v="792"/>
    <x v="1"/>
    <s v="Kitchen&amp;HomeAppliances"/>
    <s v="SmallKitchenAppliances"/>
    <s v="Kettles&amp;HotWaterDispensers"/>
    <n v="1199"/>
    <x v="1"/>
    <n v="1950"/>
    <n v="0.39"/>
    <x v="1"/>
    <x v="1"/>
    <s v="No"/>
    <n v="3.9"/>
    <n v="2832"/>
    <n v="11044.8"/>
    <n v="5522400"/>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x v="662"/>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https://m.media-amazon.com/images/W/WEBP_402378-T1/images/I/41fyxXj8N5L._SX300_SY300_QL70_FMwebp_.jpg"/>
    <s v="https://www.amazon.in/Kent-16026-1-8-Liter-Electric-Kettle/dp/B07GLSKXS1/ref=sr_1_175?qid=1672923600&amp;s=kitchen&amp;sr=1-175"/>
  </r>
  <r>
    <x v="805"/>
    <x v="793"/>
    <x v="1"/>
    <s v="Kitchen&amp;HomeAppliances"/>
    <s v="SmallKitchenAppliances"/>
    <s v="Juicers"/>
    <n v="6499"/>
    <x v="1"/>
    <n v="8995"/>
    <n v="0.28000000000000003"/>
    <x v="3"/>
    <x v="1"/>
    <s v="No"/>
    <n v="4.3"/>
    <n v="2810"/>
    <n v="12083"/>
    <n v="2527595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x v="663"/>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https://m.media-amazon.com/images/W/WEBP_402378-T2/images/I/31-jt474B1L._SX300_SY300_QL70_FMwebp_.jpg"/>
    <s v="https://www.amazon.in/Philips-Viva-Collection-HR1832-1-5-Litre400-Watt/dp/B00S9BSJC8/ref=sr_1_238?qid=1672923603&amp;s=kitchen&amp;sr=1-238"/>
  </r>
  <r>
    <x v="806"/>
    <x v="794"/>
    <x v="2"/>
    <s v="Accessories&amp;Peripherals"/>
    <s v="Cables&amp;Accessories"/>
    <s v="Cables"/>
    <n v="254"/>
    <x v="0"/>
    <n v="799"/>
    <n v="0.68"/>
    <x v="0"/>
    <x v="0"/>
    <s v="No"/>
    <n v="4"/>
    <n v="2905"/>
    <n v="11620"/>
    <n v="232109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x v="664"/>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https://m.media-amazon.com/images/W/WEBP_402378-T2/images/I/41FQPJ+s61L._SX342_SY445_.jpg"/>
    <s v="https://www.amazon.in/Charging-Certified-Lightning-Transfer-Iphone12/dp/B09G5TSGXV/ref=sr_1_260?qid=1672909136&amp;s=electronics&amp;sr=1-260"/>
  </r>
  <r>
    <x v="807"/>
    <x v="795"/>
    <x v="0"/>
    <s v="HomeTheater,TV&amp;Video"/>
    <s v="Accessories"/>
    <s v="RemoteControls"/>
    <n v="239"/>
    <x v="0"/>
    <n v="699"/>
    <n v="0.66"/>
    <x v="0"/>
    <x v="0"/>
    <s v="No"/>
    <n v="4.4000000000000004"/>
    <n v="2640"/>
    <n v="11616.000000000002"/>
    <n v="184536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x v="665"/>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https://m.media-amazon.com/images/W/WEBP_402378-T2/images/I/41qMoS4lfRL._SX300_SY300_QL70_FMwebp_.jpg"/>
    <s v="https://www.amazon.in/Universal-Remote-Control-Sony-Bravia/dp/B07ZR4S1G4/ref=sr_1_223_mod_primary_new?qid=1672909135&amp;s=electronics&amp;sbo=RZvfv%2F%2FHxDF%2BO5021pAnSA%3D%3D&amp;sr=1-223"/>
  </r>
  <r>
    <x v="808"/>
    <x v="796"/>
    <x v="2"/>
    <s v="Accessories&amp;Peripherals"/>
    <s v="Keyboards,Mice&amp;InputDevices"/>
    <s v="Mice"/>
    <n v="139"/>
    <x v="2"/>
    <n v="299"/>
    <n v="0.54"/>
    <x v="5"/>
    <x v="0"/>
    <s v="No"/>
    <n v="3.8"/>
    <n v="3044"/>
    <n v="11567.199999999999"/>
    <n v="910156"/>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x v="666"/>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https://m.media-amazon.com/images/I/31vS-1ot-HL._SX300_SY300_QL70_FMwebp_.jpg"/>
    <s v="https://www.amazon.in/Zebronics-Wired-Optical-Mouse-Black/dp/B079Y6JZC8/ref=sr_1_91?qid=1672902998&amp;s=computers&amp;sr=1-91"/>
  </r>
  <r>
    <x v="809"/>
    <x v="797"/>
    <x v="2"/>
    <s v="Accessories&amp;Peripherals"/>
    <s v="Keyboards,Mice&amp;InputDevices"/>
    <s v="Mice"/>
    <n v="399"/>
    <x v="0"/>
    <n v="1190"/>
    <n v="0.66"/>
    <x v="0"/>
    <x v="0"/>
    <s v="No"/>
    <n v="4.0999999999999996"/>
    <n v="2809"/>
    <n v="11516.9"/>
    <n v="3342710"/>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x v="667"/>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https://m.media-amazon.com/images/I/31BXpfrkEWL._SX300_SY300_QL70_FMwebp_.jpg"/>
    <s v="https://www.amazon.in/Zebronics-Zeb-Jaguar-Wireless-Precision-Ambidextrous/dp/B098JYT4SY/ref=sr_1_214?qid=1672903005&amp;s=computers&amp;sr=1-214"/>
  </r>
  <r>
    <x v="810"/>
    <x v="798"/>
    <x v="0"/>
    <s v="HomeTheater,TV&amp;Video"/>
    <s v="Televisions"/>
    <s v="StandardTelevisions"/>
    <n v="7999"/>
    <x v="1"/>
    <n v="15999"/>
    <n v="0.5"/>
    <x v="6"/>
    <x v="0"/>
    <s v="No"/>
    <n v="3.8"/>
    <n v="3022"/>
    <n v="11483.6"/>
    <n v="48348978"/>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x v="668"/>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https://m.media-amazon.com/images/I/51xYKHUpdHL._SY300_SX300_QL70_FMwebp_.jpg"/>
    <s v="https://www.amazon.in/Kodak-inches-32HDX900S-Ready-Black/dp/B06XGWRKYT/ref=sr_1_451?qid=1672909146&amp;s=electronics&amp;sr=1-451"/>
  </r>
  <r>
    <x v="811"/>
    <x v="799"/>
    <x v="2"/>
    <s v="Accessories&amp;Peripherals"/>
    <s v="Cables&amp;Accessories"/>
    <s v="Cables"/>
    <n v="325"/>
    <x v="0"/>
    <n v="999"/>
    <n v="0.67"/>
    <x v="0"/>
    <x v="0"/>
    <s v="No"/>
    <n v="4.3"/>
    <n v="2651"/>
    <n v="11399.3"/>
    <n v="2648349"/>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x v="669"/>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NJ985/ref=sr_1_193?qid=1672909134&amp;s=electronics&amp;sr=1-193"/>
  </r>
  <r>
    <x v="812"/>
    <x v="800"/>
    <x v="1"/>
    <s v="Kitchen&amp;HomeAppliances"/>
    <s v="SmallKitchenAppliances"/>
    <s v="VacuumSealers"/>
    <n v="160"/>
    <x v="2"/>
    <n v="299"/>
    <n v="0.46"/>
    <x v="6"/>
    <x v="1"/>
    <s v="No"/>
    <n v="4.5999999999999996"/>
    <n v="2781"/>
    <n v="12792.599999999999"/>
    <n v="831519"/>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x v="670"/>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https://m.media-amazon.com/images/I/41k+HQz9JbL._SX300_SY300_.jpg"/>
    <s v="https://www.amazon.in/Ikea-903-391-72-Sealing-assorted-30-pack/dp/B00SH18114/ref=sr_1_129_mod_primary_new?qid=1672923597&amp;s=kitchen&amp;sbo=RZvfv%2F%2FHxDF%2BO5021pAnSA%3D%3D&amp;sr=1-129"/>
  </r>
  <r>
    <x v="813"/>
    <x v="801"/>
    <x v="2"/>
    <s v="Accessories&amp;Peripherals"/>
    <s v="Cables&amp;Accessories"/>
    <s v="Cables"/>
    <n v="299"/>
    <x v="0"/>
    <n v="399"/>
    <n v="0.25"/>
    <x v="3"/>
    <x v="1"/>
    <s v="No"/>
    <n v="4"/>
    <n v="2766"/>
    <n v="11064"/>
    <n v="110363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x v="671"/>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W/WEBP_402378-T2/images/I/41GeM83DzzL._SX300_SY300_QL70_FMwebp_.jpg"/>
    <s v="https://www.amazon.in/Ambrane-Unbreakable-Charging-Braided-Multipurpose/dp/B094JNXNPV/ref=sr_1_31?qid=1672909125&amp;s=electronics&amp;sr=1-31"/>
  </r>
  <r>
    <x v="814"/>
    <x v="802"/>
    <x v="1"/>
    <s v="Kitchen&amp;HomeAppliances"/>
    <s v="SmallKitchenAppliances"/>
    <s v="MixerGrinders"/>
    <n v="6120"/>
    <x v="1"/>
    <n v="8073"/>
    <n v="0.24"/>
    <x v="3"/>
    <x v="1"/>
    <s v="No"/>
    <n v="4.5999999999999996"/>
    <n v="2751"/>
    <n v="12654.599999999999"/>
    <n v="22208823"/>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x v="672"/>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https://m.media-amazon.com/images/I/415634DtKfL._SX300_SY300_QL70_FMwebp_.jpg"/>
    <s v="https://www.amazon.in/Sujata-Dynamix-900W-900-Watt-Mixer-Grinder/dp/B078JT7LTD/ref=sr_1_462?qid=1672923615&amp;s=kitchen&amp;sr=1-462"/>
  </r>
  <r>
    <x v="815"/>
    <x v="803"/>
    <x v="2"/>
    <s v="Accessories&amp;Peripherals"/>
    <s v="Cables&amp;Accessories"/>
    <s v="Cables"/>
    <n v="299"/>
    <x v="0"/>
    <n v="999"/>
    <n v="0.7"/>
    <x v="0"/>
    <x v="0"/>
    <s v="No"/>
    <n v="4.3"/>
    <n v="2651"/>
    <n v="11399.3"/>
    <n v="2648349"/>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x v="669"/>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62BM1/ref=sr_1_326?qid=1672909140&amp;s=electronics&amp;sr=1-326"/>
  </r>
  <r>
    <x v="816"/>
    <x v="804"/>
    <x v="1"/>
    <s v="HomeStorage&amp;Organization"/>
    <s v="LaundryOrganization"/>
    <s v="IroningAccessories"/>
    <n v="189"/>
    <x v="2"/>
    <n v="299"/>
    <n v="0.37"/>
    <x v="1"/>
    <x v="1"/>
    <s v="No"/>
    <n v="4.2"/>
    <n v="2737"/>
    <n v="11495.4"/>
    <n v="818363"/>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x v="673"/>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https://m.media-amazon.com/images/W/WEBP_402378-T2/images/I/41cAIdLrGPL._SX300_SY300_QL70_FMwebp_.jpg"/>
    <s v="https://www.amazon.in/Vedini-Refillable-Spray-Bottle-Transparent/dp/B08243SKCK/ref=sr_1_212?qid=1672923601&amp;s=kitchen&amp;sr=1-212"/>
  </r>
  <r>
    <x v="817"/>
    <x v="805"/>
    <x v="1"/>
    <s v="Kitchen&amp;HomeAppliances"/>
    <s v="SmallKitchenAppliances"/>
    <s v="JuicerMixerGrinders"/>
    <n v="5865"/>
    <x v="1"/>
    <n v="7776"/>
    <n v="0.25"/>
    <x v="3"/>
    <x v="1"/>
    <s v="No"/>
    <n v="4.4000000000000004"/>
    <n v="2737"/>
    <n v="12042.800000000001"/>
    <n v="21282912"/>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x v="674"/>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https://m.media-amazon.com/images/W/WEBP_402378-T1/images/I/41pb+fODkVL._SX300_SY300_.jpg"/>
    <s v="https://www.amazon.in/Powermatic-Plus-CH-900-Watt-Grinder/dp/B07D8VBYB4/ref=sr_1_432?qid=1672923613&amp;s=kitchen&amp;sr=1-432"/>
  </r>
  <r>
    <x v="818"/>
    <x v="806"/>
    <x v="1"/>
    <s v="Heating,Cooling&amp;AirQuality"/>
    <s v="RoomHeaters"/>
    <s v="ElectricHeaters"/>
    <n v="2499"/>
    <x v="1"/>
    <n v="3945"/>
    <n v="0.37"/>
    <x v="1"/>
    <x v="1"/>
    <s v="No"/>
    <n v="3.8"/>
    <n v="2732"/>
    <n v="10381.6"/>
    <n v="10777740"/>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x v="675"/>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https://m.media-amazon.com/images/W/WEBP_402378-T2/images/I/410H+3lohIL._SX300_SY300_.jpg"/>
    <s v="https://www.amazon.in/Havells-Cista-room-Heater/dp/B078KRFWQB/ref=sr_1_52?qid=1672923593&amp;s=kitchen&amp;sr=1-52"/>
  </r>
  <r>
    <x v="819"/>
    <x v="807"/>
    <x v="0"/>
    <s v="HomeTheater,TV&amp;Video"/>
    <s v="Accessories"/>
    <s v="TVMounts,Stands&amp;Turntables"/>
    <n v="1599"/>
    <x v="1"/>
    <n v="2999"/>
    <n v="0.47"/>
    <x v="6"/>
    <x v="1"/>
    <s v="No"/>
    <n v="4.2"/>
    <n v="2727"/>
    <n v="11453.4"/>
    <n v="8178273"/>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x v="676"/>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r>
  <r>
    <x v="820"/>
    <x v="808"/>
    <x v="1"/>
    <s v="Heating,Cooling&amp;AirQuality"/>
    <s v="Fans"/>
    <s v="CeilingFans"/>
    <n v="2199"/>
    <x v="1"/>
    <n v="3045"/>
    <n v="0.28000000000000003"/>
    <x v="3"/>
    <x v="1"/>
    <s v="No"/>
    <n v="4.2"/>
    <n v="2686"/>
    <n v="11281.2"/>
    <n v="8178870"/>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x v="677"/>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https://m.media-amazon.com/images/W/WEBP_402378-T2/images/I/31RpzeqSq3L._SX300_SY300_QL70_FMwebp_.jpg"/>
    <s v="https://www.amazon.in/Havells-Ambrose-1200mm-Ceiling-Pearl/dp/B01L7C4IU2/ref=sr_1_480?qid=1672923615&amp;s=kitchen&amp;sr=1-480"/>
  </r>
  <r>
    <x v="821"/>
    <x v="809"/>
    <x v="2"/>
    <s v="Accessories&amp;Peripherals"/>
    <s v="LaptopAccessories"/>
    <s v="Lapdesks"/>
    <n v="499"/>
    <x v="0"/>
    <n v="1299"/>
    <n v="0.62"/>
    <x v="0"/>
    <x v="0"/>
    <s v="No"/>
    <n v="4.0999999999999996"/>
    <n v="2740"/>
    <n v="11233.999999999998"/>
    <n v="355926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x v="678"/>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https://m.media-amazon.com/images/I/41QtHHI0rXL._SX300_SY300_QL70_FMwebp_.jpg"/>
    <s v="https://www.amazon.in/PC-SQUARE-Adjustable-Ergonomic-Compatible/dp/B09B9SPC7F/ref=sr_1_453?qid=1672903017&amp;s=computers&amp;sr=1-453"/>
  </r>
  <r>
    <x v="822"/>
    <x v="810"/>
    <x v="2"/>
    <s v="Accessories&amp;Peripherals"/>
    <s v="LaptopAccessories"/>
    <s v="LaptopChargers&amp;PowerSupplies"/>
    <n v="770"/>
    <x v="1"/>
    <n v="1547"/>
    <n v="0.5"/>
    <x v="6"/>
    <x v="0"/>
    <s v="No"/>
    <n v="4.3"/>
    <n v="2585"/>
    <n v="11115.5"/>
    <n v="399899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x v="679"/>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s v="https://m.media-amazon.com/images/I/41No9BR7P0L._SX300_SY300_QL70_FMwebp_.jpg"/>
    <s v="https://www.amazon.in/HP-Charger-Adapter-Pavilion-Black/dp/B01NBX5RSB/ref=sr_1_441?qid=1672903017&amp;s=computers&amp;sr=1-441"/>
  </r>
  <r>
    <x v="823"/>
    <x v="811"/>
    <x v="1"/>
    <s v="Kitchen&amp;HomeAppliances"/>
    <s v="Vacuum,Cleaning&amp;Ironing"/>
    <s v="Vacuums&amp;FloorCare"/>
    <n v="253"/>
    <x v="0"/>
    <n v="500"/>
    <n v="0.49"/>
    <x v="6"/>
    <x v="1"/>
    <s v="No"/>
    <n v="4.3"/>
    <n v="2664"/>
    <n v="11455.199999999999"/>
    <n v="1332000"/>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x v="680"/>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s v="https://www.amazon.in/Eureka-Forbes-Euroclean-Vacuum-Cleaner/dp/B07F6GXNPB/ref=sr_1_485?qid=1672923615&amp;s=kitchen&amp;sr=1-485"/>
  </r>
  <r>
    <x v="824"/>
    <x v="812"/>
    <x v="0"/>
    <s v="Mobiles&amp;Accessories"/>
    <s v="MobileAccessories"/>
    <s v="Cases&amp;Covers"/>
    <n v="279"/>
    <x v="0"/>
    <n v="1499"/>
    <n v="0.81"/>
    <x v="8"/>
    <x v="0"/>
    <s v="No"/>
    <n v="4.2"/>
    <n v="2646"/>
    <n v="11113.2"/>
    <n v="39663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x v="681"/>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s v="https://www.amazon.in/Amozo-Cover-iPhone-Polycarbonate-Transparent/dp/B09J2MM5C6/ref=sr_1_148?qid=1672895791&amp;s=electronics&amp;sr=1-148"/>
  </r>
  <r>
    <x v="825"/>
    <x v="813"/>
    <x v="2"/>
    <s v="Accessories&amp;Peripherals"/>
    <s v="Keyboards,Mice&amp;InputDevices"/>
    <s v="Keyboard&amp;MiceAccessories"/>
    <n v="299"/>
    <x v="0"/>
    <n v="990"/>
    <n v="0.7"/>
    <x v="0"/>
    <x v="0"/>
    <s v="No"/>
    <n v="4.5"/>
    <n v="2453"/>
    <n v="11038.5"/>
    <n v="2428470"/>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x v="682"/>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https://m.media-amazon.com/images/W/WEBP_402378-T2/images/I/41J8nz5uEUL._SX300_SY300_QL70_FMwebp_.jpg"/>
    <s v="https://www.amazon.in/Games-Gaming-Mousepad-Speed-Large/dp/B08WJ86PV2/ref=sr_1_321?qid=1672903011&amp;s=computers&amp;sr=1-321"/>
  </r>
  <r>
    <x v="826"/>
    <x v="814"/>
    <x v="2"/>
    <s v="Accessories&amp;Peripherals"/>
    <s v="Cables&amp;Accessories"/>
    <s v="Cables"/>
    <n v="399"/>
    <x v="0"/>
    <n v="1099"/>
    <n v="0.64"/>
    <x v="0"/>
    <x v="0"/>
    <s v="No"/>
    <n v="4.0999999999999996"/>
    <n v="2685"/>
    <n v="11008.499999999998"/>
    <n v="295081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x v="683"/>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wI9GGhTHL._SX300_SY300_QL70_FMwebp_.jpg"/>
    <s v="https://www.amazon.in/Charging-Braided-Compatible-Samsung-Galaxy/dp/B08PSQRW2T/ref=sr_1_159?qid=1672909131&amp;s=electronics&amp;sr=1-159"/>
  </r>
  <r>
    <x v="827"/>
    <x v="815"/>
    <x v="2"/>
    <s v="Accessories&amp;Peripherals"/>
    <s v="Cables&amp;Accessories"/>
    <s v="Cables"/>
    <n v="399"/>
    <x v="0"/>
    <n v="1099"/>
    <n v="0.64"/>
    <x v="0"/>
    <x v="0"/>
    <s v="No"/>
    <n v="4.0999999999999996"/>
    <n v="2685"/>
    <n v="11008.499999999998"/>
    <n v="295081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x v="683"/>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EhlNJ-v8L._SX300_SY300_QL70_FMwebp_.jpg"/>
    <s v="https://www.amazon.in/Charging-Braided-Compatible-Samsung-Galaxy/dp/B08PSVBB2X/ref=sr_1_197?qid=1672909134&amp;s=electronics&amp;sr=1-197"/>
  </r>
  <r>
    <x v="828"/>
    <x v="816"/>
    <x v="5"/>
    <s v="OfficePaperProducts"/>
    <s v="Paper"/>
    <s v="Stationery"/>
    <n v="250"/>
    <x v="0"/>
    <n v="250"/>
    <n v="0"/>
    <x v="7"/>
    <x v="1"/>
    <s v="No"/>
    <n v="4.2"/>
    <n v="2628"/>
    <n v="11037.6"/>
    <n v="657000"/>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x v="684"/>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https://m.media-amazon.com/images/W/WEBP_402378-T2/images/I/41rm-mc937L._SX300_SY300_QL70_FMwebp_.jpg"/>
    <s v="https://www.amazon.in/Classmate-Octane-Pen-Neon-Refills/dp/B07VV37FT4/ref=sr_1_340?qid=1672903012&amp;s=computers&amp;sr=1-340"/>
  </r>
  <r>
    <x v="829"/>
    <x v="817"/>
    <x v="2"/>
    <s v="Monitors"/>
    <m/>
    <m/>
    <n v="10099"/>
    <x v="1"/>
    <n v="19110"/>
    <n v="0.47"/>
    <x v="6"/>
    <x v="1"/>
    <s v="No"/>
    <n v="4.3"/>
    <n v="2623"/>
    <n v="11278.9"/>
    <n v="50125530"/>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x v="685"/>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https://m.media-amazon.com/images/I/417vDmMtbpL._SY300_SX300_QL70_FMwebp_.jpg"/>
    <s v="https://www.amazon.in/Samsung-inch-Bezel-Flicker-Monitor-LF24T350FHWXXL/dp/B08J82K4GX/ref=sr_1_379?qid=1672903013&amp;s=computers&amp;sr=1-379"/>
  </r>
  <r>
    <x v="830"/>
    <x v="818"/>
    <x v="1"/>
    <s v="Heating,Cooling&amp;AirQuality"/>
    <s v="RoomHeaters"/>
    <s v="ElectricHeaters"/>
    <n v="1399"/>
    <x v="1"/>
    <n v="1549"/>
    <n v="0.1"/>
    <x v="7"/>
    <x v="1"/>
    <s v="No"/>
    <n v="3.9"/>
    <n v="2602"/>
    <n v="10147.799999999999"/>
    <n v="4030498"/>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x v="686"/>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s v="https://m.media-amazon.com/images/I/519JHuNt1RL._SX300_SY300_QL70_FMwebp_.jpg"/>
    <s v="https://www.amazon.in/Bajaj-RHX-2-800-Watt-Room-Heater/dp/B00LUGTJGO/ref=sr_1_17?qid=1672923591&amp;s=kitchen&amp;sr=1-17"/>
  </r>
  <r>
    <x v="831"/>
    <x v="819"/>
    <x v="1"/>
    <s v="Kitchen&amp;HomeAppliances"/>
    <s v="WaterPurifiers&amp;Accessories"/>
    <s v="WaterCartridges"/>
    <n v="600"/>
    <x v="1"/>
    <n v="640"/>
    <n v="0.06"/>
    <x v="7"/>
    <x v="1"/>
    <s v="No"/>
    <n v="3.8"/>
    <n v="2593"/>
    <n v="9853.4"/>
    <n v="1659520"/>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x v="687"/>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https://m.media-amazon.com/images/I/313Cd59228L._SX300_SY300_QL70_FMwebp_.jpg"/>
    <s v="https://www.amazon.in/Prestige-PSWP-2-0-Purifier-Cartridge/dp/B078XFKBZL/ref=sr_1_284_mod_primary_new?qid=1672923606&amp;s=kitchen&amp;sbo=RZvfv%2F%2FHxDF%2BO5021pAnSA%3D%3D&amp;sr=1-284"/>
  </r>
  <r>
    <x v="832"/>
    <x v="820"/>
    <x v="0"/>
    <s v="HomeTheater,TV&amp;Video"/>
    <s v="Accessories"/>
    <s v="RemoteControls"/>
    <n v="230"/>
    <x v="0"/>
    <n v="499"/>
    <n v="0.54"/>
    <x v="5"/>
    <x v="0"/>
    <s v="No"/>
    <n v="3.7"/>
    <n v="2960"/>
    <n v="10952"/>
    <n v="1477040"/>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x v="688"/>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https://m.media-amazon.com/images/I/315GdnF+LcL._SY300_SX300_.jpg"/>
    <s v="https://www.amazon.in/TATASKY-Universal-Remote/dp/B01N90RZ4M/ref=sr_1_60?qid=1672909126&amp;s=electronics&amp;sr=1-60"/>
  </r>
  <r>
    <x v="833"/>
    <x v="821"/>
    <x v="1"/>
    <s v="Kitchen&amp;HomeAppliances"/>
    <s v="SmallKitchenAppliances"/>
    <s v="Juicers"/>
    <n v="499"/>
    <x v="0"/>
    <n v="2199"/>
    <n v="0.77"/>
    <x v="2"/>
    <x v="0"/>
    <s v="No"/>
    <n v="3.1"/>
    <n v="3527"/>
    <n v="10933.7"/>
    <n v="7755873"/>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x v="689"/>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ttps://m.media-amazon.com/images/W/WEBP_402378-T2/images/I/51ngprQwafL._SY300_SX300_QL70_FMwebp_.jpg"/>
    <s v="https://www.amazon.in/ROYAL-STEP-Portable-Electric-Rechargeable/dp/B08TT63N58/ref=sr_1_337?qid=1672923609&amp;s=kitchen&amp;sr=1-337"/>
  </r>
  <r>
    <x v="834"/>
    <x v="822"/>
    <x v="1"/>
    <s v="Kitchen&amp;HomeAppliances"/>
    <s v="SmallKitchenAppliances"/>
    <s v="EggBoilers"/>
    <n v="699"/>
    <x v="1"/>
    <n v="1599"/>
    <n v="0.56000000000000005"/>
    <x v="5"/>
    <x v="0"/>
    <s v="No"/>
    <n v="4.7"/>
    <n v="2300"/>
    <n v="10810"/>
    <n v="3677700"/>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x v="690"/>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https://m.media-amazon.com/images/W/WEBP_402378-T1/images/I/51IE+nI0KGL._SY300_SX300_.jpg"/>
    <s v="https://www.amazon.in/Multifunctional-Electric-Automatic-Non-Stick-Pan-Tiger/dp/B0BM9H2NY9/ref=sr_1_294?qid=1672923606&amp;s=kitchen&amp;sr=1-294"/>
  </r>
  <r>
    <x v="835"/>
    <x v="823"/>
    <x v="0"/>
    <s v="HomeTheater,TV&amp;Video"/>
    <s v="Televisions"/>
    <s v="StandardTelevisions"/>
    <n v="7390"/>
    <x v="1"/>
    <n v="20000"/>
    <n v="0.63"/>
    <x v="0"/>
    <x v="0"/>
    <s v="No"/>
    <n v="4.0999999999999996"/>
    <n v="2581"/>
    <n v="10582.099999999999"/>
    <n v="51620000"/>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x v="691"/>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https://m.media-amazon.com/images/I/41fruBt99gL._SX300_SY300_QL70_FMwebp_.jpg"/>
    <s v="https://www.amazon.in/Croma-Inches-Ready-CREL7369-Black/dp/B09F6VHQXB/ref=sr_1_123?qid=1672909130&amp;s=electronics&amp;sr=1-123"/>
  </r>
  <r>
    <x v="836"/>
    <x v="824"/>
    <x v="1"/>
    <s v="Heating,Cooling&amp;AirQuality"/>
    <s v="WaterHeaters&amp;Geysers"/>
    <s v="StorageWaterHeaters"/>
    <n v="3249"/>
    <x v="1"/>
    <n v="6299"/>
    <n v="0.48"/>
    <x v="6"/>
    <x v="1"/>
    <s v="No"/>
    <n v="3.9"/>
    <n v="2569"/>
    <n v="10019.1"/>
    <n v="16182131"/>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x v="692"/>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https://m.media-amazon.com/images/I/21NKf-n3WdL._SX300_SY300_QL70_FMwebp_.jpg"/>
    <s v="https://www.amazon.in/Candes-Automatic-Instant-Multiple-Perfecto/dp/B08YRMBK9R/ref=sr_1_438?qid=1672923613&amp;s=kitchen&amp;sr=1-438"/>
  </r>
  <r>
    <x v="837"/>
    <x v="825"/>
    <x v="1"/>
    <s v="Kitchen&amp;HomeAppliances"/>
    <s v="Vacuum,Cleaning&amp;Ironing"/>
    <s v="Vacuums&amp;FloorCare"/>
    <n v="18999"/>
    <x v="1"/>
    <n v="29999"/>
    <n v="0.37"/>
    <x v="1"/>
    <x v="1"/>
    <s v="No"/>
    <n v="4.0999999999999996"/>
    <n v="2536"/>
    <n v="10397.599999999999"/>
    <n v="76077464"/>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x v="693"/>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https://m.media-amazon.com/images/I/31grDt8hrBS._SX300_SY300_QL70_FMwebp_.jpg"/>
    <s v="https://www.amazon.in/Vacuum-Mop-Intelligent-Navigation-Connectivity-Assistant/dp/B092R48XXB/ref=sr_1_464?qid=1672923615&amp;s=kitchen&amp;sr=1-464"/>
  </r>
  <r>
    <x v="838"/>
    <x v="826"/>
    <x v="2"/>
    <s v="Printers,Inks&amp;Accessories"/>
    <s v="Inks,Toners&amp;Cartridges"/>
    <s v="TonerCartridges"/>
    <n v="598"/>
    <x v="1"/>
    <n v="1150"/>
    <n v="0.48"/>
    <x v="6"/>
    <x v="1"/>
    <s v="No"/>
    <n v="4.0999999999999996"/>
    <n v="2535"/>
    <n v="10393.5"/>
    <n v="2915250"/>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x v="694"/>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s v="https://www.amazon.in/Foxin-Toner-Cartridge-Q2612A-Laserjet/dp/B07KNM95JK/ref=sr_1_451?qid=1672903017&amp;s=computers&amp;sr=1-451"/>
  </r>
  <r>
    <x v="839"/>
    <x v="827"/>
    <x v="6"/>
    <s v="Electrical"/>
    <s v="Adapters&amp;Multi-Outlets"/>
    <m/>
    <n v="425"/>
    <x v="0"/>
    <n v="999"/>
    <n v="0.56999999999999995"/>
    <x v="5"/>
    <x v="0"/>
    <s v="No"/>
    <n v="4"/>
    <n v="2581"/>
    <n v="10324"/>
    <n v="2578419"/>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x v="695"/>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https://m.media-amazon.com/images/I/31w-19-3fSL._SY300_SX300_QL70_FMwebp_.jpg"/>
    <s v="https://www.amazon.in/ESnipe-Mart-Worldwide-Protected-Electrical/dp/B07WKBD37W/ref=sr_1_242?qid=1672903007&amp;s=computers&amp;sr=1-242"/>
  </r>
  <r>
    <x v="840"/>
    <x v="828"/>
    <x v="1"/>
    <s v="Kitchen&amp;HomeAppliances"/>
    <s v="SmallKitchenAppliances"/>
    <s v="Kettles&amp;HotWaterDispensers"/>
    <n v="2695"/>
    <x v="1"/>
    <n v="2695"/>
    <n v="0"/>
    <x v="7"/>
    <x v="1"/>
    <s v="No"/>
    <n v="4.4000000000000004"/>
    <n v="2518"/>
    <n v="11079.2"/>
    <n v="6786010"/>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x v="69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https://m.media-amazon.com/images/I/41JyZuDzDgL._SX300_SY300_QL70_FMwebp_.jpg"/>
    <s v="https://www.amazon.in/Philips-HD9306-06-1-5-Litre-Multicolor/dp/B00TI8E7BI/ref=sr_1_499?qid=1672923617&amp;s=kitchen&amp;sr=1-499"/>
  </r>
  <r>
    <x v="841"/>
    <x v="829"/>
    <x v="2"/>
    <s v="Components"/>
    <s v="InternalSolidStateDrives"/>
    <m/>
    <n v="3307"/>
    <x v="1"/>
    <n v="6100"/>
    <n v="0.46"/>
    <x v="6"/>
    <x v="1"/>
    <s v="No"/>
    <n v="4.3"/>
    <n v="2515"/>
    <n v="10814.5"/>
    <n v="15341500"/>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x v="697"/>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W/WEBP_402378-T2/images/I/318lV0rfJoL._SY300_SX300_QL70_FMwebp_.jpg"/>
    <s v="https://www.amazon.in/Crucial-500GB-PCIe-NAND-3500MB/dp/B0B25LQQPC/ref=sr_1_486?qid=1672903019&amp;s=computers&amp;sr=1-486"/>
  </r>
  <r>
    <x v="842"/>
    <x v="830"/>
    <x v="5"/>
    <s v="OfficePaperProducts"/>
    <s v="Paper"/>
    <s v="Stationery"/>
    <n v="341"/>
    <x v="0"/>
    <n v="450"/>
    <n v="0.24"/>
    <x v="3"/>
    <x v="1"/>
    <s v="No"/>
    <n v="4.3"/>
    <n v="2493"/>
    <n v="10719.9"/>
    <n v="1121850"/>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x v="698"/>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s v="https://m.media-amazon.com/images/W/WEBP_402378-T1/images/I/41Uk8sX-WkL._SX300_SY300_QL70_FMwebp_.jpg"/>
    <s v="https://www.amazon.in/Parker-Vector-Camouflage-Gift-Set/dp/B0746N6WML/ref=sr_1_414?qid=1672903016&amp;s=computers&amp;sr=1-414"/>
  </r>
  <r>
    <x v="843"/>
    <x v="831"/>
    <x v="0"/>
    <s v="Mobiles&amp;Accessories"/>
    <s v="MobileAccessories"/>
    <s v="Stands"/>
    <n v="89"/>
    <x v="2"/>
    <n v="599"/>
    <n v="0.85"/>
    <x v="8"/>
    <x v="0"/>
    <s v="No"/>
    <n v="4.3"/>
    <n v="2351"/>
    <n v="10109.299999999999"/>
    <n v="1408249"/>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x v="699"/>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https://m.media-amazon.com/images/I/318Pgjl1wqL._SX300_SY300_QL70_ML2_.jpg"/>
    <s v="https://www.amazon.in/Mobile-Phone-Holder-Phones-Tablets/dp/B0926V9CTV/ref=sr_1_174?qid=1672895799&amp;s=electronics&amp;sr=1-174"/>
  </r>
  <r>
    <x v="844"/>
    <x v="832"/>
    <x v="1"/>
    <s v="Kitchen&amp;HomeAppliances"/>
    <s v="SmallKitchenAppliances"/>
    <s v="Kettles&amp;HotWaterDispensers"/>
    <n v="1345"/>
    <x v="1"/>
    <n v="1750"/>
    <n v="0.23"/>
    <x v="3"/>
    <x v="1"/>
    <s v="No"/>
    <n v="3.8"/>
    <n v="2466"/>
    <n v="9370.7999999999993"/>
    <n v="4315500"/>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x v="700"/>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https://m.media-amazon.com/images/W/WEBP_402378-T2/images/I/415mgfOmzUS._SX300_SY300_QL70_FMwebp_.jpg"/>
    <s v="https://www.amazon.in/Milton-Electric-Stainless-Kettle-Litres/dp/B091V8HK8Z/ref=sr_1_108?qid=1672923596&amp;s=kitchen&amp;sr=1-108"/>
  </r>
  <r>
    <x v="845"/>
    <x v="833"/>
    <x v="0"/>
    <s v="Mobiles&amp;Accessories"/>
    <s v="MobileAccessories"/>
    <s v="Stands"/>
    <n v="99"/>
    <x v="2"/>
    <n v="499"/>
    <n v="0.8"/>
    <x v="2"/>
    <x v="0"/>
    <s v="No"/>
    <n v="4.0999999999999996"/>
    <n v="2451"/>
    <n v="10049.099999999999"/>
    <n v="1223049"/>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x v="701"/>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https://m.media-amazon.com/images/I/31xJT-3ZAkL._SX300_SY300_QL70_ML2_.jpg"/>
    <s v="https://www.amazon.in/STRIFF-Android-Portable-Foldable-Stand-Perfect/dp/B09VZBGL1N/ref=sr_1_257?qid=1672895821&amp;s=electronics&amp;sr=1-257"/>
  </r>
  <r>
    <x v="846"/>
    <x v="834"/>
    <x v="0"/>
    <s v="Mobiles&amp;Accessories"/>
    <s v="MobileAccessories"/>
    <s v="Stands"/>
    <n v="99"/>
    <x v="2"/>
    <n v="499"/>
    <n v="0.8"/>
    <x v="2"/>
    <x v="0"/>
    <s v="No"/>
    <n v="4.0999999999999996"/>
    <n v="2451"/>
    <n v="10049.099999999999"/>
    <n v="1223049"/>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x v="702"/>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https://m.media-amazon.com/images/I/21VBjRnsH6L._SX300_SY300_QL70_FMwebp_.jpg"/>
    <s v="https://www.amazon.in/STRIFF-Android-Portable-Foldable-Stand-Perfect/dp/B09Y14JLP3/ref=sr_1_208?qid=1672903005&amp;s=computers&amp;sr=1-208"/>
  </r>
  <r>
    <x v="847"/>
    <x v="835"/>
    <x v="1"/>
    <s v="Kitchen&amp;HomeAppliances"/>
    <s v="Coffee,Tea&amp;Espresso"/>
    <s v="CoffeeMakerAccessories"/>
    <n v="279"/>
    <x v="0"/>
    <n v="699"/>
    <n v="0.6"/>
    <x v="5"/>
    <x v="0"/>
    <s v="No"/>
    <n v="4.3"/>
    <n v="2326"/>
    <n v="10001.799999999999"/>
    <n v="1625874"/>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x v="703"/>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https://m.media-amazon.com/images/W/WEBP_402378-T1/images/I/41kr7l+z1FL._SY300_SX300_.jpg"/>
    <s v="https://www.amazon.in/INKULTURE-Stainless-Measuring-Kitchen-Gadgets/dp/B08JKPVDKL/ref=sr_1_404?qid=1672923612&amp;s=kitchen&amp;sr=1-404"/>
  </r>
  <r>
    <x v="848"/>
    <x v="836"/>
    <x v="5"/>
    <s v="OfficePaperProducts"/>
    <s v="Paper"/>
    <s v="Stationery"/>
    <n v="178"/>
    <x v="2"/>
    <n v="210"/>
    <n v="0.15"/>
    <x v="4"/>
    <x v="1"/>
    <s v="No"/>
    <n v="4.3"/>
    <n v="2450"/>
    <n v="10535"/>
    <n v="514500"/>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x v="704"/>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https://m.media-amazon.com/images/I/31pJvN8OkSL._SX300_SY300_QL70_FMwebp_.jpg"/>
    <s v="https://www.amazon.in/Pilot-Liquid-Roller-Ball-Black/dp/B00LOD70SC/ref=sr_1_300?qid=1672903010&amp;s=computers&amp;sr=1-300"/>
  </r>
  <r>
    <x v="849"/>
    <x v="837"/>
    <x v="0"/>
    <s v="Headphones,Earbuds&amp;Accessories"/>
    <s v="Headphones"/>
    <s v="In-Ear"/>
    <n v="889"/>
    <x v="1"/>
    <n v="1999"/>
    <n v="0.56000000000000005"/>
    <x v="5"/>
    <x v="0"/>
    <s v="No"/>
    <n v="4.2"/>
    <n v="2284"/>
    <n v="9592.8000000000011"/>
    <n v="4565716"/>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x v="705"/>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https://m.media-amazon.com/images/W/WEBP_402378-T1/images/I/41Wq-obB2VL._SX300_SY300_QL70_FMwebp_.jpg"/>
    <s v="https://www.amazon.in/Moonwalk-Wireless-Titanium-Experience-Charging/dp/B0B5GJRTHB/ref=sr_1_397?qid=1672903014&amp;s=computers&amp;sr=1-397"/>
  </r>
  <r>
    <x v="850"/>
    <x v="838"/>
    <x v="1"/>
    <s v="Heating,Cooling&amp;AirQuality"/>
    <s v="RoomHeaters"/>
    <s v="ElectricHeaters"/>
    <n v="749"/>
    <x v="1"/>
    <n v="1129"/>
    <n v="0.34"/>
    <x v="1"/>
    <x v="1"/>
    <s v="No"/>
    <n v="4"/>
    <n v="2446"/>
    <n v="9784"/>
    <n v="2761534"/>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x v="706"/>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https://m.media-amazon.com/images/W/WEBP_402378-T1/images/I/41B-iX4Pf5L._SX300_SY300_QL70_FMwebp_.jpg"/>
    <s v="https://www.amazon.in/Bajaj-Minor-1000-Watt-Room-Heater/dp/B009P2LK08/ref=sr_1_57?qid=1672923593&amp;s=kitchen&amp;sr=1-57"/>
  </r>
  <r>
    <x v="851"/>
    <x v="839"/>
    <x v="2"/>
    <s v="Accessories&amp;Peripherals"/>
    <s v="Cables&amp;Accessories"/>
    <s v="Cables"/>
    <n v="350"/>
    <x v="0"/>
    <n v="899"/>
    <n v="0.61"/>
    <x v="0"/>
    <x v="0"/>
    <s v="No"/>
    <n v="4.2"/>
    <n v="2262"/>
    <n v="9500.4"/>
    <n v="2033538"/>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x v="707"/>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5?qid=1672909124&amp;s=electronics&amp;sr=1-15"/>
  </r>
  <r>
    <x v="852"/>
    <x v="840"/>
    <x v="1"/>
    <s v="Kitchen&amp;HomeAppliances"/>
    <s v="SmallKitchenAppliances"/>
    <s v="SandwichMakers"/>
    <n v="1928"/>
    <x v="1"/>
    <n v="2590"/>
    <n v="0.26"/>
    <x v="3"/>
    <x v="1"/>
    <s v="No"/>
    <n v="4"/>
    <n v="2377"/>
    <n v="9508"/>
    <n v="6156430"/>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x v="708"/>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https://m.media-amazon.com/images/W/WEBP_402378-T1/images/I/51IMz58igdL._SX300_SY300_QL70_FMwebp_.jpg"/>
    <s v="https://www.amazon.in/Borosil-Prime-BGRILLPS11-Grill-Sandwich/dp/B07JZSG42Y/ref=sr_1_437?qid=1672923613&amp;s=kitchen&amp;sr=1-437"/>
  </r>
  <r>
    <x v="853"/>
    <x v="841"/>
    <x v="2"/>
    <s v="Accessories&amp;Peripherals"/>
    <s v="Keyboards,Mice&amp;InputDevices"/>
    <s v="Mice"/>
    <n v="1099"/>
    <x v="1"/>
    <n v="1499"/>
    <n v="0.27"/>
    <x v="3"/>
    <x v="1"/>
    <s v="No"/>
    <n v="4.2"/>
    <n v="2375"/>
    <n v="9975"/>
    <n v="356012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x v="709"/>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https://m.media-amazon.com/images/I/31dnZ234ZOL._SY300_SX300_QL70_FMwebp_.jpg"/>
    <s v="https://www.amazon.in/Offbeat-Wireless-Bluetooth-Rechargeable-Adjustable/dp/B08Y7MXFMK/ref=sr_1_466?qid=1672903018&amp;s=computers&amp;sr=1-466"/>
  </r>
  <r>
    <x v="854"/>
    <x v="842"/>
    <x v="0"/>
    <s v="Mobiles&amp;Accessories"/>
    <s v="Smartphones&amp;BasicMobiles"/>
    <s v="BasicMobiles"/>
    <n v="1055"/>
    <x v="1"/>
    <n v="1249"/>
    <n v="0.16"/>
    <x v="4"/>
    <x v="1"/>
    <s v="No"/>
    <n v="3.8"/>
    <n v="2352"/>
    <n v="8937.6"/>
    <n v="2937648"/>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x v="710"/>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s v="https://m.media-amazon.com/images/I/41ynwpRq+kL._SY300_SX300_.jpg"/>
    <s v="https://www.amazon.in/Lava-Notfication-recoding-Military-Certified/dp/B09BF8JBWX/ref=sr_1_411?qid=1672895872&amp;s=electronics&amp;sr=1-411"/>
  </r>
  <r>
    <x v="855"/>
    <x v="843"/>
    <x v="1"/>
    <s v="Kitchen&amp;HomeAppliances"/>
    <s v="SmallKitchenAppliances"/>
    <s v="Kettles&amp;HotWaterDispensers"/>
    <n v="949"/>
    <x v="1"/>
    <n v="2385"/>
    <n v="0.6"/>
    <x v="5"/>
    <x v="0"/>
    <s v="No"/>
    <n v="4.0999999999999996"/>
    <n v="2311"/>
    <n v="9475.0999999999985"/>
    <n v="5511735"/>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x v="711"/>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https://m.media-amazon.com/images/W/WEBP_402378-T2/images/I/41RI-hzCnvL._SY300_SX300_QL70_FMwebp_.jpg"/>
    <s v="https://www.amazon.in/Singer-Aroma-1-8-Litre-Electric-Kettle/dp/B07F366Z51/ref=sr_1_373?qid=1672923611&amp;s=kitchen&amp;sr=1-373"/>
  </r>
  <r>
    <x v="856"/>
    <x v="844"/>
    <x v="2"/>
    <s v="Accessories&amp;Peripherals"/>
    <s v="Audio&amp;VideoAccessories"/>
    <s v="PCMicrophones"/>
    <n v="199"/>
    <x v="2"/>
    <n v="499"/>
    <n v="0.6"/>
    <x v="5"/>
    <x v="0"/>
    <s v="No"/>
    <n v="3.3"/>
    <n v="2804"/>
    <n v="9253.1999999999989"/>
    <n v="1399196"/>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x v="712"/>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https://m.media-amazon.com/images/I/41T3Z43M4yL._SX300_SY300_QL70_FMwebp_.jpg"/>
    <s v="https://www.amazon.in/HUMBLE-Dynamic-Recording-Microphone-SmartPhones/dp/B08HD7JQHX/ref=sr_1_205?qid=1672903005&amp;s=computers&amp;sr=1-205"/>
  </r>
  <r>
    <x v="857"/>
    <x v="845"/>
    <x v="2"/>
    <s v="Accessories&amp;Peripherals"/>
    <s v="Cables&amp;Accessories"/>
    <s v="Cables"/>
    <n v="259"/>
    <x v="0"/>
    <n v="699"/>
    <n v="0.63"/>
    <x v="0"/>
    <x v="0"/>
    <s v="No"/>
    <n v="3.8"/>
    <n v="2399"/>
    <n v="9116.1999999999989"/>
    <n v="1676901"/>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x v="713"/>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https://m.media-amazon.com/images/W/WEBP_402378-T2/images/I/41oK+rXtssS._SY300_SX300_.jpg"/>
    <s v="https://www.amazon.in/Storite%C2%AE-USB-2-0-Mini-0-88feet/dp/B00GGGOYEK/ref=sr_1_222?qid=1672909135&amp;s=electronics&amp;sr=1-222"/>
  </r>
  <r>
    <x v="858"/>
    <x v="846"/>
    <x v="2"/>
    <s v="Accessories&amp;Peripherals"/>
    <s v="PCGamingPeripherals"/>
    <s v="GamingMice"/>
    <n v="599"/>
    <x v="1"/>
    <n v="700"/>
    <n v="0.14000000000000001"/>
    <x v="4"/>
    <x v="1"/>
    <s v="No"/>
    <n v="4.3"/>
    <n v="2301"/>
    <n v="9894.2999999999993"/>
    <n v="1610700"/>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x v="714"/>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https://m.media-amazon.com/images/I/31mYeD0VSTL._SX300_SY300_QL70_FMwebp_.jpg"/>
    <s v="https://www.amazon.in/HP-M270-Gaming-Mouse-7ZZ87AA/dp/B08497Z1MQ/ref=sr_1_450?qid=1672903017&amp;s=computers&amp;sr=1-450"/>
  </r>
  <r>
    <x v="859"/>
    <x v="847"/>
    <x v="0"/>
    <s v="Headphones,Earbuds&amp;Accessories"/>
    <s v="Headphones"/>
    <s v="In-Ear"/>
    <n v="199"/>
    <x v="2"/>
    <n v="499"/>
    <n v="0.6"/>
    <x v="5"/>
    <x v="0"/>
    <s v="No"/>
    <n v="3.6"/>
    <n v="2492"/>
    <n v="8971.2000000000007"/>
    <n v="1243508"/>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x v="715"/>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https://m.media-amazon.com/images/W/WEBP_402378-T1/images/I/31CndDabh2L._SX300_SY300_QL70_FMwebp_.jpg"/>
    <s v="https://www.amazon.in/Zebronics-Zeb-Buds-30-Multifunction-Lightweight/dp/B09SGGRKV8/ref=sr_1_278?qid=1672903008&amp;s=computers&amp;sr=1-278"/>
  </r>
  <r>
    <x v="860"/>
    <x v="848"/>
    <x v="1"/>
    <s v="Kitchen&amp;HomeAppliances"/>
    <s v="Vacuum,Cleaning&amp;Ironing"/>
    <s v="Irons,Steamers&amp;Accessories"/>
    <n v="2903"/>
    <x v="1"/>
    <n v="3295"/>
    <n v="0.12"/>
    <x v="4"/>
    <x v="1"/>
    <s v="No"/>
    <n v="4.3"/>
    <n v="2299"/>
    <n v="9885.6999999999989"/>
    <n v="7575205"/>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x v="716"/>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https://m.media-amazon.com/images/I/41iBNm2ivFL._SX300_SY300_QL70_FMwebp_.jpg"/>
    <s v="https://www.amazon.in/EasySpeed-GC2145-Resistant-Soleplate-Drip-Stop/dp/B08H6CZSHT/ref=sr_1_268?qid=1672923606&amp;s=kitchen&amp;sr=1-268"/>
  </r>
  <r>
    <x v="861"/>
    <x v="849"/>
    <x v="1"/>
    <s v="Kitchen&amp;HomeAppliances"/>
    <s v="SmallKitchenAppliances"/>
    <s v="Juicers"/>
    <n v="12609"/>
    <x v="1"/>
    <n v="23999"/>
    <n v="0.47"/>
    <x v="6"/>
    <x v="1"/>
    <s v="No"/>
    <n v="4.4000000000000004"/>
    <n v="2288"/>
    <n v="10067.200000000001"/>
    <n v="54909712"/>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x v="717"/>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s v="https://www.amazon.in/AGARO-Imperial-Slow-Juicer-Watts/dp/B07R679HTT/ref=sr_1_363?qid=1672923610&amp;s=kitchen&amp;sr=1-363"/>
  </r>
  <r>
    <x v="862"/>
    <x v="850"/>
    <x v="2"/>
    <s v="Accessories&amp;Peripherals"/>
    <s v="Cables&amp;Accessories"/>
    <s v="Cables"/>
    <n v="299"/>
    <x v="0"/>
    <n v="799"/>
    <n v="0.63"/>
    <x v="0"/>
    <x v="0"/>
    <s v="No"/>
    <n v="4.2"/>
    <n v="2117"/>
    <n v="8891.4"/>
    <n v="1691483"/>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x v="718"/>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https://m.media-amazon.com/images/I/41Ft9wrU55L._SX300_SY300_QL70_FMwebp_.jpg"/>
    <s v="https://www.amazon.in/Storite-Feet-Micro-USB-Cable/dp/B07924P3C5/ref=sr_1_292?qid=1672909139&amp;s=electronics&amp;sr=1-292"/>
  </r>
  <r>
    <x v="863"/>
    <x v="851"/>
    <x v="1"/>
    <s v="Kitchen&amp;HomeAppliances"/>
    <s v="SmallKitchenAppliances"/>
    <s v="DigitalKitchenScales"/>
    <n v="799"/>
    <x v="1"/>
    <n v="1999"/>
    <n v="0.6"/>
    <x v="5"/>
    <x v="0"/>
    <s v="No"/>
    <n v="4.0999999999999996"/>
    <n v="2162"/>
    <n v="8864.1999999999989"/>
    <n v="4321838"/>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x v="719"/>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https://m.media-amazon.com/images/W/WEBP_402378-T1/images/I/51o1OVswrGS._SY445_SX342_QL70_FMwebp_.jpg"/>
    <s v="https://www.amazon.in/Bulfyss-Stainless-Weighing-Nutrition-Warranty/dp/B0949FPSFY/ref=sr_1_93?qid=1672923595&amp;s=kitchen&amp;sr=1-93"/>
  </r>
  <r>
    <x v="864"/>
    <x v="852"/>
    <x v="1"/>
    <s v="Kitchen&amp;HomeAppliances"/>
    <s v="SmallKitchenAppliances"/>
    <s v="SmallApplianceParts&amp;Accessories"/>
    <n v="688"/>
    <x v="1"/>
    <n v="747"/>
    <n v="0.08"/>
    <x v="7"/>
    <x v="1"/>
    <s v="No"/>
    <n v="4.5"/>
    <n v="2280"/>
    <n v="10260"/>
    <n v="1703160"/>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x v="720"/>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https://m.media-amazon.com/images/W/WEBP_402378-T1/images/I/315uFBgWK3L._SX300_SY300_QL70_FMwebp_.jpg"/>
    <s v="https://www.amazon.in/SUJATA-Chutney-Jar-Small-8x8x8cm/dp/B01MUAUOCX/ref=sr_1_386?qid=1672923611&amp;s=kitchen&amp;sr=1-386"/>
  </r>
  <r>
    <x v="865"/>
    <x v="853"/>
    <x v="0"/>
    <s v="Headphones,Earbuds&amp;Accessories"/>
    <s v="Headphones"/>
    <s v="In-Ear"/>
    <n v="1599"/>
    <x v="1"/>
    <n v="2790"/>
    <n v="0.43"/>
    <x v="6"/>
    <x v="1"/>
    <s v="No"/>
    <n v="3.6"/>
    <n v="2272"/>
    <n v="8179.2"/>
    <n v="6338880"/>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x v="72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https://m.media-amazon.com/images/I/31lF-FdlrHL._SX300_SY300_QL70_FMwebp_.jpg"/>
    <s v="https://www.amazon.in/Sony-Headphones-Customizable-Equalizer-DSEE-Upscale/dp/B09YLFHFDW/ref=sr_1_325?qid=1672903011&amp;s=computers&amp;sr=1-325"/>
  </r>
  <r>
    <x v="866"/>
    <x v="854"/>
    <x v="2"/>
    <s v="Accessories&amp;Peripherals"/>
    <s v="LaptopAccessories"/>
    <s v="LaptopChargers&amp;PowerSupplies"/>
    <n v="149"/>
    <x v="2"/>
    <n v="999"/>
    <n v="0.85"/>
    <x v="8"/>
    <x v="0"/>
    <s v="No"/>
    <n v="3.5"/>
    <n v="2523"/>
    <n v="8830.5"/>
    <n v="2520477"/>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x v="722"/>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https://m.media-amazon.com/images/I/41Cdc4mU7RL._SX300_SY300_QL70_FMwebp_.jpg"/>
    <s v="https://www.amazon.in/LS-LAPSTER-Accessories-Adapter-Recorder/dp/B084BR3QX8/ref=sr_1_282?qid=1672903008&amp;s=computers&amp;sr=1-282"/>
  </r>
  <r>
    <x v="867"/>
    <x v="855"/>
    <x v="1"/>
    <s v="Kitchen&amp;HomeAppliances"/>
    <s v="SmallKitchenAppliances"/>
    <s v="Kettles&amp;HotWaterDispensers"/>
    <n v="664"/>
    <x v="1"/>
    <n v="1490"/>
    <n v="0.55000000000000004"/>
    <x v="5"/>
    <x v="0"/>
    <s v="No"/>
    <n v="4"/>
    <n v="2198"/>
    <n v="8792"/>
    <n v="3275020"/>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x v="723"/>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s v="https://m.media-amazon.com/images/W/WEBP_402378-T1/images/I/415pqPUbDVL._SX300_SY300_QL70_FMwebp_.jpg"/>
    <s v="https://www.amazon.in/Premium-Stainless-Electric-Cut-Off-Feature/dp/B07T4D9FNY/ref=sr_1_199?qid=1672923601&amp;s=kitchen&amp;sr=1-199"/>
  </r>
  <r>
    <x v="868"/>
    <x v="856"/>
    <x v="1"/>
    <s v="Kitchen&amp;HomeAppliances"/>
    <s v="SmallKitchenAppliances"/>
    <s v="JuicerMixerGrinders"/>
    <n v="1199"/>
    <x v="1"/>
    <n v="1499"/>
    <n v="0.2"/>
    <x v="4"/>
    <x v="1"/>
    <s v="No"/>
    <n v="3.8"/>
    <n v="2206"/>
    <n v="8382.7999999999993"/>
    <n v="3306794"/>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x v="724"/>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https://m.media-amazon.com/images/W/WEBP_402378-T2/images/I/31SFYZqCSeL._SX300_SY300_QL70_FMwebp_.jpg"/>
    <s v="https://www.amazon.in/Brayden-Portable-Smoothie-Blender-Rechargeable/dp/B07NRTCDS5/ref=sr_1_190?qid=1672923600&amp;s=kitchen&amp;sr=1-190"/>
  </r>
  <r>
    <x v="869"/>
    <x v="857"/>
    <x v="2"/>
    <s v="Monitors"/>
    <m/>
    <m/>
    <n v="6299"/>
    <x v="1"/>
    <n v="13750"/>
    <n v="0.54"/>
    <x v="5"/>
    <x v="0"/>
    <s v="No"/>
    <n v="4.2"/>
    <n v="2014"/>
    <n v="8458.8000000000011"/>
    <n v="27692500"/>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x v="72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https://m.media-amazon.com/images/W/WEBP_402378-T2/images/I/41m4oS2gbcL._SY300_SX300_QL70_FMwebp_.jpg"/>
    <s v="https://www.amazon.in/Acer-Features-Bluelight-Flickerless-Comfyview/dp/B08L879JSN/ref=sr_1_135?qid=1672903001&amp;s=computers&amp;sr=1-135"/>
  </r>
  <r>
    <x v="870"/>
    <x v="858"/>
    <x v="2"/>
    <s v="Accessories&amp;Peripherals"/>
    <s v="LaptopAccessories"/>
    <s v="Lapdesks"/>
    <n v="449"/>
    <x v="0"/>
    <n v="999"/>
    <n v="0.55000000000000004"/>
    <x v="5"/>
    <x v="0"/>
    <s v="No"/>
    <n v="4"/>
    <n v="2102"/>
    <n v="8408"/>
    <n v="2099898"/>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x v="726"/>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https://m.media-amazon.com/images/I/319cuUVHCwL._SY300_SX300_QL70_FMwebp_.jpg"/>
    <s v="https://www.amazon.in/STRIFF-Adjustable-Ventilated-Ergonomic-Compatibility/dp/B09XX51X2G/ref=sr_1_105?qid=1672903000&amp;s=computers&amp;sr=1-105"/>
  </r>
  <r>
    <x v="871"/>
    <x v="859"/>
    <x v="0"/>
    <s v="Mobiles&amp;Accessories"/>
    <s v="Smartphones&amp;BasicMobiles"/>
    <s v="Smartphones"/>
    <n v="13999"/>
    <x v="1"/>
    <n v="15999"/>
    <n v="0.13"/>
    <x v="4"/>
    <x v="1"/>
    <s v="No"/>
    <n v="3.9"/>
    <n v="2180"/>
    <n v="8502"/>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x v="727"/>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https://m.media-amazon.com/images/I/41gQbaGlXrL._SX300_SY300_QL70_ML2_.jpg"/>
    <s v="https://www.amazon.in/Redmi-Meadow-Design-Dimensity-5000mAh/dp/B0BBFJ9M3X/ref=sr_1_179?qid=1672895799&amp;s=electronics&amp;sr=1-179"/>
  </r>
  <r>
    <x v="872"/>
    <x v="860"/>
    <x v="0"/>
    <s v="Mobiles&amp;Accessories"/>
    <s v="Smartphones&amp;BasicMobiles"/>
    <s v="Smartphones"/>
    <n v="13999"/>
    <x v="1"/>
    <n v="15999"/>
    <n v="0.13"/>
    <x v="4"/>
    <x v="1"/>
    <s v="No"/>
    <n v="3.9"/>
    <n v="2180"/>
    <n v="8502"/>
    <n v="3487782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x v="728"/>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https://m.media-amazon.com/images/I/412VyMavsJL._SX300_SY300_QL70_ML2_.jpg"/>
    <s v="https://www.amazon.in/Redmi-Thunder-Storage-Dimensity-5000mAh/dp/B0BBFJLP21/ref=sr_1_255?qid=1672895821&amp;s=electronics&amp;sr=1-255"/>
  </r>
  <r>
    <x v="873"/>
    <x v="861"/>
    <x v="0"/>
    <s v="HomeTheater,TV&amp;Video"/>
    <s v="Accessories"/>
    <s v="Cables"/>
    <n v="499"/>
    <x v="0"/>
    <n v="900"/>
    <n v="0.45"/>
    <x v="6"/>
    <x v="1"/>
    <s v="No"/>
    <n v="4.4000000000000004"/>
    <n v="2165"/>
    <n v="9526"/>
    <n v="1948500"/>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x v="729"/>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https://m.media-amazon.com/images/W/WEBP_402378-T2/images/I/41m1oMmTMCL._SX300_SY300_QL70_FMwebp_.jpg"/>
    <s v="https://www.amazon.in/AmazonBasics-High-Speed-Braided-6-Foot-1-Pack/dp/B07RX14W1Q/ref=sr_1_472?qid=1672909147&amp;s=electronics&amp;sr=1-472"/>
  </r>
  <r>
    <x v="874"/>
    <x v="862"/>
    <x v="0"/>
    <s v="Mobiles&amp;Accessories"/>
    <s v="MobileAccessories"/>
    <s v="Chargers"/>
    <n v="249"/>
    <x v="0"/>
    <n v="599"/>
    <n v="0.57999999999999996"/>
    <x v="5"/>
    <x v="0"/>
    <s v="No"/>
    <n v="3.9"/>
    <n v="2147"/>
    <n v="8373.2999999999993"/>
    <n v="1286053"/>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x v="730"/>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efS1bi1vL._SX300_SY300_QL70_ML2_.jpg"/>
    <s v="https://www.amazon.in/Charger-Certified-Charging-Adaptor-Cellular/dp/B09NL4DCXK/ref=sr_1_246?qid=1672895821&amp;s=electronics&amp;sr=1-246"/>
  </r>
  <r>
    <x v="875"/>
    <x v="863"/>
    <x v="1"/>
    <s v="Kitchen&amp;HomeAppliances"/>
    <s v="SmallKitchenAppliances"/>
    <s v="MixerGrinders"/>
    <n v="1649"/>
    <x v="1"/>
    <n v="2800"/>
    <n v="0.41"/>
    <x v="6"/>
    <x v="1"/>
    <s v="No"/>
    <n v="3.9"/>
    <n v="2162"/>
    <n v="8431.7999999999993"/>
    <n v="605360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x v="731"/>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https://m.media-amazon.com/images/I/41SWYTwG5-L._SX300_SY300_QL70_FMwebp_.jpg"/>
    <s v="https://www.amazon.in/Solidaire-550-Watt-Mixer-Grinder-SLD-550-B/dp/B085LPT5F4/ref=sr_1_356?qid=1672923610&amp;s=kitchen&amp;sr=1-356"/>
  </r>
  <r>
    <x v="876"/>
    <x v="864"/>
    <x v="0"/>
    <s v="Mobiles&amp;Accessories"/>
    <s v="MobileAccessories"/>
    <s v="Chargers"/>
    <n v="239"/>
    <x v="0"/>
    <n v="599"/>
    <n v="0.6"/>
    <x v="5"/>
    <x v="0"/>
    <s v="No"/>
    <n v="3.9"/>
    <n v="2147"/>
    <n v="8373.2999999999993"/>
    <n v="1286053"/>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x v="730"/>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Iuz7jlfqL._SX300_SY300_QL70_ML2_.jpg"/>
    <s v="https://www.amazon.in/FLiX-Charger-Charging-Adapter-More-Black/dp/B09T37CKQ5/ref=sr_1_431?qid=1672895872&amp;s=electronics&amp;sr=1-431"/>
  </r>
  <r>
    <x v="877"/>
    <x v="865"/>
    <x v="2"/>
    <s v="Accessories&amp;Peripherals"/>
    <s v="Cables&amp;Accessories"/>
    <s v="Cables"/>
    <n v="252"/>
    <x v="0"/>
    <n v="999"/>
    <n v="0.75"/>
    <x v="2"/>
    <x v="0"/>
    <s v="No"/>
    <n v="3.7"/>
    <n v="2249"/>
    <n v="8321.3000000000011"/>
    <n v="2246751"/>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x v="732"/>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https://m.media-amazon.com/images/W/WEBP_402378-T2/images/I/31xucq3GGyL._SX300_SY300_QL70_FMwebp_.jpg"/>
    <s v="https://www.amazon.in/MYVN-Fast-Charging-Compatible-iPhone-Devices/dp/B095244Q22/ref=sr_1_229?qid=1672909135&amp;s=electronics&amp;sr=1-229"/>
  </r>
  <r>
    <x v="878"/>
    <x v="866"/>
    <x v="1"/>
    <s v="Kitchen&amp;HomeAppliances"/>
    <s v="Vacuum,Cleaning&amp;Ironing"/>
    <s v="Irons,Steamers&amp;Accessories"/>
    <n v="799"/>
    <x v="1"/>
    <n v="1230"/>
    <n v="0.35"/>
    <x v="1"/>
    <x v="1"/>
    <s v="No"/>
    <n v="4.0999999999999996"/>
    <n v="2138"/>
    <n v="8765.7999999999993"/>
    <n v="2629740"/>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x v="733"/>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https://m.media-amazon.com/images/I/419vF7uEFEL._SX300_SY300_QL70_FMwebp_.jpg"/>
    <s v="https://www.amazon.in/Ur-NeedsTM-Rocklight-Remover-Fabric/dp/B07NKNBTT3/ref=sr_1_218?qid=1672923601&amp;s=kitchen&amp;sr=1-218"/>
  </r>
  <r>
    <x v="879"/>
    <x v="867"/>
    <x v="2"/>
    <s v="Accessories&amp;Peripherals"/>
    <s v="USBHubs"/>
    <m/>
    <n v="499"/>
    <x v="0"/>
    <n v="799"/>
    <n v="0.38"/>
    <x v="1"/>
    <x v="1"/>
    <s v="No"/>
    <n v="4.3"/>
    <n v="2125"/>
    <n v="9137.5"/>
    <n v="169787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x v="734"/>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https://m.media-amazon.com/images/W/WEBP_402378-T2/images/I/21UKIwf0IVL._SX300_SY300_QL70_FMwebp_.jpg"/>
    <s v="https://www.amazon.in/Portronics-MPORT-Ports-USB-Connector/dp/B09M8888DM/ref=sr_1_231?qid=1672903006&amp;s=computers&amp;sr=1-231"/>
  </r>
  <r>
    <x v="880"/>
    <x v="868"/>
    <x v="0"/>
    <s v="Mobiles&amp;Accessories"/>
    <s v="MobileAccessories"/>
    <s v="D√©cor"/>
    <n v="95"/>
    <x v="2"/>
    <n v="499"/>
    <n v="0.81"/>
    <x v="8"/>
    <x v="0"/>
    <s v="No"/>
    <n v="4.2"/>
    <n v="1949"/>
    <n v="8185.8"/>
    <n v="972551"/>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x v="735"/>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ML2_.jpg"/>
    <s v="https://www.amazon.in/STRIFF-Flexible-Silicone-Protector-Computers/dp/B09Z6WH2N1/ref=sr_1_169?qid=1672895799&amp;s=electronics&amp;sr=1-169"/>
  </r>
  <r>
    <x v="881"/>
    <x v="869"/>
    <x v="1"/>
    <s v="Kitchen&amp;HomeAppliances"/>
    <s v="SmallKitchenAppliances"/>
    <m/>
    <n v="2599"/>
    <x v="1"/>
    <n v="4290"/>
    <n v="0.39"/>
    <x v="1"/>
    <x v="1"/>
    <s v="No"/>
    <n v="4.4000000000000004"/>
    <n v="2116"/>
    <n v="9310.4000000000015"/>
    <n v="9077640"/>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x v="736"/>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https://m.media-amazon.com/images/W/WEBP_402378-T2/images/I/41+pYgFJpBL._SY300_SX300_.jpg"/>
    <s v="https://www.amazon.in/Balzano-Speed-Nutri-Blender-Smoothie/dp/B08S6RKT4L/ref=sr_1_241?qid=1672923603&amp;s=kitchen&amp;sr=1-241"/>
  </r>
  <r>
    <x v="882"/>
    <x v="870"/>
    <x v="1"/>
    <s v="Kitchen&amp;HomeAppliances"/>
    <s v="Vacuum,Cleaning&amp;Ironing"/>
    <s v="Irons,Steamers&amp;Accessories"/>
    <n v="4280"/>
    <x v="1"/>
    <n v="5995"/>
    <n v="0.28999999999999998"/>
    <x v="3"/>
    <x v="1"/>
    <s v="No"/>
    <n v="3.8"/>
    <n v="2112"/>
    <n v="8025.5999999999995"/>
    <n v="12661440"/>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x v="737"/>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https://m.media-amazon.com/images/I/31JaiYt3IRL._SX300_SY300_QL70_FMwebp_.jpg"/>
    <s v="https://www.amazon.in/Philips-Handheld-Garment-Steamer-Purple/dp/B07DXRGWDJ/ref=sr_1_207?qid=1672923601&amp;s=kitchen&amp;sr=1-207"/>
  </r>
  <r>
    <x v="883"/>
    <x v="871"/>
    <x v="0"/>
    <s v="GeneralPurposeBatteries&amp;BatteryChargers"/>
    <s v="DisposableBatteries"/>
    <m/>
    <n v="380"/>
    <x v="0"/>
    <n v="400"/>
    <n v="0.05"/>
    <x v="7"/>
    <x v="1"/>
    <s v="No"/>
    <n v="4.4000000000000004"/>
    <n v="2111"/>
    <n v="9288.4000000000015"/>
    <n v="844400"/>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x v="738"/>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https://m.media-amazon.com/images/I/51BGUyveMfL._SX300_SY300_QL70_FMwebp_.jpg"/>
    <s v="https://www.amazon.in/Duracell-Alkaline-Battery-Duralock-Technology/dp/B014SZPBM4/ref=sr_1_490?qid=1672903019&amp;s=computers&amp;sr=1-490"/>
  </r>
  <r>
    <x v="884"/>
    <x v="872"/>
    <x v="0"/>
    <s v="Mobiles&amp;Accessories"/>
    <s v="MobileAccessories"/>
    <s v="D√©cor"/>
    <n v="79"/>
    <x v="2"/>
    <n v="499"/>
    <n v="0.84"/>
    <x v="8"/>
    <x v="0"/>
    <s v="No"/>
    <n v="4.2"/>
    <n v="1949"/>
    <n v="8185.8"/>
    <n v="972551"/>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x v="735"/>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41R0DrIbTNL._SX300_SY300_QL70_ML2_.jpg"/>
    <s v="https://www.amazon.in/STRIFF-Flexible-Silicone-Protector-Computers/dp/B0B8ZWNR5T/ref=sr_1_250?qid=1672895821&amp;s=electronics&amp;sr=1-250"/>
  </r>
  <r>
    <x v="885"/>
    <x v="873"/>
    <x v="1"/>
    <s v="HomeStorage&amp;Organization"/>
    <s v="LaundryOrganization"/>
    <s v="LaundryBaskets"/>
    <n v="199"/>
    <x v="2"/>
    <n v="499"/>
    <n v="0.6"/>
    <x v="5"/>
    <x v="0"/>
    <s v="No"/>
    <n v="4.0999999999999996"/>
    <n v="1996"/>
    <n v="8183.5999999999995"/>
    <n v="996004"/>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x v="739"/>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https://m.media-amazon.com/images/I/41VQTjrYaCL._SX300_SY300_QL70_FMwebp_.jpg"/>
    <s v="https://www.amazon.in/Heart-Home-Foldable-Organiser-HEARTXY11447/dp/B08VGM3YMF/ref=sr_1_196?qid=1672923601&amp;s=kitchen&amp;sr=1-196"/>
  </r>
  <r>
    <x v="886"/>
    <x v="874"/>
    <x v="2"/>
    <s v="Accessories&amp;Peripherals"/>
    <s v="Cables&amp;Accessories"/>
    <s v="Cables"/>
    <n v="299"/>
    <x v="0"/>
    <n v="799"/>
    <n v="0.63"/>
    <x v="0"/>
    <x v="0"/>
    <s v="No"/>
    <n v="4.3"/>
    <n v="1902"/>
    <n v="8178.5999999999995"/>
    <n v="1519698"/>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x v="740"/>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s v="https://m.media-amazon.com/images/W/WEBP_402378-T2/images/I/51R1cOolXRL._SX300_SY300_QL70_FMwebp_.jpg"/>
    <s v="https://www.amazon.in/Storite%C2%AE-150cm-Female-Extension-Printers/dp/B00OFM6PEO/ref=sr_1_500?qid=1672909149&amp;s=electronics&amp;sr=1-500"/>
  </r>
  <r>
    <x v="887"/>
    <x v="875"/>
    <x v="1"/>
    <s v="Heating,Cooling&amp;AirQuality"/>
    <s v="AirPurifiers"/>
    <s v="HEPAAirPurifiers"/>
    <n v="14499"/>
    <x v="1"/>
    <n v="23559"/>
    <n v="0.38"/>
    <x v="1"/>
    <x v="1"/>
    <s v="No"/>
    <n v="4.3"/>
    <n v="2026"/>
    <n v="8711.7999999999993"/>
    <n v="47730534"/>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x v="741"/>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https://m.media-amazon.com/images/W/WEBP_402378-T2/images/I/317ja9m3iHL._SX300_SY300_QL70_FMwebp_.jpg"/>
    <s v="https://www.amazon.in/Philips-AeraSense-AC2887-20-Purifier/dp/B01KCSGBU2/ref=sr_1_249?qid=1672923605&amp;s=kitchen&amp;sr=1-249"/>
  </r>
  <r>
    <x v="888"/>
    <x v="876"/>
    <x v="0"/>
    <s v="HomeTheater,TV&amp;Video"/>
    <s v="Accessories"/>
    <s v="RemoteControls"/>
    <n v="179"/>
    <x v="2"/>
    <n v="799"/>
    <n v="0.78"/>
    <x v="2"/>
    <x v="0"/>
    <s v="No"/>
    <n v="3.7"/>
    <n v="2201"/>
    <n v="8143.7000000000007"/>
    <n v="1758599"/>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x v="742"/>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https://m.media-amazon.com/images/W/WEBP_402378-T2/images/I/41v00lhhdbL._SX300_SY300_QL70_FMwebp_.jpg"/>
    <s v="https://www.amazon.in/Airtel-Digital-Remote-Compatible-Recording/dp/B07B275VN9/ref=sr_1_66_mod_primary_new?qid=1672909126&amp;s=electronics&amp;sbo=RZvfv%2F%2FHxDF%2BO5021pAnSA%3D%3D&amp;sr=1-66"/>
  </r>
  <r>
    <x v="889"/>
    <x v="877"/>
    <x v="1"/>
    <s v="Kitchen&amp;HomeAppliances"/>
    <s v="SmallKitchenAppliances"/>
    <s v="HandBlenders"/>
    <n v="699"/>
    <x v="1"/>
    <n v="1599"/>
    <n v="0.56000000000000005"/>
    <x v="5"/>
    <x v="0"/>
    <s v="No"/>
    <n v="4.7"/>
    <n v="1729"/>
    <n v="8126.3"/>
    <n v="2764671"/>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x v="743"/>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https://m.media-amazon.com/images/I/51oN+8Zs5YL._SY300_SX300_.jpg"/>
    <s v="https://www.amazon.in/FIGMENT-Rechargeable-Decoration-ENTERPRISES-A1/dp/B0BM4KTNL1/ref=sr_1_240?qid=1672923603&amp;s=kitchen&amp;sr=1-240"/>
  </r>
  <r>
    <x v="890"/>
    <x v="878"/>
    <x v="1"/>
    <s v="Kitchen&amp;HomeAppliances"/>
    <s v="SewingMachines&amp;Accessories"/>
    <s v="Sewing&amp;EmbroideryMachines"/>
    <n v="1563"/>
    <x v="1"/>
    <n v="3098"/>
    <n v="0.5"/>
    <x v="6"/>
    <x v="0"/>
    <s v="No"/>
    <n v="3.5"/>
    <n v="2283"/>
    <n v="7990.5"/>
    <n v="7072734"/>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x v="744"/>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https://m.media-amazon.com/images/W/WEBP_402378-T2/images/I/51WNhYBloRL._SY300_SX300_QL70_FMwebp_.jpg"/>
    <s v="https://www.amazon.in/akiara-Tailoring-Stitching-Scissors-Accessories/dp/B08ZXZ362Z/ref=sr_1_493?qid=1672923617&amp;s=kitchen&amp;sr=1-493"/>
  </r>
  <r>
    <x v="891"/>
    <x v="879"/>
    <x v="1"/>
    <s v="Heating,Cooling&amp;AirQuality"/>
    <s v="WaterHeaters&amp;Geysers"/>
    <s v="StorageWaterHeaters"/>
    <n v="6990"/>
    <x v="1"/>
    <n v="14290"/>
    <n v="0.51"/>
    <x v="5"/>
    <x v="0"/>
    <s v="No"/>
    <n v="4.4000000000000004"/>
    <n v="1771"/>
    <n v="7792.4000000000005"/>
    <n v="25307590"/>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x v="745"/>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https://m.media-amazon.com/images/I/31-XtyZy0IL._SX300_SY300_QL70_FMwebp_.jpg"/>
    <s v="https://www.amazon.in/Havells-Instanio-Storage-Heater-installation/dp/B08GM5S4CQ/ref=sr_1_172?qid=1672923600&amp;s=kitchen&amp;sr=1-172"/>
  </r>
  <r>
    <x v="892"/>
    <x v="880"/>
    <x v="2"/>
    <s v="NetworkingDevices"/>
    <s v="NetworkAdapters"/>
    <s v="WirelessUSBAdapters"/>
    <n v="290"/>
    <x v="0"/>
    <n v="349"/>
    <n v="0.17"/>
    <x v="4"/>
    <x v="1"/>
    <s v="No"/>
    <n v="3.7"/>
    <n v="1977"/>
    <n v="7314.9000000000005"/>
    <n v="689973"/>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x v="746"/>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https://m.media-amazon.com/images/W/WEBP_402378-T2/images/I/317-HiMYIgS._SY300_SX300_QL70_FMwebp_.jpg"/>
    <s v="https://www.amazon.in/ZEBRONICS-ZEB-USB150WF1-Supports-encryption-Standards/dp/B093QCY6YJ/ref=sr_1_104?qid=1672909129&amp;s=electronics&amp;sr=1-104"/>
  </r>
  <r>
    <x v="893"/>
    <x v="881"/>
    <x v="1"/>
    <s v="Kitchen&amp;HomeAppliances"/>
    <s v="SmallKitchenAppliances"/>
    <s v="DeepFatFryers"/>
    <n v="7199"/>
    <x v="1"/>
    <n v="9995"/>
    <n v="0.28000000000000003"/>
    <x v="3"/>
    <x v="1"/>
    <s v="No"/>
    <n v="4.4000000000000004"/>
    <n v="1964"/>
    <n v="8641.6"/>
    <n v="19630180"/>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x v="747"/>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https://m.media-amazon.com/images/I/31rniMTmdkL._SX300_SY300_QL70_FMwebp_.jpg"/>
    <s v="https://www.amazon.in/PHILIPS-Fryer-HD9200-90-Technology/dp/B09CTWFV5W/ref=sr_1_251?qid=1672923605&amp;s=kitchen&amp;sr=1-251"/>
  </r>
  <r>
    <x v="894"/>
    <x v="882"/>
    <x v="1"/>
    <s v="Kitchen&amp;HomeAppliances"/>
    <s v="Vacuum,Cleaning&amp;Ironing"/>
    <s v="Irons,Steamers&amp;Accessories"/>
    <n v="3349"/>
    <x v="1"/>
    <n v="3995"/>
    <n v="0.16"/>
    <x v="4"/>
    <x v="1"/>
    <s v="No"/>
    <n v="4.3"/>
    <n v="1954"/>
    <n v="8402.1999999999989"/>
    <n v="7806230"/>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x v="748"/>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https://m.media-amazon.com/images/W/WEBP_402378-T2/images/I/4145oJH-y0L._SX300_SY300_QL70_FMwebp_.jpg"/>
    <s v="https://www.amazon.in/EasySpeed-GC2147-30-Resistant-Soleplate/dp/B08H6B3G96/ref=sr_1_290?qid=1672923606&amp;s=kitchen&amp;sr=1-290"/>
  </r>
  <r>
    <x v="895"/>
    <x v="883"/>
    <x v="2"/>
    <s v="Accessories&amp;Peripherals"/>
    <s v="Cables&amp;Accessories"/>
    <s v="Cables"/>
    <n v="1599"/>
    <x v="1"/>
    <n v="1999"/>
    <n v="0.2"/>
    <x v="4"/>
    <x v="1"/>
    <s v="No"/>
    <n v="4.4000000000000004"/>
    <n v="1951"/>
    <n v="8584.4000000000015"/>
    <n v="3900049"/>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x v="749"/>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31fQdrBOMvL._SY445_SX342_QL70_FMwebp_.jpg"/>
    <s v="https://www.amazon.in/Belkin-Lightning-Unbreakable-Braided-Charging/dp/B084MZXJNK/ref=sr_1_134?qid=1672909130&amp;s=electronics&amp;sr=1-134"/>
  </r>
  <r>
    <x v="896"/>
    <x v="884"/>
    <x v="0"/>
    <s v="HomeTheater,TV&amp;Video"/>
    <s v="Accessories"/>
    <s v="RemoteControls"/>
    <n v="399"/>
    <x v="0"/>
    <n v="399"/>
    <n v="0"/>
    <x v="7"/>
    <x v="1"/>
    <s v="No"/>
    <n v="3.9"/>
    <n v="1951"/>
    <n v="7608.9"/>
    <n v="778449"/>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x v="750"/>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https://m.media-amazon.com/images/W/WEBP_402378-T1/images/I/41hpz9rFbZL._SX300_SY300_QL70_FMwebp_.jpg"/>
    <s v="https://www.amazon.in/LRIPL-Compatible-Bravia-Remote-Almost/dp/B071VMP1Z4/ref=sr_1_157?qid=1672909131&amp;s=electronics&amp;sr=1-157"/>
  </r>
  <r>
    <x v="897"/>
    <x v="885"/>
    <x v="2"/>
    <s v="Accessories&amp;Peripherals"/>
    <s v="Cables&amp;Accessories"/>
    <s v="Cables"/>
    <n v="1499"/>
    <x v="1"/>
    <n v="1999"/>
    <n v="0.25"/>
    <x v="3"/>
    <x v="1"/>
    <s v="No"/>
    <n v="4.4000000000000004"/>
    <n v="1951"/>
    <n v="8584.4000000000015"/>
    <n v="3900049"/>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x v="749"/>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21fnuilweNL._SY445_SX342_QL70_FMwebp_.jpg"/>
    <s v="https://www.amazon.in/Belkin-Lightning-iPhone-Charging-MFi-Certified/dp/B084N133Y7/ref=sr_1_175?qid=1672909133&amp;s=electronics&amp;sr=1-175"/>
  </r>
  <r>
    <x v="898"/>
    <x v="886"/>
    <x v="2"/>
    <s v="Accessories&amp;Peripherals"/>
    <s v="PCGamingPeripherals"/>
    <s v="Headsets"/>
    <n v="1199"/>
    <x v="1"/>
    <n v="5499"/>
    <n v="0.78"/>
    <x v="2"/>
    <x v="0"/>
    <s v="No"/>
    <n v="3.8"/>
    <n v="2043"/>
    <n v="7763.4"/>
    <n v="11234457"/>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x v="751"/>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https://m.media-amazon.com/images/I/41QsvdbthFL._SX300_SY300_QL70_FMwebp_.jpg"/>
    <s v="https://www.amazon.in/Wings-Phantom-Indicator-Bluetooth-Playtime/dp/B09MDCZJXS/ref=sr_1_389?qid=1672903014&amp;s=computers&amp;sr=1-389"/>
  </r>
  <r>
    <x v="899"/>
    <x v="887"/>
    <x v="1"/>
    <s v="Kitchen&amp;HomeAppliances"/>
    <s v="SmallKitchenAppliances"/>
    <s v="EggBoilers"/>
    <n v="1199"/>
    <x v="1"/>
    <n v="3500"/>
    <n v="0.66"/>
    <x v="0"/>
    <x v="0"/>
    <s v="No"/>
    <n v="4.3"/>
    <n v="1802"/>
    <n v="7748.5999999999995"/>
    <n v="6307000"/>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x v="752"/>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https://m.media-amazon.com/images/W/WEBP_402378-T2/images/I/41LLX-A7eTL._SX300_SY300_QL70_FMwebp_.jpg"/>
    <s v="https://www.amazon.in/Lifelong-Boiler-Poacher-500-Watt-Transparent/dp/B08S7V8YTN/ref=sr_1_245?qid=1672923605&amp;s=kitchen&amp;sr=1-245"/>
  </r>
  <r>
    <x v="900"/>
    <x v="888"/>
    <x v="2"/>
    <s v="Accessories&amp;Peripherals"/>
    <s v="Cables&amp;Accessories"/>
    <s v="Cables"/>
    <n v="179"/>
    <x v="2"/>
    <n v="499"/>
    <n v="0.64"/>
    <x v="0"/>
    <x v="0"/>
    <s v="No"/>
    <n v="4"/>
    <n v="1934"/>
    <n v="7736"/>
    <n v="965066"/>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x v="753"/>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s v="https://www.amazon.in/Ambrane-Charging-Unbreakable-Braided-Connector/dp/B09CMM3VGK/ref=sr_1_35?qid=1672909125&amp;s=electronics&amp;sr=1-35"/>
  </r>
  <r>
    <x v="901"/>
    <x v="889"/>
    <x v="5"/>
    <s v="OfficePaperProducts"/>
    <s v="Paper"/>
    <s v="Stationery"/>
    <n v="420"/>
    <x v="0"/>
    <n v="420"/>
    <n v="0"/>
    <x v="7"/>
    <x v="1"/>
    <s v="No"/>
    <n v="4.2"/>
    <n v="1926"/>
    <n v="8089.2000000000007"/>
    <n v="808920"/>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x v="754"/>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https://m.media-amazon.com/images/W/WEBP_402378-T1/images/I/31-wcLwDaBL._SX300_SY300_QL70_FMwebp_.jpg"/>
    <s v="https://www.amazon.in/Parker-Moments-Vector-Timecheck-Roller/dp/B07LFQLKFZ/ref=sr_1_470?qid=1672903018&amp;s=computers&amp;sr=1-470"/>
  </r>
  <r>
    <x v="902"/>
    <x v="890"/>
    <x v="0"/>
    <s v="Mobiles&amp;Accessories"/>
    <s v="MobileAccessories"/>
    <s v="Chargers"/>
    <n v="999"/>
    <x v="1"/>
    <n v="1999"/>
    <n v="0.5"/>
    <x v="6"/>
    <x v="0"/>
    <s v="No"/>
    <n v="4.3"/>
    <n v="1777"/>
    <n v="7641.0999999999995"/>
    <n v="3552223"/>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x v="755"/>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https://m.media-amazon.com/images/I/21Z1HsPvyTL._SX300_SY300_QL70_ML2_.jpg"/>
    <s v="https://www.amazon.in/33W-SonicCharge-2-0-Charger-Combo/dp/B08RZ5K9YH/ref=sr_1_121?qid=1672895784&amp;s=electronics&amp;sr=1-121"/>
  </r>
  <r>
    <x v="903"/>
    <x v="891"/>
    <x v="1"/>
    <s v="Kitchen&amp;HomeAppliances"/>
    <s v="SewingMachines&amp;Accessories"/>
    <s v="Sewing&amp;EmbroideryMachines"/>
    <n v="721"/>
    <x v="1"/>
    <n v="1499"/>
    <n v="0.52"/>
    <x v="5"/>
    <x v="0"/>
    <s v="No"/>
    <n v="3.1"/>
    <n v="2449"/>
    <n v="7591.9000000000005"/>
    <n v="3671051"/>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x v="756"/>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https://m.media-amazon.com/images/I/519Sexv76CL._SY300_SX300_QL70_FMwebp_.jpg"/>
    <s v="https://www.amazon.in/Akiara-Electric-Handheld-Cordless-Tailoring/dp/B08XLR6DSB/ref=sr_1_270?qid=1672923605&amp;s=kitchen&amp;sr=1-270"/>
  </r>
  <r>
    <x v="904"/>
    <x v="892"/>
    <x v="1"/>
    <s v="Kitchen&amp;HomeAppliances"/>
    <s v="Vacuum,Cleaning&amp;Ironing"/>
    <s v="Irons,Steamers&amp;Accessories"/>
    <n v="3199"/>
    <x v="1"/>
    <n v="3500"/>
    <n v="0.09"/>
    <x v="7"/>
    <x v="1"/>
    <s v="No"/>
    <n v="4.2"/>
    <n v="1899"/>
    <n v="7975.8"/>
    <n v="6646500"/>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x v="757"/>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https://m.media-amazon.com/images/I/41ady4ISpWL._SX300_SY300_QL70_FMwebp_.jpg"/>
    <s v="https://www.amazon.in/Black-Decker-BXIR2201IN-2200-Watt-Cordless/dp/B07D2NMTTV/ref=sr_1_366?qid=1672923611&amp;s=kitchen&amp;sr=1-366"/>
  </r>
  <r>
    <x v="905"/>
    <x v="893"/>
    <x v="1"/>
    <s v="Kitchen&amp;HomeAppliances"/>
    <s v="SmallKitchenAppliances"/>
    <s v="DigitalKitchenScales"/>
    <n v="199"/>
    <x v="2"/>
    <n v="1999"/>
    <n v="0.9"/>
    <x v="8"/>
    <x v="0"/>
    <s v="No"/>
    <n v="3.7"/>
    <n v="2031"/>
    <n v="7514.7000000000007"/>
    <n v="4059969"/>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x v="758"/>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https://m.media-amazon.com/images/I/414Cwv2guxL._SX300_SY300_QL70_FMwebp_.jpg"/>
    <s v="https://www.amazon.in/beatXP-Multipurpose-Portable-Electronic-Weighing/dp/B0B61DSF17/ref=sr_1_10?qid=1672923591&amp;s=kitchen&amp;sr=1-10"/>
  </r>
  <r>
    <x v="906"/>
    <x v="894"/>
    <x v="1"/>
    <s v="Kitchen&amp;HomeAppliances"/>
    <s v="WaterPurifiers&amp;Accessories"/>
    <s v="WaterFilters&amp;Purifiers"/>
    <n v="1799"/>
    <x v="1"/>
    <n v="1950"/>
    <n v="0.08"/>
    <x v="7"/>
    <x v="1"/>
    <s v="No"/>
    <n v="3.9"/>
    <n v="1888"/>
    <n v="7363.2"/>
    <n v="3681600"/>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x v="75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https://m.media-amazon.com/images/I/41EI+3OYGaL._SY300_SX300_.jpg"/>
    <s v="https://www.amazon.in/Kent-Alkaline-Filter-Pitcher-3-5-litres/dp/B0762HXMTF/ref=sr_1_410?qid=1672923612&amp;s=kitchen&amp;sr=1-410"/>
  </r>
  <r>
    <x v="907"/>
    <x v="895"/>
    <x v="0"/>
    <s v="Headphones,Earbuds&amp;Accessories"/>
    <s v="Headphones"/>
    <s v="In-Ear"/>
    <n v="1999"/>
    <x v="1"/>
    <n v="9999"/>
    <n v="0.8"/>
    <x v="2"/>
    <x v="0"/>
    <s v="No"/>
    <n v="3.7"/>
    <n v="1986"/>
    <n v="7348.2000000000007"/>
    <n v="19858014"/>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x v="760"/>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https://m.media-amazon.com/images/I/41sEmULXfAL._SX300_SY300_QL70_FMwebp_.jpg"/>
    <s v="https://www.amazon.in/Boult-Audio-Equalizer-Cancellation-Bluetooth/dp/B0B31FR4Y2/ref=sr_1_206?qid=1672903005&amp;s=computers&amp;sr=1-206"/>
  </r>
  <r>
    <x v="908"/>
    <x v="896"/>
    <x v="1"/>
    <s v="Kitchen&amp;HomeAppliances"/>
    <s v="Vacuum,Cleaning&amp;Ironing"/>
    <s v="Irons,Steamers&amp;Accessories"/>
    <n v="457"/>
    <x v="0"/>
    <n v="799"/>
    <n v="0.43"/>
    <x v="6"/>
    <x v="1"/>
    <s v="No"/>
    <n v="4.3"/>
    <n v="1868"/>
    <n v="8032.4"/>
    <n v="1492532"/>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x v="761"/>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s v="https://m.media-amazon.com/images/W/WEBP_402378-T2/images/I/310sR2giQrL._SX300_SY300_QL70_FMwebp_.jpg"/>
    <s v="https://www.amazon.in/Syska-SDI-07-Stellar-Dry-Iron/dp/B076VQS87V/ref=sr_1_486_mod_primary_new?qid=1672923617&amp;s=kitchen&amp;sbo=RZvfv%2F%2FHxDF%2BO5021pAnSA%3D%3D&amp;sr=1-486"/>
  </r>
  <r>
    <x v="909"/>
    <x v="897"/>
    <x v="1"/>
    <s v="Kitchen&amp;HomeAppliances"/>
    <s v="SmallKitchenAppliances"/>
    <s v="MixerGrinders"/>
    <n v="1799"/>
    <x v="1"/>
    <n v="3299"/>
    <n v="0.45"/>
    <x v="6"/>
    <x v="1"/>
    <s v="No"/>
    <n v="3.8"/>
    <n v="1846"/>
    <n v="7014.7999999999993"/>
    <n v="6089954"/>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x v="762"/>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https://m.media-amazon.com/images/I/31Sh9NZmX-L._SX300_SY300_QL70_FMwebp_.jpg"/>
    <s v="https://www.amazon.in/Lifelong-LLMG74-Mixer-Grinder-White/dp/B07TTSS5MP/ref=sr_1_412?qid=1672923612&amp;s=kitchen&amp;sr=1-412"/>
  </r>
  <r>
    <x v="910"/>
    <x v="898"/>
    <x v="1"/>
    <s v="Kitchen&amp;HomeAppliances"/>
    <s v="SmallKitchenAppliances"/>
    <s v="EggBoilers"/>
    <n v="1099"/>
    <x v="1"/>
    <n v="1899"/>
    <n v="0.42"/>
    <x v="6"/>
    <x v="1"/>
    <s v="No"/>
    <n v="4.3"/>
    <n v="1811"/>
    <n v="7787.2999999999993"/>
    <n v="3439089"/>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x v="763"/>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https://m.media-amazon.com/images/I/41yrqUum9EL._SY300_SX300_QL70_FMwebp_.jpg"/>
    <s v="https://www.amazon.in/MILTON-Smart-Egg-Boiler-Transparent/dp/B08TTRVWKY/ref=sr_1_197?qid=1672923601&amp;s=kitchen&amp;sr=1-197"/>
  </r>
  <r>
    <x v="911"/>
    <x v="899"/>
    <x v="2"/>
    <s v="Accessories&amp;Peripherals"/>
    <s v="LaptopAccessories"/>
    <s v="Lapdesks"/>
    <n v="899"/>
    <x v="1"/>
    <n v="1999"/>
    <n v="0.55000000000000004"/>
    <x v="5"/>
    <x v="0"/>
    <s v="No"/>
    <n v="4.4000000000000004"/>
    <n v="1667"/>
    <n v="7334.8"/>
    <n v="3332333"/>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x v="764"/>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https://m.media-amazon.com/images/I/41n3-joTUHL._SX300_SY300_QL70_FMwebp_.jpg"/>
    <s v="https://www.amazon.in/ZEBRONICS-Zeb-NS2000-Supports-Aluminium-Adjustable/dp/B08WKCTFF3/ref=sr_1_458?qid=1672903018&amp;s=computers&amp;sr=1-458"/>
  </r>
  <r>
    <x v="912"/>
    <x v="900"/>
    <x v="0"/>
    <s v="Mobiles&amp;Accessories"/>
    <s v="MobileAccessories"/>
    <s v="Cases&amp;Covers"/>
    <n v="1599"/>
    <x v="1"/>
    <n v="2599"/>
    <n v="0.38"/>
    <x v="1"/>
    <x v="1"/>
    <s v="No"/>
    <n v="4.3"/>
    <n v="1801"/>
    <n v="7744.2999999999993"/>
    <n v="4680799"/>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x v="765"/>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https://m.media-amazon.com/images/I/51JrMWMAmnL._SX300_SY300_QL70_ML2_.jpg"/>
    <s v="https://www.amazon.in/Spigen-Hybrid-Compatible-Carbonate-Crystal/dp/B0B1NX6JTN/ref=sr_1_389?qid=1672895864&amp;s=electronics&amp;sr=1-389"/>
  </r>
  <r>
    <x v="913"/>
    <x v="901"/>
    <x v="0"/>
    <s v="Mobiles&amp;Accessories"/>
    <s v="MobileAccessories"/>
    <s v="Stands"/>
    <n v="199"/>
    <x v="2"/>
    <n v="499"/>
    <n v="0.6"/>
    <x v="5"/>
    <x v="0"/>
    <s v="No"/>
    <n v="4.0999999999999996"/>
    <n v="1786"/>
    <n v="7322.5999999999995"/>
    <n v="891214"/>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x v="766"/>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https://m.media-amazon.com/images/I/41-oxsVh7nL._SX300_SY300_QL70_ML2_.jpg"/>
    <s v="https://www.amazon.in/Ambrane-Adjustment-Compatibility-Multipurpose-Anti-Skid/dp/B09ZPL5VYM/ref=sr_1_81?qid=1672895770&amp;s=electronics&amp;sr=1-81"/>
  </r>
  <r>
    <x v="914"/>
    <x v="902"/>
    <x v="2"/>
    <s v="Accessories&amp;Peripherals"/>
    <s v="Cables&amp;Accessories"/>
    <s v="Cables"/>
    <n v="399"/>
    <x v="0"/>
    <n v="999"/>
    <n v="0.6"/>
    <x v="5"/>
    <x v="0"/>
    <s v="No"/>
    <n v="4.0999999999999996"/>
    <n v="1780"/>
    <n v="7297.9999999999991"/>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x v="767"/>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83?qid=1672909128&amp;s=electronics&amp;sr=1-83"/>
  </r>
  <r>
    <x v="915"/>
    <x v="903"/>
    <x v="2"/>
    <s v="Accessories&amp;Peripherals"/>
    <s v="Cables&amp;Accessories"/>
    <s v="Cables"/>
    <n v="399"/>
    <x v="0"/>
    <n v="999"/>
    <n v="0.6"/>
    <x v="5"/>
    <x v="0"/>
    <s v="No"/>
    <n v="4.0999999999999996"/>
    <n v="1780"/>
    <n v="7297.9999999999991"/>
    <n v="177822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x v="767"/>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W/WEBP_402378-T1/images/I/41+3EsgcpzL._SY300_SX300_.jpg"/>
    <s v="https://www.amazon.in/boAt-A750-Resistant-Tangle-free-Transmission/dp/B09RX1FK54/ref=sr_1_126?qid=1672909130&amp;s=electronics&amp;sr=1-126"/>
  </r>
  <r>
    <x v="916"/>
    <x v="904"/>
    <x v="2"/>
    <s v="Accessories&amp;Peripherals"/>
    <s v="Keyboards,Mice&amp;InputDevices"/>
    <s v="GraphicTablets"/>
    <n v="378"/>
    <x v="0"/>
    <n v="999"/>
    <n v="0.62"/>
    <x v="0"/>
    <x v="0"/>
    <s v="No"/>
    <n v="4.0999999999999996"/>
    <n v="1779"/>
    <n v="7293.9"/>
    <n v="1777221"/>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x v="768"/>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https://m.media-amazon.com/images/I/31NR4qCjJyL._SX300_SY300_QL70_FMwebp_.jpg"/>
    <s v="https://www.amazon.in/Portronics-Ruffpad-Multicolor-8-5-inch-Handwriting/dp/B09GFN8WZL/ref=sr_1_244?qid=1672903007&amp;s=computers&amp;sr=1-244"/>
  </r>
  <r>
    <x v="917"/>
    <x v="905"/>
    <x v="1"/>
    <s v="Kitchen&amp;HomeAppliances"/>
    <s v="SmallKitchenAppliances"/>
    <s v="Kettles&amp;HotWaterDispensers"/>
    <n v="1456"/>
    <x v="1"/>
    <n v="3190"/>
    <n v="0.54"/>
    <x v="5"/>
    <x v="0"/>
    <s v="No"/>
    <n v="4.0999999999999996"/>
    <n v="1776"/>
    <n v="7281.5999999999995"/>
    <n v="5665440"/>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x v="769"/>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https://m.media-amazon.com/images/I/41hBHbn0KFL._SX300_SY300_QL70_FMwebp_.jpg"/>
    <s v="https://www.amazon.in/iBELL-MPK120L-Stainless-Purpose-Kettle/dp/B07B5XJ572/ref=sr_1_437?qid=1672923614&amp;s=kitchen&amp;sr=1-437"/>
  </r>
  <r>
    <x v="918"/>
    <x v="906"/>
    <x v="2"/>
    <s v="Accessories&amp;Peripherals"/>
    <s v="LaptopAccessories"/>
    <s v="Lapdesks"/>
    <n v="999"/>
    <x v="1"/>
    <n v="2499"/>
    <n v="0.6"/>
    <x v="5"/>
    <x v="0"/>
    <s v="No"/>
    <n v="4.3"/>
    <n v="1690"/>
    <n v="7267"/>
    <n v="422331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x v="770"/>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https://m.media-amazon.com/images/W/WEBP_402378-T2/images/I/512Lrv2A-pL._SX300_SY300_QL70_FMwebp_.jpg"/>
    <s v="https://www.amazon.in/Tarkan-Portable-Folding-Laptop-Lapdesk/dp/B08YD264ZS/ref=sr_1_200?qid=1672903005&amp;s=computers&amp;sr=1-200"/>
  </r>
  <r>
    <x v="919"/>
    <x v="907"/>
    <x v="1"/>
    <s v="Heating,Cooling&amp;AirQuality"/>
    <s v="RoomHeaters"/>
    <m/>
    <n v="2499"/>
    <x v="1"/>
    <n v="5000"/>
    <n v="0.5"/>
    <x v="6"/>
    <x v="0"/>
    <s v="No"/>
    <n v="3.8"/>
    <n v="1889"/>
    <n v="7178.2"/>
    <n v="9445000"/>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x v="771"/>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https://m.media-amazon.com/images/I/41Y4vsQHt6L._SX300_SY300_QL70_FMwebp_.jpg"/>
    <s v="https://www.amazon.in/Maharaja-Whiteline-Lava-1200-Watt-Helogen/dp/B00KRCBA6E/ref=sr_1_101?qid=1672923595&amp;s=kitchen&amp;sr=1-101"/>
  </r>
  <r>
    <x v="920"/>
    <x v="908"/>
    <x v="1"/>
    <s v="Kitchen&amp;HomeAppliances"/>
    <s v="SmallKitchenAppliances"/>
    <s v="HandBlenders"/>
    <n v="375"/>
    <x v="0"/>
    <n v="999"/>
    <n v="0.62"/>
    <x v="0"/>
    <x v="0"/>
    <s v="No"/>
    <n v="3.6"/>
    <n v="1988"/>
    <n v="7156.8"/>
    <n v="1986012"/>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x v="772"/>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https://m.media-amazon.com/images/W/WEBP_402378-T1/images/I/41875hbgKyL._SY300_SX300_QL70_FMwebp_.jpg"/>
    <s v="https://www.amazon.in/Rechargeable-whisks%EF%BC%8C3-Speed-Adjustable-Cappuccino-Bulletproof/dp/B08CGW4GYR/ref=sr_1_348?qid=1672923610&amp;s=kitchen&amp;sr=1-348"/>
  </r>
  <r>
    <x v="921"/>
    <x v="909"/>
    <x v="1"/>
    <s v="Heating,Cooling&amp;AirQuality"/>
    <s v="WaterHeaters&amp;Geysers"/>
    <s v="StorageWaterHeaters"/>
    <n v="4999"/>
    <x v="1"/>
    <n v="9650"/>
    <n v="0.48"/>
    <x v="6"/>
    <x v="1"/>
    <s v="No"/>
    <n v="4.2"/>
    <n v="1772"/>
    <n v="7442.4000000000005"/>
    <n v="17099800"/>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x v="773"/>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https://m.media-amazon.com/images/I/31IR1G0S9cL._SX300_SY300_QL70_FMwebp_.jpg"/>
    <s v="https://www.amazon.in/Bajaj-Shakti-Heater-Multiple-Safety/dp/B097R4D42G/ref=sr_1_91?qid=1672923595&amp;s=kitchen&amp;sr=1-91"/>
  </r>
  <r>
    <x v="922"/>
    <x v="910"/>
    <x v="0"/>
    <s v="Cameras&amp;Photography"/>
    <s v="SecurityCameras"/>
    <s v="DomeCameras"/>
    <n v="1999"/>
    <x v="1"/>
    <n v="4700"/>
    <n v="0.56999999999999995"/>
    <x v="5"/>
    <x v="0"/>
    <s v="No"/>
    <n v="3.8"/>
    <n v="1880"/>
    <n v="7144"/>
    <n v="883600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x v="774"/>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https://m.media-amazon.com/images/I/21o8KsIQqRL._SY300_SX300_QL70_FMwebp_.jpg"/>
    <s v="https://www.amazon.in/CP-PLUS-Intelligent-Compatible-Communication/dp/B09NNHFSSF/ref=sr_1_316?qid=1672903011&amp;s=computers&amp;sr=1-316"/>
  </r>
  <r>
    <x v="923"/>
    <x v="911"/>
    <x v="1"/>
    <s v="Kitchen&amp;HomeAppliances"/>
    <s v="SmallKitchenAppliances"/>
    <s v="Kettles&amp;HotWaterDispensers"/>
    <n v="1199"/>
    <x v="1"/>
    <n v="1900"/>
    <n v="0.37"/>
    <x v="1"/>
    <x v="1"/>
    <s v="No"/>
    <n v="4"/>
    <n v="1765"/>
    <n v="7060"/>
    <n v="3353500"/>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x v="775"/>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s v="https://m.media-amazon.com/images/W/WEBP_402378-T2/images/I/31lKVhGarbL._SX300_SY300_QL70_FMwebp_.jpg"/>
    <s v="https://www.amazon.in/Amaze-Litre-Electric-Kettle-Stainless/dp/B082KVTRW8/ref=sr_1_81?qid=1672923595&amp;s=kitchen&amp;sr=1-81"/>
  </r>
  <r>
    <x v="924"/>
    <x v="912"/>
    <x v="1"/>
    <s v="Kitchen&amp;HomeAppliances"/>
    <s v="Vacuum,Cleaning&amp;Ironing"/>
    <s v="Vacuums&amp;FloorCare"/>
    <n v="6999"/>
    <x v="1"/>
    <n v="14999"/>
    <n v="0.53"/>
    <x v="5"/>
    <x v="0"/>
    <s v="No"/>
    <n v="4.0999999999999996"/>
    <n v="1728"/>
    <n v="7084.7999999999993"/>
    <n v="25918272"/>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x v="776"/>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ttps://m.media-amazon.com/images/I/31B24fjfiTL._SX300_SY300_QL70_FMwebp_.jpg"/>
    <s v="https://www.amazon.in/Kent-Zoom-Vacuum-Cleaner-16068/dp/B08J7VCT12/ref=sr_1_225?qid=1672923603&amp;s=kitchen&amp;sr=1-225"/>
  </r>
  <r>
    <x v="925"/>
    <x v="913"/>
    <x v="0"/>
    <s v="HomeAudio"/>
    <s v="Speakers"/>
    <s v="BluetoothSpeakers"/>
    <n v="1049"/>
    <x v="1"/>
    <n v="2299"/>
    <n v="0.54"/>
    <x v="5"/>
    <x v="0"/>
    <s v="No"/>
    <n v="3.9"/>
    <n v="1779"/>
    <n v="6938.0999999999995"/>
    <n v="4089921"/>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x v="777"/>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https://m.media-amazon.com/images/W/WEBP_402378-T2/images/I/31ZMMGdh5nL._SX300_SY300_QL70_FMwebp_.jpg"/>
    <s v="https://www.amazon.in/ZEBRONICS-Zeb-Astra-20-Wireless-Rechargeable/dp/B0B12K5BPM/ref=sr_1_93?qid=1672902998&amp;s=computers&amp;sr=1-93"/>
  </r>
  <r>
    <x v="926"/>
    <x v="914"/>
    <x v="2"/>
    <s v="Accessories&amp;Peripherals"/>
    <s v="Cables&amp;Accessories"/>
    <s v="Cables"/>
    <n v="210"/>
    <x v="0"/>
    <n v="399"/>
    <n v="0.47"/>
    <x v="6"/>
    <x v="1"/>
    <s v="No"/>
    <n v="4.0999999999999996"/>
    <n v="1717"/>
    <n v="7039.7"/>
    <n v="685083"/>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x v="778"/>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https://m.media-amazon.com/images/I/21rxGo3S7FL._SY445_SX342_QL70_FMwebp_.jpg"/>
    <s v="https://www.amazon.in/Portronics-Konnect-POR-1403-Charging-Function/dp/B09KH58JZR/ref=sr_1_129?qid=1672909130&amp;s=electronics&amp;sr=1-129"/>
  </r>
  <r>
    <x v="927"/>
    <x v="915"/>
    <x v="1"/>
    <s v="Heating,Cooling&amp;AirQuality"/>
    <s v="RoomHeaters"/>
    <s v="ElectricHeaters"/>
    <n v="2169"/>
    <x v="1"/>
    <n v="3279"/>
    <n v="0.34"/>
    <x v="1"/>
    <x v="1"/>
    <s v="No"/>
    <n v="4.0999999999999996"/>
    <n v="1716"/>
    <n v="7035.5999999999995"/>
    <n v="5626764"/>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x v="779"/>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https://m.media-amazon.com/images/W/WEBP_402378-T1/images/I/31Di52QEVdL._SX300_SY300_QL70_FMwebp_.jpg"/>
    <s v="https://www.amazon.in/Bajaj-RX-11-2000-Watt-Convector/dp/B009P2LITG/ref=sr_1_98?qid=1672923595&amp;s=kitchen&amp;sr=1-98"/>
  </r>
  <r>
    <x v="928"/>
    <x v="916"/>
    <x v="0"/>
    <s v="HomeTheater,TV&amp;Video"/>
    <s v="Televisions"/>
    <s v="SmartTelevisions"/>
    <n v="29999"/>
    <x v="1"/>
    <n v="50999"/>
    <n v="0.41"/>
    <x v="6"/>
    <x v="1"/>
    <s v="No"/>
    <n v="4.4000000000000004"/>
    <n v="1712"/>
    <n v="7532.8"/>
    <n v="87310288"/>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x v="780"/>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https://m.media-amazon.com/images/I/512qfz0MI0L._SX300_SY300_QL70_FMwebp_.jpg"/>
    <s v="https://www.amazon.in/Kodak-inches-55CA0909-Digital-Surround/dp/B08XXF5V6G/ref=sr_1_462?qid=1672909147&amp;s=electronics&amp;sr=1-462"/>
  </r>
  <r>
    <x v="929"/>
    <x v="917"/>
    <x v="0"/>
    <s v="Mobiles&amp;Accessories"/>
    <s v="MobileAccessories"/>
    <s v="StylusPens"/>
    <n v="2599"/>
    <x v="1"/>
    <n v="6999"/>
    <n v="0.63"/>
    <x v="0"/>
    <x v="0"/>
    <s v="No"/>
    <n v="4.5"/>
    <n v="1526"/>
    <n v="6867"/>
    <n v="10680474"/>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x v="781"/>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ML2_.jpg"/>
    <s v="https://www.amazon.in/Wireless-Generation-Sensitive-Rejection-Compatible/dp/B0B9BD2YL4/ref=sr_1_500?qid=1672895894&amp;s=electronics&amp;sr=1-500"/>
  </r>
  <r>
    <x v="930"/>
    <x v="918"/>
    <x v="0"/>
    <s v="Mobiles&amp;Accessories"/>
    <s v="MobileAccessories"/>
    <s v="Chargers"/>
    <n v="873"/>
    <x v="1"/>
    <n v="1699"/>
    <n v="0.49"/>
    <x v="6"/>
    <x v="1"/>
    <s v="No"/>
    <n v="4.4000000000000004"/>
    <n v="1680"/>
    <n v="7392.0000000000009"/>
    <n v="285432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x v="782"/>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https://m.media-amazon.com/images/I/31dYcDtt38L._SX300_SY300_QL70_ML2_.jpg"/>
    <s v="https://www.amazon.in/DURACELL-Charger-Qualcomm-Certified-Charge/dp/B09FFK1PQG/ref=sr_1_51?qid=1672895762&amp;s=electronics&amp;sr=1-51"/>
  </r>
  <r>
    <x v="931"/>
    <x v="919"/>
    <x v="1"/>
    <s v="Kitchen&amp;HomeAppliances"/>
    <s v="SmallKitchenAppliances"/>
    <s v="MiniFoodProcessors&amp;Choppers"/>
    <n v="949"/>
    <x v="1"/>
    <n v="1999"/>
    <n v="0.53"/>
    <x v="5"/>
    <x v="0"/>
    <s v="No"/>
    <n v="4"/>
    <n v="1679"/>
    <n v="6716"/>
    <n v="3356321"/>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x v="783"/>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https://m.media-amazon.com/images/W/WEBP_402378-T1/images/I/41JnGOKI2dL._SX300_SY300_QL70_FMwebp_.jpg"/>
    <s v="https://www.amazon.in/Rico-Japanese-Technology-Rechargeable-Replacement/dp/B09KPXTZXN/ref=sr_1_220?qid=1672923601&amp;s=kitchen&amp;sr=1-220"/>
  </r>
  <r>
    <x v="932"/>
    <x v="920"/>
    <x v="5"/>
    <s v="OfficePaperProducts"/>
    <s v="Paper"/>
    <s v="Stationery"/>
    <n v="165"/>
    <x v="2"/>
    <n v="165"/>
    <n v="0"/>
    <x v="7"/>
    <x v="1"/>
    <s v="No"/>
    <n v="4.5"/>
    <n v="1674"/>
    <n v="7533"/>
    <n v="276210"/>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x v="784"/>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https://m.media-amazon.com/images/W/WEBP_402378-T1/images/I/41BDLm8-jLL._SX300_SY300_QL70_FMwebp_.jpg"/>
    <s v="https://www.amazon.in/Classmate-Long-Book-Unruled-Pages/dp/B086PXQ2R4/ref=sr_1_431?qid=1672903016&amp;s=computers&amp;sr=1-431"/>
  </r>
  <r>
    <x v="933"/>
    <x v="921"/>
    <x v="1"/>
    <s v="Kitchen&amp;HomeAppliances"/>
    <s v="SmallKitchenAppliances"/>
    <s v="SandwichMakers"/>
    <n v="929"/>
    <x v="1"/>
    <n v="1300"/>
    <n v="0.28999999999999998"/>
    <x v="3"/>
    <x v="1"/>
    <s v="No"/>
    <n v="3.9"/>
    <n v="1672"/>
    <n v="6520.8"/>
    <n v="2173600"/>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x v="785"/>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https://m.media-amazon.com/images/W/WEBP_402378-T2/images/I/41mcGL9ei0L._SX300_SY300_QL70_FMwebp_.jpg"/>
    <s v="https://www.amazon.in/Lifelong-Sandwich-Griller-Non-Stick-Plates/dp/B08LVVTGZK/ref=sr_1_422?qid=1672923613&amp;s=kitchen&amp;sr=1-422"/>
  </r>
  <r>
    <x v="934"/>
    <x v="922"/>
    <x v="0"/>
    <s v="Headphones,Earbuds&amp;Accessories"/>
    <s v="Headphones"/>
    <s v="In-Ear"/>
    <n v="999"/>
    <x v="1"/>
    <n v="4199"/>
    <n v="0.76"/>
    <x v="2"/>
    <x v="0"/>
    <s v="No"/>
    <n v="3.5"/>
    <n v="1913"/>
    <n v="6695.5"/>
    <n v="8032687"/>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x v="786"/>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https://m.media-amazon.com/images/W/WEBP_402378-T2/images/I/31i5nmWFmhL._SX300_SY300_QL70_FMwebp_.jpg"/>
    <s v="https://www.amazon.in/Zebronics-Zeb-Sound-N1-Bluetooth-Assistant/dp/B0B2931FCV/ref=sr_1_338?qid=1672903012&amp;s=computers&amp;sr=1-338"/>
  </r>
  <r>
    <x v="935"/>
    <x v="923"/>
    <x v="2"/>
    <s v="Accessories&amp;Peripherals"/>
    <s v="USBHubs"/>
    <m/>
    <n v="1187"/>
    <x v="1"/>
    <n v="1929"/>
    <n v="0.38"/>
    <x v="1"/>
    <x v="1"/>
    <s v="No"/>
    <n v="4.0999999999999996"/>
    <n v="1662"/>
    <n v="6814.2"/>
    <n v="3205998"/>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x v="787"/>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https://m.media-amazon.com/images/W/WEBP_402378-T2/images/I/41qTZXl3KaL._SX300_SY300_QL70_FMwebp_.jpg"/>
    <s v="https://www.amazon.in/Verilux%C2%AE-Multiport-Adapter-Portable-Compatible/dp/B09163Q5CD/ref=sr_1_284?qid=1672903008&amp;s=computers&amp;sr=1-284"/>
  </r>
  <r>
    <x v="936"/>
    <x v="924"/>
    <x v="1"/>
    <s v="Kitchen&amp;HomeAppliances"/>
    <s v="SmallKitchenAppliances"/>
    <s v="Mills&amp;Grinders"/>
    <n v="3710"/>
    <x v="1"/>
    <n v="4330"/>
    <n v="0.14000000000000001"/>
    <x v="4"/>
    <x v="1"/>
    <s v="No"/>
    <n v="3.7"/>
    <n v="1662"/>
    <n v="6149.4000000000005"/>
    <n v="7196460"/>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x v="788"/>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s v="https://m.media-amazon.com/images/I/41-iQHWCwHL._SX300_SY300_QL70_FMwebp_.jpg"/>
    <s v="https://www.amazon.in/Prestige-Wet-Grinder-PWG-07/dp/B082ZQ4479/ref=sr_1_369?qid=1672923611&amp;s=kitchen&amp;sr=1-369"/>
  </r>
  <r>
    <x v="937"/>
    <x v="925"/>
    <x v="1"/>
    <s v="Kitchen&amp;HomeAppliances"/>
    <s v="Vacuum,Cleaning&amp;Ironing"/>
    <s v="Irons,Steamers&amp;Accessories"/>
    <n v="245"/>
    <x v="0"/>
    <n v="299"/>
    <n v="0.18"/>
    <x v="4"/>
    <x v="1"/>
    <s v="No"/>
    <n v="4.0999999999999996"/>
    <n v="1660"/>
    <n v="6805.9999999999991"/>
    <n v="49634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x v="789"/>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https://m.media-amazon.com/images/W/WEBP_402378-T2/images/I/31MNWLE6vuL._SY300_SX300_QL70_FMwebp_.jpg"/>
    <s v="https://www.amazon.in/Ikea-Lint-Roller-Paper-Sheets/dp/B07MP21WJD/ref=sr_1_156_mod_primary_new?qid=1672923598&amp;s=kitchen&amp;sbo=RZvfv%2F%2FHxDF%2BO5021pAnSA%3D%3D&amp;sr=1-156"/>
  </r>
  <r>
    <x v="938"/>
    <x v="926"/>
    <x v="0"/>
    <s v="HomeTheater,TV&amp;Video"/>
    <s v="Televisions"/>
    <s v="SmartTelevisions"/>
    <n v="21990"/>
    <x v="1"/>
    <n v="34990"/>
    <n v="0.37"/>
    <x v="1"/>
    <x v="1"/>
    <s v="No"/>
    <n v="4.3"/>
    <n v="1657"/>
    <n v="7125.0999999999995"/>
    <n v="57978430"/>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x v="790"/>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https://m.media-amazon.com/images/W/WEBP_402378-T2/images/I/51iQQPQSiGL._SX300_SY300_QL70_FMwebp_.jpg"/>
    <s v="https://www.amazon.in/Toshiba-inches-Android-43V35KP-Silver/dp/B0B21XL94T/ref=sr_1_425?qid=1672909145&amp;s=electronics&amp;sr=1-425"/>
  </r>
  <r>
    <x v="939"/>
    <x v="927"/>
    <x v="1"/>
    <s v="Kitchen&amp;HomeAppliances"/>
    <s v="SmallKitchenAppliances"/>
    <s v="MiniFoodProcessors&amp;Choppers"/>
    <n v="999"/>
    <x v="1"/>
    <n v="1499"/>
    <n v="0.33"/>
    <x v="1"/>
    <x v="1"/>
    <s v="No"/>
    <n v="4.0999999999999996"/>
    <n v="1646"/>
    <n v="6748.5999999999995"/>
    <n v="2467354"/>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x v="791"/>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https://m.media-amazon.com/images/I/411ipFfM1vL._SX300_SY300_QL70_FMwebp_.jpg"/>
    <s v="https://www.amazon.in/InstaCuppa-Rechargeable-Mini-Electric-Chopper/dp/B09CKSYBLR/ref=sr_1_145?qid=1672923597&amp;s=kitchen&amp;sr=1-145"/>
  </r>
  <r>
    <x v="940"/>
    <x v="928"/>
    <x v="2"/>
    <s v="Accessories&amp;Peripherals"/>
    <s v="USBGadgets"/>
    <s v="Lamps"/>
    <n v="298"/>
    <x v="0"/>
    <n v="999"/>
    <n v="0.7"/>
    <x v="0"/>
    <x v="0"/>
    <s v="No"/>
    <n v="4.3"/>
    <n v="1552"/>
    <n v="6673.5999999999995"/>
    <n v="1550448"/>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x v="792"/>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https://m.media-amazon.com/images/I/41d-eh65JLS._SX300_SY300_QL70_FMwebp_.jpg"/>
    <s v="https://www.amazon.in/SWAPKART-Portable-Reading-Working-Bedroom/dp/B07QMRHWJD/ref=sr_1_499?qid=1672903019&amp;s=computers&amp;sr=1-499"/>
  </r>
  <r>
    <x v="941"/>
    <x v="929"/>
    <x v="0"/>
    <s v="Mobiles&amp;Accessories"/>
    <s v="Smartphones&amp;BasicMobiles"/>
    <s v="BasicMobiles"/>
    <n v="3799"/>
    <x v="1"/>
    <n v="5299"/>
    <n v="0.28000000000000003"/>
    <x v="3"/>
    <x v="1"/>
    <s v="No"/>
    <n v="3.5"/>
    <n v="1641"/>
    <n v="5743.5"/>
    <n v="8695659"/>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x v="793"/>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https://m.media-amazon.com/images/I/41tRgeQp9-L._SX300_SY300_QL70_ML2_.jpg"/>
    <s v="https://www.amazon.in/Nokia-8210-4G-Display-Wireless/dp/B0B7DHSKS7/ref=sr_1_326?qid=1672895842&amp;s=electronics&amp;sr=1-326"/>
  </r>
  <r>
    <x v="942"/>
    <x v="930"/>
    <x v="0"/>
    <s v="HomeTheater,TV&amp;Video"/>
    <s v="Televisions"/>
    <s v="SmartTelevisions"/>
    <n v="12499"/>
    <x v="1"/>
    <n v="22990"/>
    <n v="0.46"/>
    <x v="6"/>
    <x v="1"/>
    <s v="No"/>
    <n v="4.3"/>
    <n v="1611"/>
    <n v="6927.2999999999993"/>
    <n v="37036890"/>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x v="794"/>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sUInS8MiL._SY300_SX300_QL70_FMwebp_.jpg"/>
    <s v="https://www.amazon.in/Acer-inches-Ready-Android-AR32AR2841HDSB/dp/B0B9959XF3/ref=sr_1_188?qid=1672909133&amp;s=electronics&amp;sr=1-188"/>
  </r>
  <r>
    <x v="943"/>
    <x v="931"/>
    <x v="0"/>
    <s v="HomeTheater,TV&amp;Video"/>
    <s v="Televisions"/>
    <s v="SmartTelevisions"/>
    <n v="35999"/>
    <x v="1"/>
    <n v="49990"/>
    <n v="0.28000000000000003"/>
    <x v="3"/>
    <x v="1"/>
    <s v="No"/>
    <n v="4.3"/>
    <n v="1611"/>
    <n v="6927.2999999999993"/>
    <n v="80533890"/>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x v="794"/>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aFoI9nNZL._SY300_SX300_QL70_FMwebp_.jpg"/>
    <s v="https://www.amazon.in/Acer-inches-Ultra-Android-AR55AR2851UDPRO/dp/B0B997FBZT/ref=sr_1_394?qid=1672909144&amp;s=electronics&amp;sr=1-394"/>
  </r>
  <r>
    <x v="944"/>
    <x v="932"/>
    <x v="1"/>
    <s v="Kitchen&amp;HomeAppliances"/>
    <s v="SmallKitchenAppliances"/>
    <s v="DigitalKitchenScales"/>
    <n v="295"/>
    <x v="0"/>
    <n v="599"/>
    <n v="0.51"/>
    <x v="5"/>
    <x v="0"/>
    <s v="No"/>
    <n v="4"/>
    <n v="1644"/>
    <n v="6576"/>
    <n v="984756"/>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x v="795"/>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https://m.media-amazon.com/images/W/WEBP_402378-T2/images/I/41iZgQu0WLL._SY300_SX300_QL70_FMwebp_.jpg"/>
    <s v="https://www.amazon.in/Ionix-Digital-Kitchen-Jewellery-Weighing/dp/B07Q4NJQC5/ref=sr_1_389?qid=1672923612&amp;s=kitchen&amp;sr=1-389"/>
  </r>
  <r>
    <x v="945"/>
    <x v="933"/>
    <x v="1"/>
    <s v="Kitchen&amp;HomeAppliances"/>
    <s v="Vacuum,Cleaning&amp;Ironing"/>
    <s v="Irons,Steamers&amp;Accessories"/>
    <n v="479"/>
    <x v="0"/>
    <n v="1000"/>
    <n v="0.52"/>
    <x v="5"/>
    <x v="0"/>
    <s v="No"/>
    <n v="4.2"/>
    <n v="1559"/>
    <n v="6547.8"/>
    <n v="1559000"/>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x v="796"/>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https://m.media-amazon.com/images/I/31k9FfzMGzL._SX300_SY300_QL70_FMwebp_.jpg"/>
    <s v="https://www.amazon.in/Croma-Weilburger-Soleplate-Coating-CRSHAH702SIR11/dp/B09ZK6THRR/ref=sr_1_154?qid=1672923598&amp;s=kitchen&amp;sr=1-154"/>
  </r>
  <r>
    <x v="946"/>
    <x v="934"/>
    <x v="2"/>
    <s v="Accessories&amp;Peripherals"/>
    <s v="Keyboards,Mice&amp;InputDevices"/>
    <s v="Mice"/>
    <n v="299"/>
    <x v="0"/>
    <n v="599"/>
    <n v="0.5"/>
    <x v="6"/>
    <x v="0"/>
    <s v="No"/>
    <n v="4.0999999999999996"/>
    <n v="1597"/>
    <n v="6547.7"/>
    <n v="956603"/>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x v="797"/>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https://m.media-amazon.com/images/W/WEBP_402378-T1/images/I/218fOqSir3L._SX300_SY300_QL70_FMwebp_.jpg"/>
    <s v="https://www.amazon.in/Portronics-Wireless-Optical-Orientation-Adjustable/dp/B0B296NTFV/ref=sr_1_23?qid=1672902995&amp;s=computers&amp;sr=1-23"/>
  </r>
  <r>
    <x v="947"/>
    <x v="935"/>
    <x v="1"/>
    <s v="Heating,Cooling&amp;AirQuality"/>
    <s v="RoomHeaters"/>
    <s v="HeatConvectors"/>
    <n v="2199"/>
    <x v="1"/>
    <n v="2990"/>
    <n v="0.26"/>
    <x v="3"/>
    <x v="1"/>
    <s v="No"/>
    <n v="3.8"/>
    <n v="1558"/>
    <n v="5920.4"/>
    <n v="4658420"/>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x v="798"/>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https://m.media-amazon.com/images/I/41A8H7PSidL._SY300_SX300_QL70_FMwebp_.jpg"/>
    <s v="https://www.amazon.in/Usha-Convector-2000-Watt-Instant-Heating/dp/B00H0B29DI/ref=sr_1_111?qid=1672923596&amp;s=kitchen&amp;sr=1-111"/>
  </r>
  <r>
    <x v="948"/>
    <x v="936"/>
    <x v="1"/>
    <s v="Kitchen&amp;HomeAppliances"/>
    <s v="SmallKitchenAppliances"/>
    <s v="MiniFoodProcessors&amp;Choppers"/>
    <n v="1599"/>
    <x v="1"/>
    <n v="1999"/>
    <n v="0.2"/>
    <x v="4"/>
    <x v="1"/>
    <s v="No"/>
    <n v="4.4000000000000004"/>
    <n v="1558"/>
    <n v="6855.2000000000007"/>
    <n v="3114442"/>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x v="799"/>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https://m.media-amazon.com/images/I/31GXpZTtghL._SX300_SY300_QL70_FMwebp_.jpg"/>
    <s v="https://www.amazon.in/Brayden-Plastic-Express-Bi-Level-Stainless/dp/B07KKJPTWB/ref=sr_1_254?qid=1672923605&amp;s=kitchen&amp;sr=1-254"/>
  </r>
  <r>
    <x v="949"/>
    <x v="937"/>
    <x v="0"/>
    <s v="HomeTheater,TV&amp;Video"/>
    <s v="Televisions"/>
    <s v="SmartTelevisions"/>
    <n v="32990"/>
    <x v="1"/>
    <n v="54990"/>
    <n v="0.4"/>
    <x v="1"/>
    <x v="1"/>
    <s v="No"/>
    <n v="4.0999999999999996"/>
    <n v="1555"/>
    <n v="6375.4999999999991"/>
    <n v="85509450"/>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x v="800"/>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https://m.media-amazon.com/images/I/41uqZs26+oL._SY300_SX300_.jpg"/>
    <s v="https://www.amazon.in/Hisense-inches-Bezelless-Google-50A6H/dp/B0B2C5MJN6/ref=sr_1_456?qid=1672909146&amp;s=electronics&amp;sr=1-456"/>
  </r>
  <r>
    <x v="950"/>
    <x v="938"/>
    <x v="0"/>
    <s v="HomeTheater,TV&amp;Video"/>
    <s v="Accessories"/>
    <s v="TVMounts,Stands&amp;Turntables"/>
    <n v="96"/>
    <x v="2"/>
    <n v="399"/>
    <n v="0.76"/>
    <x v="2"/>
    <x v="0"/>
    <s v="No"/>
    <n v="3.6"/>
    <n v="1796"/>
    <n v="6465.6"/>
    <n v="716604"/>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x v="801"/>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https://m.media-amazon.com/images/I/41QvckgGiCL._SY300_SX300_QL70_FMwebp_.jpg"/>
    <s v="https://www.amazon.in/SVM-Products-Premium-Quality-Unbreakable/dp/B07VVXJ2P5/ref=sr_1_300?qid=1672909139&amp;s=electronics&amp;sr=1-300"/>
  </r>
  <r>
    <x v="951"/>
    <x v="939"/>
    <x v="2"/>
    <s v="Accessories&amp;Peripherals"/>
    <s v="Keyboards,Mice&amp;InputDevices"/>
    <s v="Keyboard&amp;MiceAccessories"/>
    <n v="230"/>
    <x v="0"/>
    <n v="999"/>
    <n v="0.77"/>
    <x v="2"/>
    <x v="0"/>
    <s v="No"/>
    <n v="4.2"/>
    <n v="1528"/>
    <n v="6417.6"/>
    <n v="1526472"/>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x v="802"/>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https://m.media-amazon.com/images/W/WEBP_402378-T1/images/I/31tk9yOK-qL._SX300_SY300_QL70_FMwebp_.jpg"/>
    <s v="https://www.amazon.in/Lapster-Gaming-Nonslip-Laptop-Computer/dp/B0B2PQL5N3/ref=sr_1_221?qid=1672903006&amp;s=computers&amp;sr=1-221"/>
  </r>
  <r>
    <x v="952"/>
    <x v="940"/>
    <x v="0"/>
    <s v="HomeTheater,TV&amp;Video"/>
    <s v="Accessories"/>
    <s v="RemoteControls"/>
    <n v="299"/>
    <x v="0"/>
    <n v="899"/>
    <n v="0.67"/>
    <x v="0"/>
    <x v="0"/>
    <s v="No"/>
    <n v="4"/>
    <n v="1588"/>
    <n v="6352"/>
    <n v="1427612"/>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x v="803"/>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https://m.media-amazon.com/images/W/WEBP_402378-T2/images/I/41UJEnTJpVL._SX300_SY300_QL70_FMwebp_.jpg"/>
    <s v="https://www.amazon.in/Isoelite-Remote-Compatible-Samsung-Control/dp/B07DL1KC3H/ref=sr_1_114?qid=1672909129&amp;s=electronics&amp;sr=1-114"/>
  </r>
  <r>
    <x v="953"/>
    <x v="941"/>
    <x v="1"/>
    <s v="Kitchen&amp;HomeAppliances"/>
    <s v="SmallKitchenAppliances"/>
    <s v="Kettles&amp;HotWaterDispensers"/>
    <n v="1180"/>
    <x v="1"/>
    <n v="1440"/>
    <n v="0.18"/>
    <x v="4"/>
    <x v="1"/>
    <s v="No"/>
    <n v="4.2"/>
    <n v="1527"/>
    <n v="6413.4000000000005"/>
    <n v="2198880"/>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x v="804"/>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https://m.media-amazon.com/images/W/WEBP_402378-T2/images/I/414WPLTqm0L._SX300_SY300_QL70_FMwebp_.jpg"/>
    <s v="https://www.amazon.in/Borosil-Rio-1-5L-Electric-Kettle/dp/B07VZYMQNZ/ref=sr_1_479?qid=1672923615&amp;s=kitchen&amp;sr=1-479"/>
  </r>
  <r>
    <x v="954"/>
    <x v="942"/>
    <x v="0"/>
    <s v="Mobiles&amp;Accessories"/>
    <s v="MobileAccessories"/>
    <s v="Cases&amp;Covers"/>
    <n v="474"/>
    <x v="0"/>
    <n v="1799"/>
    <n v="0.74"/>
    <x v="2"/>
    <x v="0"/>
    <s v="No"/>
    <n v="4.3"/>
    <n v="1454"/>
    <n v="6252.2"/>
    <n v="26157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x v="805"/>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https://m.media-amazon.com/images/I/51xaoGdw9EL._SX300_SY300_QL70_ML2_.jpg"/>
    <s v="https://www.amazon.in/Amozo-iPhone-13-Polycarbonate-Transparent/dp/B09MY4W73Q/ref=sr_1_419?qid=1672895872&amp;s=electronics&amp;sr=1-419"/>
  </r>
  <r>
    <x v="955"/>
    <x v="943"/>
    <x v="0"/>
    <s v="HomeTheater,TV&amp;Video"/>
    <s v="Televisions"/>
    <s v="SmartTelevisions"/>
    <n v="26999"/>
    <x v="1"/>
    <n v="42999"/>
    <n v="0.37"/>
    <x v="1"/>
    <x v="1"/>
    <s v="No"/>
    <n v="4.2"/>
    <n v="1510"/>
    <n v="6342"/>
    <n v="6492849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x v="806"/>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I/41s2f-e1d3L._SY300_SX300_QL70_FMwebp_.jpg"/>
    <s v="https://www.amazon.in/Kodak-inches-Android-50UHDX7XPROBL-Bezel-Less/dp/B09PLD9TCD/ref=sr_1_473?qid=1672909147&amp;s=electronics&amp;sr=1-473"/>
  </r>
  <r>
    <x v="956"/>
    <x v="944"/>
    <x v="0"/>
    <s v="HomeTheater,TV&amp;Video"/>
    <s v="Televisions"/>
    <s v="SmartTelevisions"/>
    <n v="10499"/>
    <x v="1"/>
    <n v="19499"/>
    <n v="0.46"/>
    <x v="6"/>
    <x v="1"/>
    <s v="No"/>
    <n v="4.2"/>
    <n v="1510"/>
    <n v="6342"/>
    <n v="2944349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x v="806"/>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W/WEBP_402378-T2/images/I/41xL87ElgjL._SY300_SX300_QL70_FMwebp_.jpg"/>
    <s v="https://www.amazon.in/Kodak-inches-Certified-Android-32HDX7XPROBL/dp/B09DSXK8JX/ref=sr_1_494?qid=1672909149&amp;s=electronics&amp;sr=1-494"/>
  </r>
  <r>
    <x v="957"/>
    <x v="945"/>
    <x v="2"/>
    <s v="Accessories&amp;Peripherals"/>
    <s v="Cables&amp;Accessories"/>
    <s v="Cables"/>
    <n v="249"/>
    <x v="0"/>
    <n v="499"/>
    <n v="0.5"/>
    <x v="6"/>
    <x v="0"/>
    <s v="No"/>
    <n v="4.0999999999999996"/>
    <n v="1508"/>
    <n v="6182.7999999999993"/>
    <n v="752492"/>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x v="807"/>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W/WEBP_402378-T1/images/I/41ngtt1EmoL._SX300_SY300_QL70_FMwebp_.jpg"/>
    <s v="https://www.amazon.in/Portronics-Konnect-Charging-Resistant-Braided/dp/B09Q8WQ5QJ/ref=sr_1_244?qid=1672909136&amp;s=electronics&amp;sr=1-244"/>
  </r>
  <r>
    <x v="958"/>
    <x v="946"/>
    <x v="1"/>
    <s v="Kitchen&amp;HomeAppliances"/>
    <s v="SmallKitchenAppliances"/>
    <s v="MiniFoodProcessors&amp;Choppers"/>
    <n v="1414"/>
    <x v="1"/>
    <n v="2799"/>
    <n v="0.49"/>
    <x v="6"/>
    <x v="1"/>
    <s v="No"/>
    <n v="4"/>
    <n v="1498"/>
    <n v="5992"/>
    <n v="4192902"/>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x v="808"/>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https://m.media-amazon.com/images/I/41b8AhOiYBL._SX300_SY300_QL70_FMwebp_.jpg"/>
    <s v="https://www.amazon.in/SKYTONE-Stainless-Electric-Grinders-Vegetables/dp/B09F6KL23R/ref=sr_1_178?qid=1672923600&amp;s=kitchen&amp;sr=1-178"/>
  </r>
  <r>
    <x v="959"/>
    <x v="947"/>
    <x v="1"/>
    <s v="Kitchen&amp;HomeAppliances"/>
    <s v="WaterPurifiers&amp;Accessories"/>
    <s v="WaterPurifierAccessories"/>
    <n v="499"/>
    <x v="0"/>
    <n v="999"/>
    <n v="0.5"/>
    <x v="6"/>
    <x v="0"/>
    <s v="No"/>
    <n v="4.3"/>
    <n v="1436"/>
    <n v="6174.8"/>
    <n v="1434564"/>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x v="809"/>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https://m.media-amazon.com/images/W/WEBP_402378-T2/images/I/410GwzE+TrL._SX342_SY445_.jpg"/>
    <s v="https://www.amazon.in/KONVIO-NEER-Cartridge-Compatible-Pre-Filter/dp/B08K36NZSV/ref=sr_1_395?qid=1672923612&amp;s=kitchen&amp;sr=1-395"/>
  </r>
  <r>
    <x v="960"/>
    <x v="948"/>
    <x v="2"/>
    <s v="Accessories&amp;Peripherals"/>
    <s v="Adapters"/>
    <s v="USBtoUSBAdapters"/>
    <n v="149"/>
    <x v="2"/>
    <n v="399"/>
    <n v="0.63"/>
    <x v="0"/>
    <x v="0"/>
    <s v="No"/>
    <n v="4"/>
    <n v="1540"/>
    <n v="6160"/>
    <n v="61446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x v="810"/>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https://m.media-amazon.com/images/W/WEBP_402378-T2/images/I/51JIngdPfEL._SX300_SY300_QL70_FMwebp_.jpg"/>
    <s v="https://www.amazon.in/Kanget-Female-Adapter-Standard-Interface/dp/B094DQWV9B/ref=sr_1_171?qid=1672903004&amp;s=computers&amp;sr=1-171"/>
  </r>
  <r>
    <x v="961"/>
    <x v="949"/>
    <x v="0"/>
    <s v="Mobiles&amp;Accessories"/>
    <s v="MobileAccessories"/>
    <s v="Mounts"/>
    <n v="499"/>
    <x v="0"/>
    <n v="1899"/>
    <n v="0.74"/>
    <x v="2"/>
    <x v="0"/>
    <s v="No"/>
    <n v="4.0999999999999996"/>
    <n v="1475"/>
    <n v="6047.4999999999991"/>
    <n v="280102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x v="811"/>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https://m.media-amazon.com/images/I/41bFp+Wev+L._SY300_SX300_.jpg"/>
    <s v="https://www.amazon.in/Sounce-Adjustable-Universal-Flexible-Gooseneck/dp/B096TWZRJC/ref=sr_1_269?qid=1672895828&amp;s=electronics&amp;sr=1-269"/>
  </r>
  <r>
    <x v="962"/>
    <x v="950"/>
    <x v="1"/>
    <s v="Kitchen&amp;HomeAppliances"/>
    <s v="Coffee,Tea&amp;Espresso"/>
    <s v="DripCoffeeMachines"/>
    <n v="293"/>
    <x v="0"/>
    <n v="499"/>
    <n v="0.41"/>
    <x v="6"/>
    <x v="1"/>
    <s v="No"/>
    <n v="4.0999999999999996"/>
    <n v="1456"/>
    <n v="5969.5999999999995"/>
    <n v="726544"/>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x v="812"/>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https://m.media-amazon.com/images/W/WEBP_402378-T1/images/I/31+EgPqYa6L._SX300_SY300_.jpg"/>
    <s v="https://www.amazon.in/n1-Retail-Stainless-Indian-Coffee/dp/B08KS2KQTK/ref=sr_1_393?qid=1672923612&amp;s=kitchen&amp;sr=1-393"/>
  </r>
  <r>
    <x v="963"/>
    <x v="951"/>
    <x v="2"/>
    <s v="Printers,Inks&amp;Accessories"/>
    <s v="Inks,Toners&amp;Cartridges"/>
    <s v="InkjetInkRefills&amp;Kits"/>
    <n v="549"/>
    <x v="1"/>
    <n v="1999"/>
    <n v="0.73"/>
    <x v="2"/>
    <x v="0"/>
    <s v="No"/>
    <n v="4.3"/>
    <n v="1367"/>
    <n v="5878.0999999999995"/>
    <n v="2732633"/>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x v="813"/>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https://m.media-amazon.com/images/I/512ah5e1LsL._SY300_SX300_QL70_FMwebp_.jpg"/>
    <s v="https://www.amazon.in/PRINT-Compatible-Bottles-Printer-Magenta/dp/B07P434WJY/ref=sr_1_399?qid=1672903014&amp;s=computers&amp;sr=1-399"/>
  </r>
  <r>
    <x v="964"/>
    <x v="952"/>
    <x v="2"/>
    <s v="Accessories&amp;Peripherals"/>
    <s v="Keyboards,Mice&amp;InputDevices"/>
    <s v="GraphicTablets"/>
    <n v="499"/>
    <x v="0"/>
    <n v="1399"/>
    <n v="0.64"/>
    <x v="0"/>
    <x v="0"/>
    <s v="No"/>
    <n v="3.9"/>
    <n v="1462"/>
    <n v="5701.8"/>
    <n v="2045338"/>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x v="814"/>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https://m.media-amazon.com/images/W/WEBP_402378-T2/images/I/41sK3J5ZQIL._SX300_SY300_QL70_FMwebp_.jpg"/>
    <s v="https://www.amazon.in/Bestor-Portable-Paperless-Digital-Writing/dp/B08CZHGHKH/ref=sr_1_491?qid=1672903019&amp;s=computers&amp;sr=1-491"/>
  </r>
  <r>
    <x v="965"/>
    <x v="953"/>
    <x v="2"/>
    <s v="Accessories&amp;Peripherals"/>
    <s v="Cables&amp;Accessories"/>
    <s v="Cables"/>
    <n v="179"/>
    <x v="2"/>
    <n v="399"/>
    <n v="0.55000000000000004"/>
    <x v="5"/>
    <x v="0"/>
    <s v="No"/>
    <n v="4"/>
    <n v="1423"/>
    <n v="5692"/>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815"/>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1/images/I/31l-eZHBfKL._SX300_SY300_QL70_FMwebp_.jpg"/>
    <s v="https://www.amazon.in/Ambrane-Charging-Neckband-Wireless-ACT/dp/B09YLXYP7Y/ref=sr_1_85?qid=1672909128&amp;s=electronics&amp;sr=1-85"/>
  </r>
  <r>
    <x v="966"/>
    <x v="954"/>
    <x v="2"/>
    <s v="Accessories&amp;Peripherals"/>
    <s v="Cables&amp;Accessories"/>
    <s v="Cables"/>
    <n v="149"/>
    <x v="2"/>
    <n v="399"/>
    <n v="0.63"/>
    <x v="0"/>
    <x v="0"/>
    <s v="No"/>
    <n v="4"/>
    <n v="1423"/>
    <n v="5692"/>
    <n v="567777"/>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815"/>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414P4JCZY-L._SX300_SY300_QL70_FMwebp_.jpg"/>
    <s v="https://www.amazon.in/Ambrane-Charging-Neckband-Wireless-ACM/dp/B09YLYB9PB/ref=sr_1_192?qid=1672909133&amp;s=electronics&amp;sr=1-192"/>
  </r>
  <r>
    <x v="967"/>
    <x v="955"/>
    <x v="2"/>
    <s v="Accessories&amp;Peripherals"/>
    <s v="Cables&amp;Accessories"/>
    <s v="Cables"/>
    <n v="179"/>
    <x v="2"/>
    <n v="399"/>
    <n v="0.55000000000000004"/>
    <x v="5"/>
    <x v="0"/>
    <s v="No"/>
    <n v="4"/>
    <n v="1423"/>
    <n v="5692"/>
    <n v="567777"/>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815"/>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31VemHkewfL._SX300_SY300_QL70_FMwebp_.jpg"/>
    <s v="https://www.amazon.in/Ambrane-Charging-Neckband-Wireless-ACT/dp/B09YLX91QR/ref=sr_1_272?qid=1672909138&amp;s=electronics&amp;sr=1-272"/>
  </r>
  <r>
    <x v="968"/>
    <x v="956"/>
    <x v="1"/>
    <s v="Heating,Cooling&amp;AirQuality"/>
    <s v="Fans"/>
    <s v="CeilingFans"/>
    <n v="1999"/>
    <x v="1"/>
    <n v="4775"/>
    <n v="0.57999999999999996"/>
    <x v="5"/>
    <x v="0"/>
    <s v="No"/>
    <n v="4.2"/>
    <n v="1353"/>
    <n v="5682.6"/>
    <n v="6460575"/>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x v="816"/>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https://m.media-amazon.com/images/W/WEBP_402378-T2/images/I/21SHZOWOynL._SX300_SY300_QL70_FMwebp_.jpg"/>
    <s v="https://www.amazon.in/Havells-Glaze-Pearl-Ivory-Ceiling/dp/B09MT94QLL/ref=sr_1_217?qid=1672923601&amp;s=kitchen&amp;sr=1-217"/>
  </r>
  <r>
    <x v="969"/>
    <x v="957"/>
    <x v="1"/>
    <s v="Kitchen&amp;HomeAppliances"/>
    <s v="SmallKitchenAppliances"/>
    <s v="MixerGrinders"/>
    <n v="5490"/>
    <x v="1"/>
    <n v="7200"/>
    <n v="0.24"/>
    <x v="3"/>
    <x v="1"/>
    <s v="No"/>
    <n v="4.5"/>
    <n v="1408"/>
    <n v="6336"/>
    <n v="10137600"/>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x v="817"/>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https://m.media-amazon.com/images/I/41wCglxg9qL._SX300_SY300_QL70_FMwebp_.jpg"/>
    <s v="https://www.amazon.in/Sujata-Supermix-AM-007-Watt-Juicer-Grinder/dp/B075S9FVRY/ref=sr_1_444?qid=1672923614&amp;s=kitchen&amp;sr=1-444"/>
  </r>
  <r>
    <x v="970"/>
    <x v="958"/>
    <x v="1"/>
    <s v="Kitchen&amp;HomeAppliances"/>
    <s v="SmallKitchenAppliances"/>
    <s v="EggBoilers"/>
    <n v="1052"/>
    <x v="1"/>
    <n v="1790"/>
    <n v="0.41"/>
    <x v="6"/>
    <x v="1"/>
    <s v="No"/>
    <n v="4.3"/>
    <n v="1404"/>
    <n v="6037.2"/>
    <n v="2513160"/>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x v="818"/>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https://m.media-amazon.com/images/W/WEBP_402378-T1/images/I/31qZm3DyDhL._SX300_SY300_QL70_FMwebp_.jpg"/>
    <s v="https://www.amazon.in/Wipro-Electric-Stainless-Automatic-VB021070/dp/B099Z83VRC/ref=sr_1_237?qid=1672923603&amp;s=kitchen&amp;sr=1-237"/>
  </r>
  <r>
    <x v="971"/>
    <x v="959"/>
    <x v="2"/>
    <s v="Accessories&amp;Peripherals"/>
    <s v="Cables&amp;Accessories"/>
    <s v="Cables"/>
    <n v="299"/>
    <x v="0"/>
    <n v="699"/>
    <n v="0.56999999999999995"/>
    <x v="5"/>
    <x v="0"/>
    <s v="No"/>
    <n v="3.9"/>
    <n v="1454"/>
    <n v="5670.5999999999995"/>
    <n v="1016346"/>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x v="819"/>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https://m.media-amazon.com/images/W/WEBP_402378-T1/images/I/41Wb7LHAeLL._SY300_SX300_QL70_FMwebp_.jpg"/>
    <s v="https://www.amazon.in/Storite-USB-2-0-Mini-External/dp/B00GGGOYEU/ref=sr_1_489?qid=1672909149&amp;s=electronics&amp;sr=1-489"/>
  </r>
  <r>
    <x v="972"/>
    <x v="960"/>
    <x v="1"/>
    <s v="Kitchen&amp;HomeAppliances"/>
    <s v="Vacuum,Cleaning&amp;Ironing"/>
    <s v="Irons,Steamers&amp;Accessories"/>
    <n v="3299"/>
    <x v="1"/>
    <n v="4995"/>
    <n v="0.34"/>
    <x v="1"/>
    <x v="1"/>
    <s v="No"/>
    <n v="3.8"/>
    <n v="1393"/>
    <n v="5293.4"/>
    <n v="6958035"/>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x v="820"/>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https://m.media-amazon.com/images/I/41CsMm+ZCgL._SY300_SX300_.jpg"/>
    <s v="https://www.amazon.in/BXGS1501IN-Handheld-Portable-Garment-Steamer/dp/B07WVQG8WZ/ref=sr_1_260?qid=1672923605&amp;s=kitchen&amp;sr=1-260"/>
  </r>
  <r>
    <x v="973"/>
    <x v="961"/>
    <x v="1"/>
    <s v="Kitchen&amp;HomeAppliances"/>
    <s v="WaterPurifiers&amp;Accessories"/>
    <s v="WaterPurifierAccessories"/>
    <n v="199"/>
    <x v="2"/>
    <n v="400"/>
    <n v="0.5"/>
    <x v="6"/>
    <x v="0"/>
    <s v="No"/>
    <n v="4.0999999999999996"/>
    <n v="1379"/>
    <n v="5653.9"/>
    <n v="551600"/>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x v="821"/>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https://m.media-amazon.com/images/I/310wgAGevYL._SY445_SX342_QL70_FMwebp_.jpg"/>
    <s v="https://www.amazon.in/Crystal-Cartridge-size-Fresh-Clean/dp/B01MRARGBW/ref=sr_1_478?qid=1672923615&amp;s=kitchen&amp;sr=1-478"/>
  </r>
  <r>
    <x v="974"/>
    <x v="962"/>
    <x v="0"/>
    <s v="HomeTheater,TV&amp;Video"/>
    <s v="Accessories"/>
    <s v="RemoteControls"/>
    <n v="199"/>
    <x v="2"/>
    <n v="399"/>
    <n v="0.5"/>
    <x v="6"/>
    <x v="0"/>
    <s v="No"/>
    <n v="4.2"/>
    <n v="1335"/>
    <n v="5607"/>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x v="822"/>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L835C3V/ref=sr_1_276?qid=1672909138&amp;s=electronics&amp;sr=1-276"/>
  </r>
  <r>
    <x v="975"/>
    <x v="963"/>
    <x v="0"/>
    <s v="HomeTheater,TV&amp;Video"/>
    <s v="Televisions"/>
    <s v="SmartTelevisions"/>
    <n v="30990"/>
    <x v="1"/>
    <n v="49990"/>
    <n v="0.38"/>
    <x v="1"/>
    <x v="1"/>
    <s v="No"/>
    <n v="4.3"/>
    <n v="1376"/>
    <n v="5916.8"/>
    <n v="6878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x v="823"/>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1/images/I/51dOjIreG4L._SX300_SY300_QL70_FMwebp_.jpg"/>
    <s v="https://www.amazon.in/LG-inches-Ultra-43UQ7500PSF-Ceramic/dp/B0B3XY5YT4/ref=sr_1_154?qid=1672909131&amp;s=electronics&amp;sr=1-154"/>
  </r>
  <r>
    <x v="976"/>
    <x v="964"/>
    <x v="0"/>
    <s v="HomeTheater,TV&amp;Video"/>
    <s v="Televisions"/>
    <s v="SmartTelevisions"/>
    <n v="47990"/>
    <x v="1"/>
    <n v="79990"/>
    <n v="0.4"/>
    <x v="1"/>
    <x v="1"/>
    <s v="No"/>
    <n v="4.3"/>
    <n v="1376"/>
    <n v="5916.8"/>
    <n v="110066240"/>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x v="823"/>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2/images/I/51dOjIreG4L._SX300_SY300_QL70_FMwebp_.jpg"/>
    <s v="https://www.amazon.in/LG-inches-Ultra-55UQ7500PSF-Ceramic/dp/B0B3XXSB1K/ref=sr_1_445?qid=1672909146&amp;s=electronics&amp;sr=1-445"/>
  </r>
  <r>
    <x v="977"/>
    <x v="965"/>
    <x v="0"/>
    <s v="Mobiles&amp;Accessories"/>
    <s v="Smartphones&amp;BasicMobiles"/>
    <s v="Smartphones"/>
    <n v="7915"/>
    <x v="1"/>
    <n v="9999"/>
    <n v="0.21"/>
    <x v="3"/>
    <x v="1"/>
    <s v="No"/>
    <n v="4.3"/>
    <n v="1376"/>
    <n v="5916.8"/>
    <n v="13758624"/>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x v="824"/>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https://m.media-amazon.com/images/I/31Hb9RGI+jL._SY300_SX300_.jpg"/>
    <s v="https://www.amazon.in/REDMI-Sport-Carbon-Black-RAM/dp/B09HSKYMB3/ref=sr_1_405?qid=1672895864&amp;s=electronics&amp;sr=1-405"/>
  </r>
  <r>
    <x v="978"/>
    <x v="962"/>
    <x v="0"/>
    <s v="HomeTheater,TV&amp;Video"/>
    <s v="Accessories"/>
    <s v="RemoteControls"/>
    <n v="199"/>
    <x v="2"/>
    <n v="399"/>
    <n v="0.5"/>
    <x v="6"/>
    <x v="0"/>
    <s v="No"/>
    <n v="4.2"/>
    <n v="1335"/>
    <n v="5607"/>
    <n v="53266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x v="822"/>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HK9JH4F/ref=sr_1_463?qid=1672909147&amp;s=electronics&amp;sr=1-463"/>
  </r>
  <r>
    <x v="979"/>
    <x v="966"/>
    <x v="2"/>
    <s v="Accessories&amp;Peripherals"/>
    <s v="Cables&amp;Accessories"/>
    <s v="CableConnectionProtectors"/>
    <n v="99"/>
    <x v="2"/>
    <n v="999"/>
    <n v="0.9"/>
    <x v="8"/>
    <x v="0"/>
    <s v="No"/>
    <n v="4"/>
    <n v="1396"/>
    <n v="5584"/>
    <n v="139460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x v="825"/>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ML2_.jpg"/>
    <s v="https://www.amazon.in/Sounce-Charger-Protector-Charging-Protective/dp/B085HY1DGR/ref=sr_1_76?qid=1672895770&amp;s=electronics&amp;sr=1-76"/>
  </r>
  <r>
    <x v="980"/>
    <x v="967"/>
    <x v="1"/>
    <s v="HomeStorage&amp;Organization"/>
    <s v="LaundryOrganization"/>
    <s v="LaundryBaskets"/>
    <n v="351"/>
    <x v="0"/>
    <n v="1099"/>
    <n v="0.68"/>
    <x v="0"/>
    <x v="0"/>
    <s v="No"/>
    <n v="3.7"/>
    <n v="1470"/>
    <n v="5439"/>
    <n v="161553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x v="826"/>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https://m.media-amazon.com/images/I/31vN7I58EHL._SX300_SY300_QL70_FMwebp_.jpg"/>
    <s v="https://www.amazon.in/PrettyKrafts-Laundry-Basket-Clothes-Handles/dp/B0814LP6S9/ref=sr_1_264?qid=1672923605&amp;s=kitchen&amp;sr=1-264"/>
  </r>
  <r>
    <x v="981"/>
    <x v="968"/>
    <x v="0"/>
    <s v="HomeTheater,TV&amp;Video"/>
    <s v="Televisions"/>
    <s v="SmartTelevisions"/>
    <n v="9999"/>
    <x v="1"/>
    <n v="27990"/>
    <n v="0.64"/>
    <x v="0"/>
    <x v="0"/>
    <s v="No"/>
    <n v="4.2"/>
    <n v="1269"/>
    <n v="5329.8"/>
    <n v="3551931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x v="827"/>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https://m.media-amazon.com/images/I/51O93lUTxtL._SY300_SX300_QL70_FMwebp_.jpg"/>
    <s v="https://www.amazon.in/iFFALCON-inches-Ready-Smart-TV-32F53/dp/B09X1M3DHX/ref=sr_1_142?qid=1672909130&amp;s=electronics&amp;sr=1-142"/>
  </r>
  <r>
    <x v="982"/>
    <x v="969"/>
    <x v="0"/>
    <s v="HomeTheater,TV&amp;Video"/>
    <s v="Accessories"/>
    <s v="Cables"/>
    <n v="173"/>
    <x v="2"/>
    <n v="999"/>
    <n v="0.83"/>
    <x v="8"/>
    <x v="0"/>
    <s v="No"/>
    <n v="4.3"/>
    <n v="1237"/>
    <n v="5319.0999999999995"/>
    <n v="1235763"/>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x v="828"/>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https://m.media-amazon.com/images/W/WEBP_402378-T2/images/I/41-VkhORGAL._SX300_SY300_QL70_FMwebp_.jpg"/>
    <s v="https://www.amazon.in/Meter-Speed-Plated-Female-Extension/dp/B08PPHFXG3/ref=sr_1_238?qid=1672909135&amp;s=electronics&amp;sr=1-238"/>
  </r>
  <r>
    <x v="983"/>
    <x v="970"/>
    <x v="0"/>
    <s v="Mobiles&amp;Accessories"/>
    <s v="MobileAccessories"/>
    <s v="Chargers"/>
    <n v="649"/>
    <x v="1"/>
    <n v="999"/>
    <n v="0.35"/>
    <x v="1"/>
    <x v="1"/>
    <s v="No"/>
    <n v="4.2"/>
    <n v="1315"/>
    <n v="5523"/>
    <n v="1313685"/>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x v="82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https://m.media-amazon.com/images/I/21df1gnW1SL._SX300_SY300_QL70_ML2_.jpg"/>
    <s v="https://www.amazon.in/Xiaomi-22-5W-Fast-Charger-Cable/dp/B09XBJ1CTN/ref=sr_1_93?qid=1672895770&amp;s=electronics&amp;sr=1-93"/>
  </r>
  <r>
    <x v="984"/>
    <x v="971"/>
    <x v="2"/>
    <s v="Accessories&amp;Peripherals"/>
    <s v="Cables&amp;Accessories"/>
    <s v="Cables"/>
    <n v="139"/>
    <x v="2"/>
    <n v="999"/>
    <n v="0.86"/>
    <x v="8"/>
    <x v="0"/>
    <s v="No"/>
    <n v="4"/>
    <n v="1313"/>
    <n v="5252"/>
    <n v="1311687"/>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x v="830"/>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68?qid=1672909126&amp;s=electronics&amp;sr=1-68"/>
  </r>
  <r>
    <x v="985"/>
    <x v="972"/>
    <x v="2"/>
    <s v="Accessories&amp;Peripherals"/>
    <s v="Cables&amp;Accessories"/>
    <s v="Cables"/>
    <n v="149"/>
    <x v="2"/>
    <n v="999"/>
    <n v="0.85"/>
    <x v="8"/>
    <x v="0"/>
    <s v="No"/>
    <n v="4"/>
    <n v="1313"/>
    <n v="5252"/>
    <n v="1311687"/>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x v="830"/>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W/WEBP_402378-T1/images/I/41ipWb8mrKL._SX300_SY300_QL70_FMwebp_.jpg"/>
    <s v="https://www.amazon.in/Lapster-camera-usb2-0-External-Readers/dp/B0B4G2MWSB/ref=sr_1_132?qid=1672909130&amp;s=electronics&amp;sr=1-132"/>
  </r>
  <r>
    <x v="986"/>
    <x v="973"/>
    <x v="1"/>
    <s v="Kitchen&amp;HomeAppliances"/>
    <s v="SmallKitchenAppliances"/>
    <s v="HandBlenders"/>
    <n v="549"/>
    <x v="1"/>
    <n v="999"/>
    <n v="0.45"/>
    <x v="6"/>
    <x v="1"/>
    <s v="No"/>
    <n v="4"/>
    <n v="1313"/>
    <n v="5252"/>
    <n v="1311687"/>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x v="831"/>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https://m.media-amazon.com/images/W/WEBP_402378-T2/images/I/41F-EWC+v+L._SY300_SX300_.jpg"/>
    <s v="https://www.amazon.in/TOPLINE-Egg-Beater-Stainless-Attachments/dp/B08RDWBYCQ/ref=sr_1_429?qid=1672923613&amp;s=kitchen&amp;sr=1-429"/>
  </r>
  <r>
    <x v="987"/>
    <x v="974"/>
    <x v="0"/>
    <s v="HomeTheater,TV&amp;Video"/>
    <s v="Televisions"/>
    <s v="SmartTelevisions"/>
    <n v="20990"/>
    <x v="1"/>
    <n v="44990"/>
    <n v="0.53"/>
    <x v="5"/>
    <x v="0"/>
    <s v="No"/>
    <n v="4.0999999999999996"/>
    <n v="1259"/>
    <n v="5161.8999999999996"/>
    <n v="56642410"/>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x v="832"/>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https://m.media-amazon.com/images/I/51Pu9zNUbtL._SY300_SX300_QL70_FMwebp_.jpg"/>
    <s v="https://www.amazon.in/Hisense-inches-Certified-Android-43A6GE/dp/B099K9ZX65/ref=sr_1_137?qid=1672909130&amp;s=electronics&amp;sr=1-137"/>
  </r>
  <r>
    <x v="988"/>
    <x v="975"/>
    <x v="1"/>
    <s v="Heating,Cooling&amp;AirQuality"/>
    <s v="WaterHeaters&amp;Geysers"/>
    <s v="InstantWaterHeaters"/>
    <n v="2699"/>
    <x v="1"/>
    <n v="4700"/>
    <n v="0.43"/>
    <x v="6"/>
    <x v="1"/>
    <s v="No"/>
    <n v="4.2"/>
    <n v="1296"/>
    <n v="5443.2"/>
    <n v="6091200"/>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x v="833"/>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https://m.media-amazon.com/images/I/21ndIZtC7HL._SX300_SY300_QL70_FMwebp_.jpg"/>
    <s v="https://www.amazon.in/V-Guard-Instant-Heating-White-Blue-Warranty/dp/B0B9RN5X8B/ref=sr_1_171?qid=1672923598&amp;s=kitchen&amp;sr=1-171"/>
  </r>
  <r>
    <x v="989"/>
    <x v="976"/>
    <x v="1"/>
    <s v="Kitchen&amp;HomeAppliances"/>
    <s v="Vacuum,Cleaning&amp;Ironing"/>
    <s v="Irons,Steamers&amp;Accessories"/>
    <n v="3190"/>
    <x v="1"/>
    <n v="4195"/>
    <n v="0.24"/>
    <x v="3"/>
    <x v="1"/>
    <s v="No"/>
    <n v="4"/>
    <n v="1282"/>
    <n v="5128"/>
    <n v="5377990"/>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x v="834"/>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https://m.media-amazon.com/images/W/WEBP_402378-T2/images/I/31LsgYDJNkL._SX300_SY300_QL70_FMwebp_.jpg"/>
    <s v="https://www.amazon.in/PHILIPS-Handheld-Garment-STH3000-20/dp/B08TM71L54/ref=sr_1_77?qid=1672923593&amp;s=kitchen&amp;sr=1-77"/>
  </r>
  <r>
    <x v="990"/>
    <x v="977"/>
    <x v="2"/>
    <s v="Accessories&amp;Peripherals"/>
    <s v="PCGamingPeripherals"/>
    <s v="GamingKeyboards"/>
    <n v="2649"/>
    <x v="1"/>
    <n v="3499"/>
    <n v="0.24"/>
    <x v="3"/>
    <x v="1"/>
    <s v="No"/>
    <n v="4.5"/>
    <n v="1271"/>
    <n v="5719.5"/>
    <n v="4447229"/>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x v="835"/>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s v="https://www.amazon.in/Redragon-K617-Keyboard-Mechanical-Supported/dp/B09BVCVTBC/ref=sr_1_362?qid=1672903013&amp;s=computers&amp;sr=1-362"/>
  </r>
  <r>
    <x v="991"/>
    <x v="978"/>
    <x v="0"/>
    <s v="Mobiles&amp;Accessories"/>
    <s v="MobileAccessories"/>
    <s v="Mounts"/>
    <n v="689"/>
    <x v="1"/>
    <n v="1999"/>
    <n v="0.66"/>
    <x v="0"/>
    <x v="0"/>
    <s v="No"/>
    <n v="4.3"/>
    <n v="1193"/>
    <n v="5129.8999999999996"/>
    <n v="2384807"/>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x v="836"/>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s v="https://www.amazon.in/WeCool-Navigation-Locking-Gripping-Rotation/dp/B0B2DJ5RVQ/ref=sr_1_260?qid=1672895821&amp;s=electronics&amp;sr=1-260"/>
  </r>
  <r>
    <x v="992"/>
    <x v="979"/>
    <x v="5"/>
    <s v="OfficePaperProducts"/>
    <s v="Paper"/>
    <s v="Stationery"/>
    <n v="67"/>
    <x v="2"/>
    <n v="75"/>
    <n v="0.11"/>
    <x v="4"/>
    <x v="1"/>
    <s v="No"/>
    <n v="4.0999999999999996"/>
    <n v="1269"/>
    <n v="5202.8999999999996"/>
    <n v="95175"/>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x v="837"/>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https://m.media-amazon.com/images/W/WEBP_402378-T1/images/I/51o0rLZiIjL._SX300_SY300_QL70_FMwebp_.jpg"/>
    <s v="https://www.amazon.in/Classmate-Pulse-Spiral-Notebook-Unruled/dp/B00P93X2H6/ref=sr_1_248?qid=1672903007&amp;s=computers&amp;sr=1-248"/>
  </r>
  <r>
    <x v="993"/>
    <x v="980"/>
    <x v="0"/>
    <s v="HomeTheater,TV&amp;Video"/>
    <s v="Accessories"/>
    <s v="RemoteControls"/>
    <n v="195"/>
    <x v="2"/>
    <n v="499"/>
    <n v="0.61"/>
    <x v="0"/>
    <x v="0"/>
    <s v="No"/>
    <n v="3.7"/>
    <n v="1383"/>
    <n v="5117.1000000000004"/>
    <n v="690117"/>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x v="838"/>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https://m.media-amazon.com/images/W/WEBP_402378-T2/images/I/41R3n7+taUL._SY300_SX300_.jpg"/>
    <s v="https://www.amazon.in/OXYURA-Airtel-Digital-Recording-Compatible/dp/B00RFWNJMC/ref=sr_1_164?qid=1672909131&amp;s=electronics&amp;sr=1-164"/>
  </r>
  <r>
    <x v="994"/>
    <x v="981"/>
    <x v="1"/>
    <s v="Kitchen&amp;HomeAppliances"/>
    <s v="SmallKitchenAppliances"/>
    <s v="EggBoilers"/>
    <n v="368"/>
    <x v="0"/>
    <n v="699"/>
    <n v="0.47"/>
    <x v="6"/>
    <x v="1"/>
    <s v="No"/>
    <n v="4.0999999999999996"/>
    <n v="1240"/>
    <n v="5084"/>
    <n v="86676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x v="839"/>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https://m.media-amazon.com/images/W/WEBP_402378-T2/images/I/315o5vpD66L._SX300_SY300_QL70_FMwebp_.jpg"/>
    <s v="https://www.amazon.in/Themisto-350-Watts-Egg-Boiler-Blue/dp/B091KNVNS9/ref=sr_1_134?qid=1672923597&amp;s=kitchen&amp;sr=1-134"/>
  </r>
  <r>
    <x v="995"/>
    <x v="982"/>
    <x v="1"/>
    <s v="Kitchen&amp;HomeAppliances"/>
    <s v="WaterPurifiers&amp;Accessories"/>
    <s v="WaterPurifierAccessories"/>
    <n v="185"/>
    <x v="2"/>
    <n v="599"/>
    <n v="0.69"/>
    <x v="0"/>
    <x v="0"/>
    <s v="No"/>
    <n v="3.9"/>
    <n v="1306"/>
    <n v="5093.3999999999996"/>
    <n v="782294"/>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x v="840"/>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https://m.media-amazon.com/images/I/41asnfU59KL._SY445_SX342_QL70_FMwebp_.jpg"/>
    <s v="https://www.amazon.in/IONIX-Tap-filter-Multilayer-Filter-Pack/dp/B0BNDRK886/ref=sr_1_399?qid=1672923612&amp;s=kitchen&amp;sr=1-399"/>
  </r>
  <r>
    <x v="996"/>
    <x v="983"/>
    <x v="0"/>
    <s v="HomeTheater,TV&amp;Video"/>
    <s v="Accessories"/>
    <s v="TVMounts,Stands&amp;Turntables"/>
    <n v="399"/>
    <x v="0"/>
    <n v="999"/>
    <n v="0.6"/>
    <x v="5"/>
    <x v="0"/>
    <s v="No"/>
    <n v="4"/>
    <n v="1236"/>
    <n v="4944"/>
    <n v="1234764"/>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x v="841"/>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https://m.media-amazon.com/images/I/41js3ITzVHL._SY300_SX300_QL70_FMwebp_.jpg"/>
    <s v="https://www.amazon.in/Maxicom-B-28-Universal-Bracket-inches/dp/B0758F7KK7/ref=sr_1_274?qid=1672909138&amp;s=electronics&amp;sr=1-274"/>
  </r>
  <r>
    <x v="997"/>
    <x v="984"/>
    <x v="2"/>
    <s v="Accessories&amp;Peripherals"/>
    <s v="Keyboards,Mice&amp;InputDevices"/>
    <s v="GraphicTablets"/>
    <n v="249"/>
    <x v="0"/>
    <n v="600"/>
    <n v="0.59"/>
    <x v="5"/>
    <x v="0"/>
    <s v="No"/>
    <n v="4"/>
    <n v="1208"/>
    <n v="4832"/>
    <n v="724800"/>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x v="842"/>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https://m.media-amazon.com/images/I/518mUXLlFZS._SX300_SY300_QL70_FMwebp_.jpg"/>
    <s v="https://www.amazon.in/TVARA-Writing-Tablet-Inch-Note/dp/B08WD18LJZ/ref=sr_1_254?qid=1672903007&amp;s=computers&amp;sr=1-254"/>
  </r>
  <r>
    <x v="998"/>
    <x v="985"/>
    <x v="1"/>
    <s v="Kitchen&amp;HomeAppliances"/>
    <s v="Vacuum,Cleaning&amp;Ironing"/>
    <s v="Irons,Steamers&amp;Accessories"/>
    <n v="279"/>
    <x v="0"/>
    <n v="599"/>
    <n v="0.53"/>
    <x v="5"/>
    <x v="0"/>
    <s v="No"/>
    <n v="3.5"/>
    <n v="1367"/>
    <n v="4784.5"/>
    <n v="818833"/>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x v="843"/>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https://m.media-amazon.com/images/I/41Fo2P8-4ZL._SY300_SX300_QL70_FMwebp_.jpg"/>
    <s v="https://www.amazon.in/Bulfyss-Plastic-Remover-Cleaner-Remover/dp/B07HK53XM4/ref=sr_1_428?qid=1672923613&amp;s=kitchen&amp;sr=1-428"/>
  </r>
  <r>
    <x v="999"/>
    <x v="986"/>
    <x v="0"/>
    <s v="HomeTheater,TV&amp;Video"/>
    <s v="Accessories"/>
    <s v="TVMounts,Stands&amp;Turntables"/>
    <n v="399"/>
    <x v="0"/>
    <n v="799"/>
    <n v="0.5"/>
    <x v="6"/>
    <x v="0"/>
    <s v="No"/>
    <n v="4.0999999999999996"/>
    <n v="1161"/>
    <n v="4760.0999999999995"/>
    <n v="927639"/>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x v="844"/>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https://m.media-amazon.com/images/I/41yMQskyzFL._SX300_SY300_QL70_FMwebp_.jpg"/>
    <s v="https://www.amazon.in/Caprigo-Universal-Monitor-Rotatable-Black-M416/dp/B083GQGT3Z/ref=sr_1_243?qid=1672909136&amp;s=electronics&amp;sr=1-243"/>
  </r>
  <r>
    <x v="1000"/>
    <x v="987"/>
    <x v="1"/>
    <s v="Kitchen&amp;HomeAppliances"/>
    <s v="SmallKitchenAppliances"/>
    <s v="WaffleMakers&amp;Irons"/>
    <n v="1199"/>
    <x v="1"/>
    <n v="2400"/>
    <n v="0.5"/>
    <x v="6"/>
    <x v="0"/>
    <s v="No"/>
    <n v="3.9"/>
    <n v="1202"/>
    <n v="4687.8"/>
    <n v="2884800"/>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x v="845"/>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https://m.media-amazon.com/images/W/WEBP_402378-T1/images/I/414fV+i+rcL._SY300_SX300_.jpg"/>
    <s v="https://www.amazon.in/Lifelong-Waffled105-750-Watt-Waffle-Maker/dp/B015GX9Y0W/ref=sr_1_468?qid=1672923615&amp;s=kitchen&amp;sr=1-468"/>
  </r>
  <r>
    <x v="1001"/>
    <x v="988"/>
    <x v="1"/>
    <s v="Kitchen&amp;HomeAppliances"/>
    <s v="Vacuum,Cleaning&amp;Ironing"/>
    <s v="Vacuums&amp;FloorCare"/>
    <n v="5999"/>
    <x v="1"/>
    <n v="9999"/>
    <n v="0.4"/>
    <x v="1"/>
    <x v="1"/>
    <s v="No"/>
    <n v="4.2"/>
    <n v="1191"/>
    <n v="5002.2"/>
    <n v="11908809"/>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x v="846"/>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https://m.media-amazon.com/images/W/WEBP_402378-T1/images/I/31ixn2s6IbL._SX300_SY300_QL70_FMwebp_.jpg"/>
    <s v="https://www.amazon.in/Eureka-Forbes-Powerful-Technology-GFCDSFSVL00000/dp/B09FZ89DK6/ref=sr_1_180?qid=1672923600&amp;s=kitchen&amp;sr=1-180"/>
  </r>
  <r>
    <x v="1002"/>
    <x v="989"/>
    <x v="0"/>
    <s v="HomeTheater,TV&amp;Video"/>
    <s v="Accessories"/>
    <s v="RemoteControls"/>
    <n v="299"/>
    <x v="0"/>
    <n v="1199"/>
    <n v="0.75"/>
    <x v="2"/>
    <x v="0"/>
    <s v="No"/>
    <n v="3.9"/>
    <n v="1193"/>
    <n v="4652.7"/>
    <n v="1430407"/>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x v="847"/>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https://m.media-amazon.com/images/I/31vPhcWqqWL._SX300_SY300_QL70_FMwebp_.jpg"/>
    <s v="https://www.amazon.in/LOHAYA-Television-Compatible-Samsung-Control/dp/B081NHWT6Z/ref=sr_1_185?qid=1672909133&amp;s=electronics&amp;sr=1-185"/>
  </r>
  <r>
    <x v="1003"/>
    <x v="990"/>
    <x v="0"/>
    <s v="HomeTheater,TV&amp;Video"/>
    <s v="Accessories"/>
    <s v="Cables"/>
    <n v="609"/>
    <x v="1"/>
    <n v="1500"/>
    <n v="0.59"/>
    <x v="5"/>
    <x v="0"/>
    <s v="No"/>
    <n v="4.5"/>
    <n v="1029"/>
    <n v="4630.5"/>
    <n v="1543500"/>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x v="848"/>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https://m.media-amazon.com/images/W/WEBP_402378-T2/images/I/41m1oMmTMCL._SX300_SY300_QL70_FMwebp_.jpg"/>
    <s v="https://www.amazon.in/AmazonBasics-High-Speed-Braided-10-Foot-1-Pack/dp/B07RY2X9MP/ref=sr_1_454?qid=1672909146&amp;s=electronics&amp;sr=1-454"/>
  </r>
  <r>
    <x v="1004"/>
    <x v="991"/>
    <x v="0"/>
    <s v="Headphones,Earbuds&amp;Accessories"/>
    <s v="Headphones"/>
    <s v="In-Ear"/>
    <n v="499"/>
    <x v="0"/>
    <n v="1299"/>
    <n v="0.62"/>
    <x v="0"/>
    <x v="0"/>
    <s v="No"/>
    <n v="3.9"/>
    <n v="1173"/>
    <n v="4574.7"/>
    <n v="1523727"/>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x v="849"/>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https://m.media-amazon.com/images/W/WEBP_402378-T1/images/I/411dgEJpANL._SX300_SY300_QL70_FMwebp_.jpg"/>
    <s v="https://www.amazon.in/Boult-Audio-BassBuds-Oak-Earphones/dp/B091JF2TFD/ref=sr_1_302?qid=1672903010&amp;s=computers&amp;sr=1-302"/>
  </r>
  <r>
    <x v="1005"/>
    <x v="992"/>
    <x v="2"/>
    <s v="Accessories&amp;Peripherals"/>
    <s v="Keyboards,Mice&amp;InputDevices"/>
    <s v="Keyboard&amp;MiceAccessories"/>
    <n v="499"/>
    <x v="0"/>
    <n v="999"/>
    <n v="0.5"/>
    <x v="6"/>
    <x v="0"/>
    <s v="No"/>
    <n v="4.4000000000000004"/>
    <n v="1030"/>
    <n v="4532"/>
    <n v="102897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x v="850"/>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https://m.media-amazon.com/images/W/WEBP_402378-T2/images/I/41ep+i03RsL._SX300_SY300_.jpg"/>
    <s v="https://www.amazon.in/INOVERA-Extended-Rubber-Stitched-Computer/dp/B09MZ6WZ6V/ref=sr_1_251?qid=1672903007&amp;s=computers&amp;sr=1-251"/>
  </r>
  <r>
    <x v="1006"/>
    <x v="993"/>
    <x v="1"/>
    <s v="Heating,Cooling&amp;AirQuality"/>
    <s v="WaterHeaters&amp;Geysers"/>
    <s v="InstantWaterHeaters"/>
    <n v="1190"/>
    <x v="1"/>
    <n v="2550"/>
    <n v="0.53"/>
    <x v="5"/>
    <x v="0"/>
    <s v="No"/>
    <n v="3.8"/>
    <n v="1181"/>
    <n v="4487.8"/>
    <n v="3011550"/>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x v="851"/>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https://m.media-amazon.com/images/W/WEBP_402378-T2/images/I/31C71rcp+1L._SY300_SX300_.jpg"/>
    <s v="https://www.amazon.in/WinoteK-Instant-Portable-Geysers-automatic/dp/B07Y1RCCW5/ref=sr_1_409?qid=1672923612&amp;s=kitchen&amp;sr=1-409"/>
  </r>
  <r>
    <x v="1007"/>
    <x v="994"/>
    <x v="1"/>
    <s v="Heating,Cooling&amp;AirQuality"/>
    <s v="RoomHeaters"/>
    <s v="ElectricHeaters"/>
    <n v="3487.77"/>
    <x v="1"/>
    <n v="4990"/>
    <n v="0.3"/>
    <x v="3"/>
    <x v="1"/>
    <s v="No"/>
    <n v="4.0999999999999996"/>
    <n v="1127"/>
    <n v="4620.7"/>
    <n v="5623730"/>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x v="852"/>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https://m.media-amazon.com/images/W/WEBP_402378-T1/images/I/41lsUHKNfSL._SY300_SX300_QL70_FMwebp_.jpg"/>
    <s v="https://www.amazon.in/Usha-1212-PTC-Adjustable-Thermostat/dp/B00GHL8VP2/ref=sr_1_494?qid=1672923617&amp;s=kitchen&amp;sr=1-494"/>
  </r>
  <r>
    <x v="1008"/>
    <x v="995"/>
    <x v="2"/>
    <s v="Accessories&amp;Peripherals"/>
    <s v="LaptopAccessories"/>
    <s v="Bags&amp;Sleeves"/>
    <n v="269"/>
    <x v="0"/>
    <n v="1099"/>
    <n v="0.76"/>
    <x v="2"/>
    <x v="0"/>
    <s v="No"/>
    <n v="4.0999999999999996"/>
    <n v="1092"/>
    <n v="4477.2"/>
    <n v="1200108"/>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x v="853"/>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https://m.media-amazon.com/images/W/WEBP_402378-T2/images/I/51rzz4zoUBL._SX300_SY300_QL70_FMwebp_.jpg"/>
    <s v="https://www.amazon.in/Essentials-Sleeve-Microsoft-Surface-Go/dp/B07LFWP97N/ref=sr_1_413?qid=1672903016&amp;s=computers&amp;sr=1-413"/>
  </r>
  <r>
    <x v="1009"/>
    <x v="996"/>
    <x v="8"/>
    <s v="CarAccessories"/>
    <s v="InteriorAccessories"/>
    <s v="AirPurifiers&amp;Ionizers"/>
    <n v="2339"/>
    <x v="1"/>
    <n v="4000"/>
    <n v="0.42"/>
    <x v="6"/>
    <x v="1"/>
    <s v="No"/>
    <n v="3.8"/>
    <n v="1118"/>
    <n v="4248.3999999999996"/>
    <n v="4472000"/>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x v="854"/>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s v="https://www.amazon.in/Reffair-AX30-MAX-Internationally-Aromabuds/dp/B0912WJ87V/ref=sr_1_164?qid=1672923598&amp;s=kitchen&amp;sr=1-164"/>
  </r>
  <r>
    <x v="1010"/>
    <x v="997"/>
    <x v="1"/>
    <s v="HomeStorage&amp;Organization"/>
    <s v="LaundryOrganization"/>
    <s v="LaundryBaskets"/>
    <n v="219"/>
    <x v="0"/>
    <n v="249"/>
    <n v="0.12"/>
    <x v="4"/>
    <x v="1"/>
    <s v="No"/>
    <n v="4"/>
    <n v="1108"/>
    <n v="4432"/>
    <n v="275892"/>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x v="855"/>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https://m.media-amazon.com/images/W/WEBP_402378-T1/images/I/51rf2161JNL._SX300_SY300_QL70_FMwebp_.jpg"/>
    <s v="https://www.amazon.in/Kuber-Industries-Waterproof-Organizer-CTKTC044992/dp/B089BDBDGM/ref=sr_1_469?qid=1672923615&amp;s=kitchen&amp;sr=1-469"/>
  </r>
  <r>
    <x v="1011"/>
    <x v="998"/>
    <x v="1"/>
    <s v="Kitchen&amp;HomeAppliances"/>
    <s v="Vacuum,Cleaning&amp;Ironing"/>
    <s v="Irons,Steamers&amp;Accessories"/>
    <n v="699"/>
    <x v="1"/>
    <n v="850"/>
    <n v="0.18"/>
    <x v="4"/>
    <x v="1"/>
    <s v="No"/>
    <n v="4.0999999999999996"/>
    <n v="1106"/>
    <n v="4534.5999999999995"/>
    <n v="940100"/>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x v="856"/>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s v="https://m.media-amazon.com/images/I/319pDZDL+sL._SY300_SX300_.jpg"/>
    <s v="https://www.amazon.in/Wipro-Smartlife-Super-Deluxe-Iron/dp/B00B7GKXMG/ref=sr_1_364?qid=1672923610&amp;s=kitchen&amp;sr=1-364"/>
  </r>
  <r>
    <x v="1012"/>
    <x v="999"/>
    <x v="2"/>
    <s v="Accessories&amp;Peripherals"/>
    <s v="Keyboards,Mice&amp;InputDevices"/>
    <s v="GraphicTablets"/>
    <n v="235"/>
    <x v="0"/>
    <n v="1599"/>
    <n v="0.85"/>
    <x v="8"/>
    <x v="0"/>
    <s v="No"/>
    <n v="3.8"/>
    <n v="1173"/>
    <n v="4457.3999999999996"/>
    <n v="1875627"/>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x v="857"/>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https://m.media-amazon.com/images/I/411H6yi-tGL._SX300_SY300_QL70_FMwebp_.jpg"/>
    <s v="https://www.amazon.in/Wembley-LCD-Writing-Tablet-8-5/dp/B09P564ZTJ/ref=sr_1_216?qid=1672903005&amp;s=computers&amp;sr=1-216"/>
  </r>
  <r>
    <x v="1013"/>
    <x v="1000"/>
    <x v="1"/>
    <s v="Heating,Cooling&amp;AirQuality"/>
    <s v="RoomHeaters"/>
    <s v="ElectricHeaters"/>
    <n v="999"/>
    <x v="1"/>
    <n v="2000"/>
    <n v="0.5"/>
    <x v="6"/>
    <x v="0"/>
    <s v="No"/>
    <n v="3.8"/>
    <n v="1163"/>
    <n v="4419.3999999999996"/>
    <n v="2326000"/>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x v="858"/>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https://m.media-amazon.com/images/I/51DxyRgcEdL._SX300_SY300_QL70_FMwebp_.jpg"/>
    <s v="https://www.amazon.in/Lifelong-LLQH922-Certified-Overheating-Protection/dp/B09LQH3SD9/ref=sr_1_36?qid=1672923592&amp;s=kitchen&amp;sr=1-36"/>
  </r>
  <r>
    <x v="1014"/>
    <x v="1001"/>
    <x v="1"/>
    <s v="Kitchen&amp;HomeAppliances"/>
    <s v="WaterPurifiers&amp;Accessories"/>
    <s v="WaterPurifierAccessories"/>
    <n v="379"/>
    <x v="0"/>
    <n v="919"/>
    <n v="0.59"/>
    <x v="5"/>
    <x v="0"/>
    <s v="No"/>
    <n v="4"/>
    <n v="1090"/>
    <n v="4360"/>
    <n v="100171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x v="859"/>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https://m.media-amazon.com/images/I/41fDdRtjfxL._SY445_SX342_QL70_FMwebp_.jpg"/>
    <s v="https://www.amazon.in/Noir-Aqua-Spanner-Purifiers-cartridge/dp/B08L7J3T31/ref=sr_1_502?qid=1672923617&amp;s=kitchen&amp;sr=1-502"/>
  </r>
  <r>
    <x v="1015"/>
    <x v="1002"/>
    <x v="1"/>
    <s v="HomeStorage&amp;Organization"/>
    <s v="LaundryOrganization"/>
    <s v="LaundryBaskets"/>
    <n v="355"/>
    <x v="0"/>
    <n v="899"/>
    <n v="0.61"/>
    <x v="0"/>
    <x v="0"/>
    <s v="No"/>
    <n v="4.0999999999999996"/>
    <n v="1051"/>
    <n v="4309.0999999999995"/>
    <n v="944849"/>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x v="860"/>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https://m.media-amazon.com/images/W/WEBP_402378-T2/images/I/41ZFwhFMMwL._SX300_SY300_QL70_FMwebp_.jpg"/>
    <s v="https://www.amazon.in/PrettyKrafts-Laundry-Clothes-Storage-Mushroom/dp/B08D6RCM3Q/ref=sr_1_96?qid=1672923595&amp;s=kitchen&amp;sr=1-96"/>
  </r>
  <r>
    <x v="1016"/>
    <x v="1003"/>
    <x v="1"/>
    <s v="Kitchen&amp;HomeAppliances"/>
    <s v="SmallKitchenAppliances"/>
    <s v="MixerGrinders"/>
    <n v="2199"/>
    <x v="1"/>
    <n v="3895"/>
    <n v="0.44"/>
    <x v="6"/>
    <x v="1"/>
    <s v="No"/>
    <n v="3.9"/>
    <n v="1085"/>
    <n v="4231.5"/>
    <n v="4226075"/>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x v="861"/>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https://m.media-amazon.com/images/I/41+oy999w7L._SY300_SX300_.jpg"/>
    <s v="https://www.amazon.in/TTK-Prestige-Limited-Grinder-1200ml/dp/B09ZDVL7L8/ref=sr_1_413?qid=1672923612&amp;s=kitchen&amp;sr=1-413"/>
  </r>
  <r>
    <x v="1017"/>
    <x v="1004"/>
    <x v="2"/>
    <s v="Accessories&amp;Peripherals"/>
    <s v="Cables&amp;Accessories"/>
    <s v="Cables"/>
    <n v="719"/>
    <x v="1"/>
    <n v="1499"/>
    <n v="0.52"/>
    <x v="5"/>
    <x v="0"/>
    <s v="No"/>
    <n v="4.0999999999999996"/>
    <n v="1045"/>
    <n v="4284.5"/>
    <n v="156645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x v="862"/>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fRMsvSy8L._SY445_SX342_QL70_FMwebp_.jpg"/>
    <s v="https://www.amazon.in/Wayona-charging-Nylon-Braided-iPhone/dp/B08CHKQ8D4/ref=sr_1_111?qid=1672909129&amp;s=electronics&amp;sr=1-111"/>
  </r>
  <r>
    <x v="1018"/>
    <x v="1005"/>
    <x v="2"/>
    <s v="Accessories&amp;Peripherals"/>
    <s v="Cables&amp;Accessories"/>
    <s v="Cables"/>
    <n v="719"/>
    <x v="1"/>
    <n v="1499"/>
    <n v="0.52"/>
    <x v="5"/>
    <x v="0"/>
    <s v="No"/>
    <n v="4.0999999999999996"/>
    <n v="1045"/>
    <n v="4284.5"/>
    <n v="156645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x v="862"/>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tGYXUN8L._SX342_SY445_.jpg"/>
    <s v="https://www.amazon.in/Wayona-Lightning-Certified-charging-Braided/dp/B09HV71RL1/ref=sr_1_400?qid=1672909144&amp;s=electronics&amp;sr=1-400"/>
  </r>
  <r>
    <x v="1019"/>
    <x v="1006"/>
    <x v="1"/>
    <s v="Kitchen&amp;HomeAppliances"/>
    <s v="SmallKitchenAppliances"/>
    <s v="SandwichMakers"/>
    <n v="1474"/>
    <x v="1"/>
    <n v="4650"/>
    <n v="0.68"/>
    <x v="0"/>
    <x v="0"/>
    <s v="No"/>
    <n v="4.0999999999999996"/>
    <n v="1045"/>
    <n v="4284.5"/>
    <n v="4859250"/>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x v="863"/>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https://m.media-amazon.com/images/I/51SvK5l5JRL._SX300_SY300_QL70_FMwebp_.jpg"/>
    <s v="https://www.amazon.in/SM1515NEW-Sandwich-Floating-Hinges-1000Watt/dp/B0B5RP43VN/ref=sr_1_345?qid=1672923610&amp;s=kitchen&amp;sr=1-345"/>
  </r>
  <r>
    <x v="1020"/>
    <x v="1007"/>
    <x v="2"/>
    <s v="Accessories&amp;Peripherals"/>
    <s v="LaptopAccessories"/>
    <s v="Lapdesks"/>
    <n v="599"/>
    <x v="1"/>
    <n v="3999"/>
    <n v="0.85"/>
    <x v="8"/>
    <x v="0"/>
    <s v="No"/>
    <n v="3.9"/>
    <n v="1087"/>
    <n v="4239.3"/>
    <n v="4346913"/>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x v="864"/>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https://m.media-amazon.com/images/I/315g5ipEPAL._SY300_SX300_QL70_FMwebp_.jpg"/>
    <s v="https://www.amazon.in/Amazon-Basics-Multipurpose-Foldable-Laptop/dp/B09Z28BQZT/ref=sr_1_170?qid=1672903004&amp;s=computers&amp;sr=1-170"/>
  </r>
  <r>
    <x v="1021"/>
    <x v="1008"/>
    <x v="2"/>
    <s v="Accessories&amp;Peripherals"/>
    <s v="Cables&amp;Accessories"/>
    <s v="Cables"/>
    <n v="199"/>
    <x v="2"/>
    <n v="999"/>
    <n v="0.8"/>
    <x v="2"/>
    <x v="0"/>
    <s v="No"/>
    <n v="3.9"/>
    <n v="1075"/>
    <n v="4192.5"/>
    <n v="107392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865"/>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s v="https://www.amazon.in/pTron-3-5Amps-Charging-480Mbps-Smartphones/dp/B0B4HJNPV4/ref=sr_1_38?qid=1672909125&amp;s=electronics&amp;sr=1-38"/>
  </r>
  <r>
    <x v="1022"/>
    <x v="1009"/>
    <x v="1"/>
    <s v="Kitchen&amp;HomeAppliances"/>
    <s v="SmallKitchenAppliances"/>
    <s v="Kettles&amp;HotWaterDispensers"/>
    <n v="549"/>
    <x v="1"/>
    <n v="1000"/>
    <n v="0.45"/>
    <x v="6"/>
    <x v="1"/>
    <s v="No"/>
    <n v="3.6"/>
    <n v="1074"/>
    <n v="3866.4"/>
    <n v="1074000"/>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x v="866"/>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https://m.media-amazon.com/images/W/WEBP_402378-T1/images/I/41h9kA2Tt7S._SX300_SY300_QL70_FMwebp_.jpg"/>
    <s v="https://www.amazon.in/Lifelong-LLEK15-Electric-Stainless-Warranty/dp/B096YCN3SD/ref=sr_1_35?qid=1672923592&amp;s=kitchen&amp;sr=1-35"/>
  </r>
  <r>
    <x v="1023"/>
    <x v="1010"/>
    <x v="1"/>
    <s v="Kitchen&amp;HomeAppliances"/>
    <s v="SewingMachines&amp;Accessories"/>
    <s v="Sewing&amp;EmbroideryMachines"/>
    <n v="1484"/>
    <x v="1"/>
    <n v="2499"/>
    <n v="0.41"/>
    <x v="6"/>
    <x v="1"/>
    <s v="No"/>
    <n v="3.7"/>
    <n v="1067"/>
    <n v="3947.9"/>
    <n v="2666433"/>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x v="867"/>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s v="https://www.amazon.in/akiara-Machine-Stitching-extension-adapter/dp/B09R83SFYV/ref=sr_1_202?qid=1672923601&amp;s=kitchen&amp;sr=1-202"/>
  </r>
  <r>
    <x v="1024"/>
    <x v="1011"/>
    <x v="2"/>
    <s v="Accessories&amp;Peripherals"/>
    <s v="Cables&amp;Accessories"/>
    <s v="Cables"/>
    <n v="249"/>
    <x v="0"/>
    <n v="931"/>
    <n v="0.73"/>
    <x v="2"/>
    <x v="0"/>
    <s v="No"/>
    <n v="3.9"/>
    <n v="1075"/>
    <n v="4192.5"/>
    <n v="100082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865"/>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gUqtvpULL._SX300_SY300_QL70_FMwebp_.jpg"/>
    <s v="https://www.amazon.in/pTron-3-4Amps-Multifunction-Charging-Tangle-free/dp/B0B4HKH19N/ref=sr_1_155?qid=1672909131&amp;s=electronics&amp;sr=1-155"/>
  </r>
  <r>
    <x v="1025"/>
    <x v="1012"/>
    <x v="1"/>
    <s v="Kitchen&amp;HomeAppliances"/>
    <s v="Coffee,Tea&amp;Espresso"/>
    <s v="CoffeePresses"/>
    <n v="1099"/>
    <x v="1"/>
    <n v="1500"/>
    <n v="0.27"/>
    <x v="3"/>
    <x v="1"/>
    <s v="No"/>
    <n v="4.5"/>
    <n v="1065"/>
    <n v="4792.5"/>
    <n v="1597500"/>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x v="868"/>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s v="https://www.amazon.in/Cafe-JEI-Filtration-Resistant-Borosilicate/dp/B088WCFPQF/ref=sr_1_436?qid=1672923613&amp;s=kitchen&amp;sr=1-436"/>
  </r>
  <r>
    <x v="1026"/>
    <x v="1013"/>
    <x v="2"/>
    <s v="Accessories&amp;Peripherals"/>
    <s v="Cables&amp;Accessories"/>
    <s v="Cables"/>
    <n v="89"/>
    <x v="2"/>
    <n v="800"/>
    <n v="0.89"/>
    <x v="8"/>
    <x v="0"/>
    <s v="No"/>
    <n v="3.9"/>
    <n v="1075"/>
    <n v="4192.5"/>
    <n v="860000"/>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865"/>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317rlQQXhYL._SX300_SY300_QL70_FMwebp_.jpg"/>
    <s v="https://www.amazon.in/pTron-Charging-480Mbps-Durable-1-Meter/dp/B0B4T6MR8N/ref=sr_1_287?qid=1672909138&amp;s=electronics&amp;sr=1-287"/>
  </r>
  <r>
    <x v="1027"/>
    <x v="1014"/>
    <x v="2"/>
    <s v="Accessories&amp;Peripherals"/>
    <s v="Cables&amp;Accessories"/>
    <s v="Cables"/>
    <n v="99"/>
    <x v="2"/>
    <n v="800"/>
    <n v="0.88"/>
    <x v="8"/>
    <x v="0"/>
    <s v="No"/>
    <n v="3.9"/>
    <n v="1075"/>
    <n v="4192.5"/>
    <n v="860000"/>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865"/>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W/WEBP_402378-T2/images/I/31XFe74gRjL._SX300_SY300_QL70_FMwebp_.jpg"/>
    <s v="https://www.amazon.in/pTron-Charging-480Mbps-Durable-Smartphone/dp/B0B4T8RSJ1/ref=sr_1_448?qid=1672909146&amp;s=electronics&amp;sr=1-448"/>
  </r>
  <r>
    <x v="1028"/>
    <x v="1015"/>
    <x v="2"/>
    <s v="Accessories&amp;Peripherals"/>
    <s v="Cables&amp;Accessories"/>
    <s v="Cables"/>
    <n v="389"/>
    <x v="0"/>
    <n v="1099"/>
    <n v="0.65"/>
    <x v="0"/>
    <x v="0"/>
    <s v="Yes"/>
    <n v="4.3"/>
    <n v="974"/>
    <n v="4188.2"/>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x v="869"/>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I/419QKVTxaSL._SX300_SY300_QL70_FMwebp_.jpg"/>
    <s v="https://www.amazon.in/Charging-Braided-Charger-Samsung-Galaxy/dp/B08QSC1XY8/ref=sr_1_36?qid=1672909125&amp;s=electronics&amp;sr=1-36"/>
  </r>
  <r>
    <x v="1029"/>
    <x v="1016"/>
    <x v="2"/>
    <s v="Accessories&amp;Peripherals"/>
    <s v="Cables&amp;Accessories"/>
    <s v="Cables"/>
    <n v="339"/>
    <x v="0"/>
    <n v="1099"/>
    <n v="0.69"/>
    <x v="0"/>
    <x v="0"/>
    <s v="Yes"/>
    <n v="4.3"/>
    <n v="974"/>
    <n v="4188.2"/>
    <n v="1070426"/>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x v="869"/>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1/images/I/419QKVTxaSL._SX300_SY300_QL70_FMwebp_.jpg"/>
    <s v="https://www.amazon.in/Charging-Braided-Charger-Samsung-Galaxy/dp/B08QSDKFGQ/ref=sr_1_170?qid=1672909133&amp;s=electronics&amp;sr=1-170"/>
  </r>
  <r>
    <x v="1030"/>
    <x v="1017"/>
    <x v="0"/>
    <s v="HomeTheater,TV&amp;Video"/>
    <s v="Televisions"/>
    <s v="SmartTelevisions"/>
    <n v="15990"/>
    <x v="1"/>
    <n v="23990"/>
    <n v="0.33"/>
    <x v="1"/>
    <x v="1"/>
    <s v="No"/>
    <n v="4.3"/>
    <n v="1035"/>
    <n v="4450.5"/>
    <n v="24829650"/>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x v="870"/>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https://m.media-amazon.com/images/W/WEBP_402378-T1/images/I/41WD+zBGibL._SY300_SX300_.jpg"/>
    <s v="https://www.amazon.in/LG-inches-Ready-32LQ576BPSA-Ceramic/dp/B09YL9SN9B/ref=sr_1_125?qid=1672909130&amp;s=electronics&amp;sr=1-125"/>
  </r>
  <r>
    <x v="1031"/>
    <x v="1018"/>
    <x v="1"/>
    <s v="Kitchen&amp;HomeAppliances"/>
    <s v="SmallKitchenAppliances"/>
    <s v="HandBlenders"/>
    <n v="1999"/>
    <x v="1"/>
    <n v="2499"/>
    <n v="0.2"/>
    <x v="4"/>
    <x v="1"/>
    <s v="No"/>
    <n v="4.0999999999999996"/>
    <n v="1034"/>
    <n v="4239.3999999999996"/>
    <n v="2583966"/>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x v="871"/>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https://m.media-amazon.com/images/W/WEBP_402378-T2/images/I/312FrvLA2RL._SX300_SY300_QL70_FMwebp_.jpg"/>
    <s v="https://www.amazon.in/InstaCuppa-Portable-Smoothie-Crushing-Rechargeable/dp/B09NTHQRW3/ref=sr_1_140?qid=1672923597&amp;s=kitchen&amp;sr=1-140"/>
  </r>
  <r>
    <x v="1032"/>
    <x v="1019"/>
    <x v="1"/>
    <s v="Kitchen&amp;HomeAppliances"/>
    <s v="Vacuum,Cleaning&amp;Ironing"/>
    <s v="Irons,Steamers&amp;Accessories"/>
    <n v="475"/>
    <x v="0"/>
    <n v="999"/>
    <n v="0.52"/>
    <x v="5"/>
    <x v="0"/>
    <s v="No"/>
    <n v="4.0999999999999996"/>
    <n v="1021"/>
    <n v="4186.0999999999995"/>
    <n v="1019979"/>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x v="872"/>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https://m.media-amazon.com/images/W/WEBP_402378-T1/images/I/41Xg2TPKwyL._SX300_SY300_QL70_FMwebp_.jpg"/>
    <s v="https://www.amazon.in/Demokrazy-Remover-Woolens-Sweaters-Blankets/dp/B08SKZ2RMG/ref=sr_1_318?qid=1672923607&amp;s=kitchen&amp;sr=1-318"/>
  </r>
  <r>
    <x v="1033"/>
    <x v="1020"/>
    <x v="2"/>
    <s v="Accessories&amp;Peripherals"/>
    <s v="Keyboards,Mice&amp;InputDevices"/>
    <s v="GraphicTablets"/>
    <n v="354"/>
    <x v="0"/>
    <n v="1500"/>
    <n v="0.76"/>
    <x v="2"/>
    <x v="0"/>
    <s v="No"/>
    <n v="4"/>
    <n v="1026"/>
    <n v="4104"/>
    <n v="1539000"/>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x v="873"/>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https://m.media-amazon.com/images/W/WEBP_402378-T2/images/I/51HO3bkK+VS._SY300_SX300_.jpg"/>
    <s v="https://www.amazon.in/TVARA-Colorful-Erasable-Electronic-Educational/dp/B09939XJX8/ref=sr_1_388?qid=1672903014&amp;s=computers&amp;sr=1-388"/>
  </r>
  <r>
    <x v="1034"/>
    <x v="1021"/>
    <x v="0"/>
    <s v="HomeTheater,TV&amp;Video"/>
    <s v="Accessories"/>
    <s v="RemoteControls"/>
    <n v="249"/>
    <x v="0"/>
    <n v="799"/>
    <n v="0.69"/>
    <x v="0"/>
    <x v="0"/>
    <s v="No"/>
    <n v="3.8"/>
    <n v="1079"/>
    <n v="4100.2"/>
    <n v="862121"/>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x v="874"/>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https://m.media-amazon.com/images/I/21PB1kWQWdL._SX300_SY300_QL70_FMwebp_.jpg"/>
    <s v="https://www.amazon.in/LOHAYA-Remote-Compatible-Control-Please/dp/B093ZNQZ2Y/ref=sr_1_108?qid=1672909129&amp;s=electronics&amp;sr=1-108"/>
  </r>
  <r>
    <x v="1035"/>
    <x v="1022"/>
    <x v="2"/>
    <s v="Accessories&amp;Peripherals"/>
    <s v="Cables&amp;Accessories"/>
    <s v="Cables"/>
    <n v="345"/>
    <x v="0"/>
    <n v="999"/>
    <n v="0.65"/>
    <x v="0"/>
    <x v="0"/>
    <s v="No"/>
    <n v="3.7"/>
    <n v="1097"/>
    <n v="4058.9"/>
    <n v="1095903"/>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x v="875"/>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https://m.media-amazon.com/images/W/WEBP_402378-T1/images/I/41nGfip4QuS._SX300_SY300_QL70_FMwebp_.jpg"/>
    <s v="https://www.amazon.in/Gilary-Charging-Braided-Magnetic-Charger/dp/B08LKS3LSP/ref=sr_1_109?qid=1672909129&amp;s=electronics&amp;sr=1-109"/>
  </r>
  <r>
    <x v="1036"/>
    <x v="1023"/>
    <x v="1"/>
    <s v="Kitchen&amp;HomeAppliances"/>
    <s v="Vacuum,Cleaning&amp;Ironing"/>
    <s v="PressureWashers,Steam&amp;WindowCleaners"/>
    <n v="4789"/>
    <x v="1"/>
    <n v="8990"/>
    <n v="0.47"/>
    <x v="6"/>
    <x v="1"/>
    <s v="No"/>
    <n v="4.3"/>
    <n v="1017"/>
    <n v="4373.0999999999995"/>
    <n v="9142830"/>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x v="876"/>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s v="https://www.amazon.in/Supreme-Pressure-Portable-Cleaning-Purpose/dp/B09VKWGZD7/ref=sr_1_102?qid=1672923596&amp;s=kitchen&amp;sr=1-102"/>
  </r>
  <r>
    <x v="1037"/>
    <x v="1024"/>
    <x v="1"/>
    <s v="Heating,Cooling&amp;AirQuality"/>
    <s v="RoomHeaters"/>
    <s v="FanHeaters"/>
    <n v="9590"/>
    <x v="1"/>
    <n v="15999"/>
    <n v="0.4"/>
    <x v="1"/>
    <x v="1"/>
    <s v="No"/>
    <n v="4.0999999999999996"/>
    <n v="1017"/>
    <n v="4169.7"/>
    <n v="16270983"/>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x v="877"/>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https://m.media-amazon.com/images/I/41PhEVR4X4L._SX300_SY300_QL70_FMwebp_.jpg"/>
    <s v="https://www.amazon.in/Bajaj-Majesty-Filled-Radiator-Heater/dp/B01N1XVVLC/ref=sr_1_125?qid=1672923597&amp;s=kitchen&amp;sr=1-125"/>
  </r>
  <r>
    <x v="1038"/>
    <x v="1025"/>
    <x v="1"/>
    <s v="Kitchen&amp;HomeAppliances"/>
    <s v="Vacuum,Cleaning&amp;Ironing"/>
    <s v="Irons,Steamers&amp;Accessories"/>
    <n v="299"/>
    <x v="0"/>
    <n v="499"/>
    <n v="0.4"/>
    <x v="1"/>
    <x v="1"/>
    <s v="No"/>
    <n v="3.9"/>
    <n v="1015"/>
    <n v="3958.5"/>
    <n v="50648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x v="878"/>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https://m.media-amazon.com/images/I/31t6ATbG1jL._SX300_SY300_QL70_FMwebp_.jpg"/>
    <s v="https://www.amazon.in/House-Quirk-Reusable-Easy-Tear-Multicolour/dp/B09DSQXCM8/ref=sr_1_292?qid=1672923606&amp;s=kitchen&amp;sr=1-292"/>
  </r>
  <r>
    <x v="1039"/>
    <x v="1026"/>
    <x v="2"/>
    <s v="Accessories&amp;Peripherals"/>
    <s v="Cables&amp;Accessories"/>
    <s v="Cables"/>
    <n v="347"/>
    <x v="0"/>
    <n v="999"/>
    <n v="0.65"/>
    <x v="0"/>
    <x v="0"/>
    <s v="No"/>
    <n v="3.5"/>
    <n v="1121"/>
    <n v="3923.5"/>
    <n v="1119879"/>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x v="879"/>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https://m.media-amazon.com/images/W/WEBP_402378-T1/images/I/416GZEi9SuL._SX300_SY300_QL70_FMwebp_.jpg"/>
    <s v="https://www.amazon.in/Retractable-Multiple-Charging-Compatible-Smartphones/dp/B08RP2L2NL/ref=sr_1_131?qid=1672909130&amp;s=electronics&amp;sr=1-131"/>
  </r>
  <r>
    <x v="1040"/>
    <x v="1027"/>
    <x v="0"/>
    <s v="HomeTheater,TV&amp;Video"/>
    <s v="Televisions"/>
    <s v="SmartTelevisions"/>
    <n v="18999"/>
    <x v="1"/>
    <n v="35000"/>
    <n v="0.46"/>
    <x v="6"/>
    <x v="1"/>
    <s v="No"/>
    <n v="4"/>
    <n v="1001"/>
    <n v="4004"/>
    <n v="35035000"/>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x v="880"/>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https://m.media-amazon.com/images/I/51eyIMn02bL._SX300_SY300_QL70_FMwebp_.jpg"/>
    <s v="https://www.amazon.in/VU-inches-Premium-Smart-43GA/dp/B0B7B9V9QP/ref=sr_1_449?qid=1672909146&amp;s=electronics&amp;sr=1-449"/>
  </r>
  <r>
    <x v="1041"/>
    <x v="1028"/>
    <x v="1"/>
    <s v="Kitchen&amp;HomeAppliances"/>
    <s v="WaterPurifiers&amp;Accessories"/>
    <s v="WaterPurifierAccessories"/>
    <n v="215"/>
    <x v="0"/>
    <n v="1499"/>
    <n v="0.86"/>
    <x v="8"/>
    <x v="0"/>
    <s v="No"/>
    <n v="3.9"/>
    <n v="1004"/>
    <n v="3915.6"/>
    <n v="1504996"/>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x v="881"/>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https://m.media-amazon.com/images/W/WEBP_402378-T2/images/I/41UoZi45q9L._SX300_SY300_QL70_FMwebp_.jpg"/>
    <s v="https://www.amazon.in/Macmillan-Aquafresh-Micron-Filter-Purifier/dp/B09JFR8H3Q/ref=sr_1_405?qid=1672923612&amp;s=kitchen&amp;sr=1-405"/>
  </r>
  <r>
    <x v="1042"/>
    <x v="1029"/>
    <x v="0"/>
    <s v="HomeTheater,TV&amp;Video"/>
    <s v="Accessories"/>
    <s v="Cables"/>
    <n v="598"/>
    <x v="1"/>
    <n v="4999"/>
    <n v="0.88"/>
    <x v="8"/>
    <x v="0"/>
    <s v="Yes"/>
    <n v="4.2"/>
    <n v="910"/>
    <n v="3822"/>
    <n v="454909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x v="882"/>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https://m.media-amazon.com/images/I/41+H-BiHBlS._SX300_SY300_.jpg"/>
    <s v="https://www.amazon.in/RTSTM-Support-10-Meters-Devices/dp/B0718ZN31Q/ref=sr_1_249?qid=1672909136&amp;s=electronics&amp;sr=1-249"/>
  </r>
  <r>
    <x v="1043"/>
    <x v="1030"/>
    <x v="2"/>
    <s v="Accessories&amp;Peripherals"/>
    <s v="LaptopAccessories"/>
    <s v="NotebookComputerStands"/>
    <n v="299"/>
    <x v="0"/>
    <n v="1499"/>
    <n v="0.8"/>
    <x v="2"/>
    <x v="0"/>
    <s v="Yes"/>
    <n v="4.2"/>
    <n v="903"/>
    <n v="3792.6000000000004"/>
    <n v="1353597"/>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x v="883"/>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https://m.media-amazon.com/images/I/51r+g8fFJsL._SX300_SY300_.jpg"/>
    <s v="https://www.amazon.in/STRIFF-Adjustable-Computer-Multi-Angle-Compatible/dp/B08PFSZ7FH/ref=sr_1_189?qid=1672903004&amp;s=computers&amp;sr=1-189"/>
  </r>
  <r>
    <x v="1044"/>
    <x v="1031"/>
    <x v="1"/>
    <s v="Kitchen&amp;HomeAppliances"/>
    <s v="SmallKitchenAppliances"/>
    <s v="HandBlenders"/>
    <n v="279"/>
    <x v="0"/>
    <n v="499"/>
    <n v="0.44"/>
    <x v="6"/>
    <x v="1"/>
    <s v="Yes"/>
    <n v="4.8"/>
    <n v="28"/>
    <n v="134.4"/>
    <n v="13972"/>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x v="884"/>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41t3WVUlRmL._SX300_SY300_QL70_FMwebp_.jpg"/>
    <s v="https://www.amazon.in/Oratech-electric-cappuccino-Mocktail-Multicolour/dp/B0BQ3K23Y1/ref=sr_1_216?qid=1672923601&amp;s=kitchen&amp;sr=1-216"/>
  </r>
  <r>
    <x v="1045"/>
    <x v="1032"/>
    <x v="1"/>
    <s v="Kitchen&amp;HomeAppliances"/>
    <s v="SmallKitchenAppliances"/>
    <s v="Kettles&amp;HotWaterDispensers"/>
    <n v="664"/>
    <x v="1"/>
    <n v="1490"/>
    <n v="0.55000000000000004"/>
    <x v="5"/>
    <x v="0"/>
    <s v="Yes"/>
    <n v="4.0999999999999996"/>
    <n v="925"/>
    <n v="3792.4999999999995"/>
    <n v="1378250"/>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x v="885"/>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https://m.media-amazon.com/images/I/41VG2A4BrbL._SX300_SY300_QL70_FMwebp_.jpg"/>
    <s v="https://www.amazon.in/CTEK15L-Premium-Stainless-Electric-Cut-Off/dp/B08C7TYHPB/ref=sr_1_278?qid=1672923606&amp;s=kitchen&amp;sr=1-278"/>
  </r>
  <r>
    <x v="1046"/>
    <x v="1033"/>
    <x v="1"/>
    <s v="Kitchen&amp;HomeAppliances"/>
    <s v="Vacuum,Cleaning&amp;Ironing"/>
    <s v="Irons,Steamers&amp;Accessories"/>
    <n v="678"/>
    <x v="1"/>
    <n v="1499"/>
    <n v="0.55000000000000004"/>
    <x v="5"/>
    <x v="0"/>
    <s v="Yes"/>
    <n v="4.2"/>
    <n v="900"/>
    <n v="3780"/>
    <n v="13491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x v="886"/>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https://m.media-amazon.com/images/W/WEBP_402378-T1/images/I/4171TGwCHvL._SX300_SY300_QL70_FMwebp_.jpg"/>
    <s v="https://www.amazon.in/AGARO-Rechargeable-Sweaters-Blankets-Curtains/dp/B0BK1K598K/ref=sr_1_49_mod_primary_new?qid=1672923592&amp;s=kitchen&amp;sbo=RZvfv%2F%2FHxDF%2BO5021pAnSA%3D%3D&amp;sr=1-49"/>
  </r>
  <r>
    <x v="1047"/>
    <x v="1034"/>
    <x v="1"/>
    <s v="Heating,Cooling&amp;AirQuality"/>
    <s v="WaterHeaters&amp;Geysers"/>
    <s v="StorageWaterHeaters"/>
    <n v="5499"/>
    <x v="1"/>
    <n v="11500"/>
    <n v="0.52"/>
    <x v="5"/>
    <x v="0"/>
    <s v="Yes"/>
    <n v="3.9"/>
    <n v="959"/>
    <n v="3740.1"/>
    <n v="11028500"/>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x v="887"/>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https://m.media-amazon.com/images/W/WEBP_402378-T2/images/I/31U-ACCgQ1L._SX300_SY300_QL70_FMwebp_.jpg"/>
    <s v="https://www.amazon.in/Bajaj-New-Shakti-Neo-Storage/dp/B09N3BFP4M/ref=sr_1_291?qid=1672923606&amp;s=kitchen&amp;sr=1-291"/>
  </r>
  <r>
    <x v="1048"/>
    <x v="1035"/>
    <x v="1"/>
    <s v="Heating,Cooling&amp;AirQuality"/>
    <s v="WaterHeaters&amp;Geysers"/>
    <s v="InstantWaterHeaters"/>
    <n v="3599"/>
    <x v="1"/>
    <n v="7290"/>
    <n v="0.51"/>
    <x v="5"/>
    <x v="0"/>
    <s v="Yes"/>
    <n v="3.9"/>
    <n v="942"/>
    <n v="3673.7999999999997"/>
    <n v="6867180"/>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x v="888"/>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https://m.media-amazon.com/images/W/WEBP_402378-T1/images/I/31i-KNZeKML._SX300_SY300_QL70_FMwebp_.jpg"/>
    <s v="https://www.amazon.in/Hindware-Atlantic-Instant-Heating-Stainless/dp/B0BCKJJN8R/ref=sr_1_275?qid=1672923606&amp;s=kitchen&amp;sr=1-275"/>
  </r>
  <r>
    <x v="1049"/>
    <x v="1036"/>
    <x v="1"/>
    <s v="Kitchen&amp;HomeAppliances"/>
    <s v="SmallKitchenAppliances"/>
    <s v="Kettles&amp;HotWaterDispensers"/>
    <n v="479"/>
    <x v="0"/>
    <n v="1999"/>
    <n v="0.76"/>
    <x v="2"/>
    <x v="0"/>
    <s v="No"/>
    <n v="3.4"/>
    <n v="1066"/>
    <n v="3624.4"/>
    <n v="2130934"/>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x v="889"/>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https://m.media-amazon.com/images/I/31B-f4QcESS._SX300_SY300_QL70_FMwebp_.jpg"/>
    <s v="https://www.amazon.in/Kitchen-Kit-Electric-Stainless-Protection/dp/B097RN7BBK/ref=sr_1_390?qid=1672923612&amp;s=kitchen&amp;sr=1-390"/>
  </r>
  <r>
    <x v="1050"/>
    <x v="1037"/>
    <x v="2"/>
    <s v="Accessories&amp;Peripherals"/>
    <s v="Cables&amp;Accessories"/>
    <s v="Cables"/>
    <n v="389"/>
    <x v="0"/>
    <n v="999"/>
    <n v="0.61"/>
    <x v="0"/>
    <x v="0"/>
    <s v="Yes"/>
    <n v="4.3"/>
    <n v="838"/>
    <n v="3603.3999999999996"/>
    <n v="837162"/>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x v="890"/>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W/WEBP_402378-T1/images/I/41TBdmDqSjL._SY445_SX342_QL70_FMwebp_.jpg"/>
    <s v="https://www.amazon.in/Charging-Braided-Compatible-Samsung-Galaxy/dp/B08NW8GHCJ/ref=sr_1_481?qid=1672909149&amp;s=electronics&amp;sr=1-481"/>
  </r>
  <r>
    <x v="1051"/>
    <x v="1038"/>
    <x v="2"/>
    <s v="Accessories&amp;Peripherals"/>
    <s v="Cables&amp;Accessories"/>
    <s v="Cables"/>
    <n v="970"/>
    <x v="1"/>
    <n v="1799"/>
    <n v="0.46"/>
    <x v="6"/>
    <x v="1"/>
    <s v="Yes"/>
    <n v="4.5"/>
    <n v="815"/>
    <n v="3667.5"/>
    <n v="146618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x v="891"/>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W/WEBP_402378-T1/images/I/41TZJiPRRwL._SX300_SY300_QL70_FMwebp_.jpg"/>
    <s v="https://www.amazon.in/DURACELL-Lightning-Certified-braided-Devices/dp/B09C6HXFC1/ref=sr_1_22?qid=1672909124&amp;s=electronics&amp;sr=1-22"/>
  </r>
  <r>
    <x v="1052"/>
    <x v="1039"/>
    <x v="2"/>
    <s v="Accessories&amp;Peripherals"/>
    <s v="Cables&amp;Accessories"/>
    <s v="Cables"/>
    <n v="349"/>
    <x v="0"/>
    <n v="999"/>
    <n v="0.65"/>
    <x v="0"/>
    <x v="0"/>
    <s v="Yes"/>
    <n v="4.3"/>
    <n v="838"/>
    <n v="3603.3999999999996"/>
    <n v="837162"/>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x v="890"/>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I/31FmMK7a9PL._SY445_SX342_QL70_FMwebp_.jpg"/>
    <s v="https://www.amazon.in/Synqe-Braided-Charging-Compatible-Samsung/dp/B08V9C4B1J/ref=sr_1_495?qid=1672909149&amp;s=electronics&amp;sr=1-495"/>
  </r>
  <r>
    <x v="1053"/>
    <x v="1040"/>
    <x v="2"/>
    <s v="Accessories&amp;Peripherals"/>
    <s v="Cables&amp;Accessories"/>
    <s v="Cables"/>
    <n v="599"/>
    <x v="1"/>
    <n v="849"/>
    <n v="0.28999999999999998"/>
    <x v="3"/>
    <x v="1"/>
    <s v="Yes"/>
    <n v="4.5"/>
    <n v="577"/>
    <n v="2596.5"/>
    <n v="489873"/>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x v="892"/>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https://m.media-amazon.com/images/I/21DUuehBaRL._SX300_SY300_QL70_FMwebp_.jpg"/>
    <s v="https://www.amazon.in/Belkin-USB-C-Charging-USB-IF-Certified/dp/B084N18QZY/ref=sr_1_184?qid=1672909133&amp;s=electronics&amp;sr=1-184"/>
  </r>
  <r>
    <x v="1054"/>
    <x v="1041"/>
    <x v="1"/>
    <s v="Kitchen&amp;HomeAppliances"/>
    <s v="SmallKitchenAppliances"/>
    <s v="HandBlenders"/>
    <n v="2799"/>
    <x v="1"/>
    <n v="3499"/>
    <n v="0.2"/>
    <x v="4"/>
    <x v="1"/>
    <s v="Yes"/>
    <n v="4.5"/>
    <n v="546"/>
    <n v="2457"/>
    <n v="1910454"/>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x v="893"/>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https://m.media-amazon.com/images/I/31ZbGgybh0L._SX300_SY300_QL70_FMwebp_.jpg"/>
    <s v="https://www.amazon.in/InstaCuppa-Portable-Smoothie-Crushing-Rechargeable/dp/B0B3G5XZN5/ref=sr_1_148?qid=1672923598&amp;s=kitchen&amp;sr=1-148"/>
  </r>
  <r>
    <x v="1055"/>
    <x v="1042"/>
    <x v="0"/>
    <s v="HomeTheater,TV&amp;Video"/>
    <s v="Accessories"/>
    <s v="RemoteControls"/>
    <n v="299"/>
    <x v="0"/>
    <n v="999"/>
    <n v="0.7"/>
    <x v="0"/>
    <x v="0"/>
    <s v="Yes"/>
    <n v="3.8"/>
    <n v="928"/>
    <n v="3526.3999999999996"/>
    <n v="927072"/>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x v="894"/>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https://m.media-amazon.com/images/I/31QdoA5bJAL._SX300_SY300_QL70_FMwebp_.jpg"/>
    <s v="https://www.amazon.in/CrypoTM-Universal-Remote-Compatible-Sky/dp/B0841KQR1Z/ref=sr_1_235?qid=1672909135&amp;s=electronics&amp;sr=1-235"/>
  </r>
  <r>
    <x v="1056"/>
    <x v="1043"/>
    <x v="2"/>
    <s v="Accessories&amp;Peripherals"/>
    <s v="Cables&amp;Accessories"/>
    <s v="Cables"/>
    <n v="599"/>
    <x v="1"/>
    <n v="849"/>
    <n v="0.28999999999999998"/>
    <x v="3"/>
    <x v="1"/>
    <s v="Yes"/>
    <n v="4.5"/>
    <n v="474"/>
    <n v="2133"/>
    <n v="402426"/>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x v="895"/>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https://m.media-amazon.com/images/I/21DySoa1X+L._SY300_SX300_.jpg"/>
    <s v="https://www.amazon.in/Belkin-USB-C-Charging-USB-IF-Certified/dp/B084MZYBTV/ref=sr_1_257?qid=1672909136&amp;s=electronics&amp;sr=1-257"/>
  </r>
  <r>
    <x v="1057"/>
    <x v="1044"/>
    <x v="0"/>
    <s v="WearableTechnology"/>
    <s v="SmartWatches"/>
    <m/>
    <n v="2999"/>
    <x v="1"/>
    <n v="11999"/>
    <n v="0.75"/>
    <x v="2"/>
    <x v="0"/>
    <s v="Yes"/>
    <n v="4.4000000000000004"/>
    <n v="768"/>
    <n v="3379.2000000000003"/>
    <n v="9215232"/>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x v="896"/>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https://m.media-amazon.com/images/I/41vQwUamFcL._SX300_SY300_QL70_ML2_.jpg"/>
    <s v="https://www.amazon.in/Fire-Boltt-Bluetooth-Calling-Interactions-Speaker/dp/B0BNXFDTZ2/ref=sr_1_486?qid=1672895894&amp;s=electronics&amp;sr=1-486"/>
  </r>
  <r>
    <x v="1058"/>
    <x v="1045"/>
    <x v="0"/>
    <s v="HomeTheater,TV&amp;Video"/>
    <s v="Accessories"/>
    <s v="RemoteControls"/>
    <n v="349"/>
    <x v="0"/>
    <n v="999"/>
    <n v="0.65"/>
    <x v="0"/>
    <x v="0"/>
    <s v="Yes"/>
    <n v="4"/>
    <n v="839"/>
    <n v="3356"/>
    <n v="838161"/>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x v="897"/>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https://m.media-amazon.com/images/W/WEBP_402378-T1/images/I/413aXXtr4CL._SX300_SY300_QL70_FMwebp_.jpg"/>
    <s v="https://www.amazon.in/Cotbolt-Compatible-BN59-01312A-Shockproof-Protective/dp/B09C635BMM/ref=sr_1_224?qid=1672909135&amp;s=electronics&amp;sr=1-224"/>
  </r>
  <r>
    <x v="1059"/>
    <x v="1046"/>
    <x v="0"/>
    <s v="HomeAudio"/>
    <s v="MediaStreamingDevices"/>
    <s v="StreamingClients"/>
    <n v="4699"/>
    <x v="1"/>
    <n v="4699"/>
    <n v="0"/>
    <x v="7"/>
    <x v="1"/>
    <s v="Yes"/>
    <n v="4.5"/>
    <n v="224"/>
    <n v="1008"/>
    <n v="1052576"/>
    <s v="Type: HDMI|Power Requirement: DC 5 V|Number of Devices Supported: 1"/>
    <s v="AGIZGHZQQHZLE5L3CHVG7RHBP32Q,AEQ6N6MXEZYWGKZZIWZW2I75WFGQ,AEFAY7OKZJMR544YASL7AUXA7ZOQ,AG2XLW3HTVW2IH3H6AVNZMR3HQYQ"/>
    <s v="Sayan Dutta,Harish,Saurabh Majumdar,Ajay Kumar Gupta"/>
    <x v="898"/>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s v="https://www.amazon.in/Realme-Smart-TV-Stick-4K/dp/B09LQQYNZQ/ref=sr_1_352?qid=1672909141&amp;s=electronics&amp;sr=1-352"/>
  </r>
  <r>
    <x v="1060"/>
    <x v="1047"/>
    <x v="1"/>
    <s v="Kitchen&amp;HomeAppliances"/>
    <s v="SmallKitchenAppliances"/>
    <s v="WaffleMakers&amp;Irons"/>
    <n v="899"/>
    <x v="1"/>
    <n v="1999"/>
    <n v="0.55000000000000004"/>
    <x v="5"/>
    <x v="0"/>
    <s v="Yes"/>
    <n v="4"/>
    <n v="832"/>
    <n v="3328"/>
    <n v="1663168"/>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x v="899"/>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https://m.media-amazon.com/images/W/WEBP_402378-T2/images/I/41Ps3i9b4HL._SY300_SX300_QL70_FMwebp_.jpg"/>
    <s v="https://www.amazon.in/BONIRY-Waffle-Maker-Inch-Watts/dp/B09LH32678/ref=sr_1_390?qid=1672923611&amp;s=kitchen&amp;sr=1-390"/>
  </r>
  <r>
    <x v="1061"/>
    <x v="1048"/>
    <x v="2"/>
    <s v="Accessories&amp;Peripherals"/>
    <s v="Cables&amp;Accessories"/>
    <s v="Cables"/>
    <n v="299"/>
    <x v="0"/>
    <n v="999"/>
    <n v="0.7"/>
    <x v="0"/>
    <x v="0"/>
    <s v="Yes"/>
    <n v="4.3"/>
    <n v="766"/>
    <n v="3293.7999999999997"/>
    <n v="765234"/>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x v="900"/>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https://m.media-amazon.com/images/W/WEBP_402378-T2/images/I/41LXLeCw3VL._SX300_SY300_QL70_FMwebp_.jpg"/>
    <s v="https://www.amazon.in/CROSSVOLT-Compatible-Charging-Supported-Devices/dp/B0981XSZJ7/ref=sr_1_120?qid=1672909129&amp;s=electronics&amp;sr=1-120"/>
  </r>
  <r>
    <x v="1062"/>
    <x v="1049"/>
    <x v="2"/>
    <s v="Accessories&amp;Peripherals"/>
    <s v="Cables&amp;Accessories"/>
    <s v="Cables"/>
    <n v="225"/>
    <x v="0"/>
    <n v="499"/>
    <n v="0.55000000000000004"/>
    <x v="5"/>
    <x v="0"/>
    <s v="Yes"/>
    <n v="4.0999999999999996"/>
    <n v="789"/>
    <n v="3234.8999999999996"/>
    <n v="393711"/>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x v="901"/>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s v="https://m.media-amazon.com/images/W/WEBP_402378-T2/images/I/313wnMF+cVL._SX342_SY445_.jpg"/>
    <s v="https://www.amazon.in/Time-Office-Replacement-Startek-FM220U/dp/B08XMG618K/ref=sr_1_220?qid=1672909135&amp;s=electronics&amp;sr=1-220"/>
  </r>
  <r>
    <x v="1063"/>
    <x v="1050"/>
    <x v="2"/>
    <s v="Accessories&amp;Peripherals"/>
    <s v="Cables&amp;Accessories"/>
    <s v="Cables"/>
    <n v="349"/>
    <x v="0"/>
    <n v="999"/>
    <n v="0.65"/>
    <x v="0"/>
    <x v="0"/>
    <s v="Yes"/>
    <n v="3.9"/>
    <n v="817"/>
    <n v="3186.2999999999997"/>
    <n v="816183"/>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x v="902"/>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https://m.media-amazon.com/images/W/WEBP_402378-T2/images/I/41FrpTwOndL._SX300_SY300_QL70_FMwebp_.jpg"/>
    <s v="https://www.amazon.in/LAPSTER-SATA-CABLE-LAPTOP-DESKTOP/dp/B09F3PDDRF/ref=sr_1_353?qid=1672903012&amp;s=computers&amp;sr=1-353"/>
  </r>
  <r>
    <x v="1064"/>
    <x v="1051"/>
    <x v="0"/>
    <s v="Mobiles&amp;Accessories"/>
    <s v="MobileAccessories"/>
    <s v="Maintenance,Upkeep&amp;Repairs"/>
    <n v="150"/>
    <x v="2"/>
    <n v="599"/>
    <n v="0.75"/>
    <x v="2"/>
    <x v="0"/>
    <s v="Yes"/>
    <n v="4.3"/>
    <n v="714"/>
    <n v="3070.2"/>
    <n v="427686"/>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x v="903"/>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https://m.media-amazon.com/images/I/41XaIckgKIL._SX300_SY300_QL70_ML2_.jpg"/>
    <s v="https://www.amazon.in/POPIO-Compatible-iPhone-Transparent-Installation/dp/B0B5YBGCKD/ref=sr_1_417?qid=1672895872&amp;s=electronics&amp;sr=1-417"/>
  </r>
  <r>
    <x v="1065"/>
    <x v="1052"/>
    <x v="0"/>
    <s v="HomeTheater,TV&amp;Video"/>
    <s v="Televisions"/>
    <s v="SmartTelevisions"/>
    <n v="7299"/>
    <x v="1"/>
    <n v="19125"/>
    <n v="0.62"/>
    <x v="0"/>
    <x v="0"/>
    <s v="Yes"/>
    <n v="3.4"/>
    <n v="902"/>
    <n v="3066.7999999999997"/>
    <n v="17250750"/>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x v="904"/>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https://m.media-amazon.com/images/I/41M9BBMSUdL._SX300_SY300_QL70_FMwebp_.jpg"/>
    <s v="https://www.amazon.in/Skywall-81-28-inches-Smart-32SWELS-PRO/dp/B08QX1CC14/ref=sr_1_91?qid=1672909128&amp;s=electronics&amp;sr=1-91"/>
  </r>
  <r>
    <x v="1066"/>
    <x v="1053"/>
    <x v="0"/>
    <s v="WearableTechnology"/>
    <s v="SmartWatches"/>
    <m/>
    <n v="2499"/>
    <x v="1"/>
    <n v="5999"/>
    <n v="0.57999999999999996"/>
    <x v="5"/>
    <x v="0"/>
    <s v="Yes"/>
    <n v="3.7"/>
    <n v="828"/>
    <n v="3063.6000000000004"/>
    <n v="4967172"/>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x v="90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s v="https://m.media-amazon.com/images/I/41DgrxyBPTL._SX300_SY300_QL70_ML2_.jpg"/>
    <s v="https://www.amazon.in/Noise-Bluetooth-Calling-Display-Assistant/dp/B0B5GF6DQD/ref=sr_1_238?qid=1672895814&amp;s=electronics&amp;sr=1-238"/>
  </r>
  <r>
    <x v="1067"/>
    <x v="1054"/>
    <x v="1"/>
    <s v="Kitchen&amp;HomeAppliances"/>
    <s v="Vacuum,Cleaning&amp;Ironing"/>
    <s v="Vacuums&amp;FloorCare"/>
    <n v="3179"/>
    <x v="1"/>
    <n v="6999"/>
    <n v="0.55000000000000004"/>
    <x v="5"/>
    <x v="0"/>
    <s v="Yes"/>
    <n v="4"/>
    <n v="743"/>
    <n v="2972"/>
    <n v="5200257"/>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x v="906"/>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https://m.media-amazon.com/images/I/41zqeckaQtS._SY300_SX300_QL70_FMwebp_.jpg"/>
    <s v="https://www.amazon.in/Eureka-Forbes-Active-Cleaner-washable/dp/B08HDCWDXD/ref=sr_1_273?qid=1672923606&amp;s=kitchen&amp;sr=1-273"/>
  </r>
  <r>
    <x v="1068"/>
    <x v="1055"/>
    <x v="1"/>
    <s v="Heating,Cooling&amp;AirQuality"/>
    <s v="WaterHeaters&amp;Geysers"/>
    <s v="InstantWaterHeaters"/>
    <n v="2599"/>
    <x v="1"/>
    <n v="4560"/>
    <n v="0.43"/>
    <x v="6"/>
    <x v="1"/>
    <s v="Yes"/>
    <n v="4.4000000000000004"/>
    <n v="646"/>
    <n v="2842.4"/>
    <n v="2945760"/>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x v="907"/>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https://m.media-amazon.com/images/W/WEBP_402378-T1/images/I/31991seDfcL._SY300_SX300_QL70_FMwebp_.jpg"/>
    <s v="https://www.amazon.in/Havells-Instanio-1-Litre-Instant-Geyser/dp/B078JBK4GX/ref=sr_1_244?qid=1672923605&amp;s=kitchen&amp;sr=1-244"/>
  </r>
  <r>
    <x v="1069"/>
    <x v="1056"/>
    <x v="0"/>
    <s v="GeneralPurposeBatteries&amp;BatteryChargers"/>
    <s v="DisposableBatteries"/>
    <m/>
    <n v="149"/>
    <x v="2"/>
    <n v="180"/>
    <n v="0.17"/>
    <x v="4"/>
    <x v="1"/>
    <s v="Yes"/>
    <n v="4.4000000000000004"/>
    <n v="644"/>
    <n v="2833.6000000000004"/>
    <n v="115920"/>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x v="908"/>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s v="https://m.media-amazon.com/images/W/WEBP_402378-T2/images/I/51MA5PwP6xL._SX300_SY300_QL70_FMwebp_.jpg"/>
    <s v="https://www.amazon.in/Eveready-1015-Carbon-Zinc-Battery/dp/B07Q7561HD/ref=sr_1_70?qid=1672902997&amp;s=computers&amp;sr=1-70"/>
  </r>
  <r>
    <x v="1070"/>
    <x v="1057"/>
    <x v="1"/>
    <s v="Kitchen&amp;HomeAppliances"/>
    <s v="SmallKitchenAppliances"/>
    <s v="Kettles&amp;HotWaterDispensers"/>
    <n v="1349"/>
    <x v="1"/>
    <n v="1850"/>
    <n v="0.27"/>
    <x v="3"/>
    <x v="1"/>
    <s v="Yes"/>
    <n v="4.4000000000000004"/>
    <n v="638"/>
    <n v="2807.2000000000003"/>
    <n v="1180300"/>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x v="909"/>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https://m.media-amazon.com/images/W/WEBP_402378-T1/images/I/31qaROshXhL._SX300_SY300_QL70_FMwebp_.jpg"/>
    <s v="https://www.amazon.in/Tesora-Electric-Stainless-Protection-White/dp/B09VGS66FV/ref=sr_1_266?qid=1672923605&amp;s=kitchen&amp;sr=1-266"/>
  </r>
  <r>
    <x v="1071"/>
    <x v="1058"/>
    <x v="1"/>
    <s v="Kitchen&amp;HomeAppliances"/>
    <s v="SmallKitchenAppliances"/>
    <s v="Kettles&amp;HotWaterDispensers"/>
    <n v="809"/>
    <x v="1"/>
    <n v="1950"/>
    <n v="0.59"/>
    <x v="5"/>
    <x v="0"/>
    <s v="Yes"/>
    <n v="3.9"/>
    <n v="710"/>
    <n v="2769"/>
    <n v="138450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x v="910"/>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https://m.media-amazon.com/images/W/WEBP_402378-T1/images/I/41VOCgvMKJL._SX300_SY300_QL70_FMwebp_.jpg"/>
    <s v="https://www.amazon.in/SEK170L-Premium-Stainless-Electric-Cut-Off/dp/B07SYYVP69/ref=sr_1_460?qid=1672923615&amp;s=kitchen&amp;sr=1-460"/>
  </r>
  <r>
    <x v="1072"/>
    <x v="1059"/>
    <x v="1"/>
    <s v="Kitchen&amp;HomeAppliances"/>
    <s v="SmallKitchenAppliances"/>
    <s v="EggBoilers"/>
    <n v="1399"/>
    <x v="1"/>
    <n v="2290"/>
    <n v="0.39"/>
    <x v="1"/>
    <x v="1"/>
    <s v="Yes"/>
    <n v="4.4000000000000004"/>
    <n v="461"/>
    <n v="2028.4"/>
    <n v="1055690"/>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x v="911"/>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https://m.media-amazon.com/images/W/WEBP_402378-T1/images/I/41MJ2hsq4LL._SX300_SY300_QL70_FMwebp_.jpg"/>
    <s v="https://www.amazon.in/Borosil-Electric-Vegetables-Transparent-Stainless/dp/B09J4YQYX3/ref=sr_1_270?qid=1672923606&amp;s=kitchen&amp;sr=1-270"/>
  </r>
  <r>
    <x v="1073"/>
    <x v="1060"/>
    <x v="2"/>
    <s v="Accessories&amp;Peripherals"/>
    <s v="TabletAccessories"/>
    <s v="ScreenProtectors"/>
    <n v="399"/>
    <x v="0"/>
    <n v="1499"/>
    <n v="0.73"/>
    <x v="2"/>
    <x v="0"/>
    <s v="Yes"/>
    <n v="4"/>
    <n v="691"/>
    <n v="2764"/>
    <n v="1035809"/>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x v="912"/>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https://m.media-amazon.com/images/I/51m3+9D6ZwL._SY300_SX300_.jpg"/>
    <s v="https://www.amazon.in/Robustrion-Samsung-10-5-inch-2022/dp/B09Q3M3WLJ/ref=sr_1_452?qid=1672903017&amp;s=computers&amp;sr=1-452"/>
  </r>
  <r>
    <x v="1074"/>
    <x v="1061"/>
    <x v="1"/>
    <s v="Kitchen&amp;HomeAppliances"/>
    <s v="SmallKitchenAppliances"/>
    <s v="RotiMakers"/>
    <n v="1999"/>
    <x v="1"/>
    <n v="2999"/>
    <n v="0.33"/>
    <x v="1"/>
    <x v="1"/>
    <s v="Yes"/>
    <n v="4.4000000000000004"/>
    <n v="388"/>
    <n v="1707.2"/>
    <n v="1163612"/>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x v="913"/>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s v="https://www.amazon.in/Libra-Athena-Roti-Maker-Black/dp/B018SJJ0GE/ref=sr_1_455?qid=1672923614&amp;s=kitchen&amp;sr=1-455"/>
  </r>
  <r>
    <x v="1075"/>
    <x v="1062"/>
    <x v="0"/>
    <s v="GeneralPurposeBatteries&amp;BatteryChargers"/>
    <m/>
    <m/>
    <n v="116"/>
    <x v="2"/>
    <n v="200"/>
    <n v="0.42"/>
    <x v="6"/>
    <x v="1"/>
    <s v="Yes"/>
    <n v="4.4000000000000004"/>
    <n v="357"/>
    <n v="1570.8000000000002"/>
    <n v="71400"/>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x v="914"/>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https://m.media-amazon.com/images/I/419w6FnCr2L._SX300_SY300_QL70_FMwebp_.jpg"/>
    <s v="https://www.amazon.in/Duracell-Chhota-Power-Coins-2025-5/dp/B08Y5QJTVK/ref=sr_1_358?qid=1672903012&amp;s=computers&amp;sr=1-358"/>
  </r>
  <r>
    <x v="1076"/>
    <x v="1063"/>
    <x v="2"/>
    <s v="Accessories&amp;Peripherals"/>
    <s v="Cables&amp;Accessories"/>
    <s v="Cables"/>
    <n v="348"/>
    <x v="0"/>
    <n v="1499"/>
    <n v="0.77"/>
    <x v="2"/>
    <x v="0"/>
    <s v="Yes"/>
    <n v="4.2"/>
    <n v="656"/>
    <n v="2755.2000000000003"/>
    <n v="983344"/>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x v="915"/>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64?qid=1672909126&amp;s=electronics&amp;sr=1-64"/>
  </r>
  <r>
    <x v="1077"/>
    <x v="1064"/>
    <x v="1"/>
    <s v="Kitchen&amp;HomeAppliances"/>
    <s v="Vacuum,Cleaning&amp;Ironing"/>
    <s v="Irons,Steamers&amp;Accessories"/>
    <n v="298"/>
    <x v="0"/>
    <n v="499"/>
    <n v="0.4"/>
    <x v="1"/>
    <x v="1"/>
    <s v="Yes"/>
    <n v="4.4000000000000004"/>
    <n v="290"/>
    <n v="1276"/>
    <n v="14471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x v="916"/>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https://m.media-amazon.com/images/W/WEBP_402378-T2/images/I/31kDhgD+VYL._SX300_SY300_.jpg"/>
    <s v="https://www.amazon.in/FABWARE-Lint-Remover-Clothes-Furniture/dp/B09SFRNKSR/ref=sr_1_189?qid=1672923600&amp;s=kitchen&amp;sr=1-189"/>
  </r>
  <r>
    <x v="1078"/>
    <x v="1065"/>
    <x v="2"/>
    <s v="Accessories&amp;Peripherals"/>
    <s v="TabletAccessories"/>
    <s v="ScreenProtectors"/>
    <n v="379"/>
    <x v="0"/>
    <n v="1499"/>
    <n v="0.75"/>
    <x v="2"/>
    <x v="0"/>
    <s v="Yes"/>
    <n v="4.0999999999999996"/>
    <n v="670"/>
    <n v="2746.9999999999995"/>
    <n v="100433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x v="917"/>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https://m.media-amazon.com/images/I/51JATaEt6XL._SY300_SX300_QL70_FMwebp_.jpg"/>
    <s v="https://www.amazon.in/Robustrion-Anti-Scratch-Smudge-Tempered-Protector/dp/B0B2CPVXHX/ref=sr_1_406?qid=1672903014&amp;s=computers&amp;sr=1-406"/>
  </r>
  <r>
    <x v="1079"/>
    <x v="1066"/>
    <x v="1"/>
    <s v="Kitchen&amp;HomeAppliances"/>
    <s v="SmallKitchenAppliances"/>
    <s v="EggBoilers"/>
    <n v="353"/>
    <x v="0"/>
    <n v="1199"/>
    <n v="0.71"/>
    <x v="2"/>
    <x v="0"/>
    <s v="Yes"/>
    <n v="4.3"/>
    <n v="629"/>
    <n v="2704.7"/>
    <n v="754171"/>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x v="918"/>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https://m.media-amazon.com/images/I/41yKM0rHKQL._SX300_SY300_QL70_FMwebp_.jpg"/>
    <s v="https://www.amazon.in/Egg-Boiler-Electric-Automatic-Steaming/dp/B0B25DJ352/ref=sr_1_105?qid=1672923596&amp;s=kitchen&amp;sr=1-105"/>
  </r>
  <r>
    <x v="1080"/>
    <x v="1067"/>
    <x v="0"/>
    <s v="Mobiles&amp;Accessories"/>
    <s v="MobileAccessories"/>
    <s v="Maintenance,Upkeep&amp;Repairs"/>
    <n v="299"/>
    <x v="0"/>
    <n v="1199"/>
    <n v="0.75"/>
    <x v="2"/>
    <x v="0"/>
    <s v="Yes"/>
    <n v="4.5"/>
    <n v="596"/>
    <n v="2682"/>
    <n v="714604"/>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x v="919"/>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https://m.media-amazon.com/images/I/318wXJER9zL._SX300_SY300_QL70_ML2_.jpg"/>
    <s v="https://www.amazon.in/Compatible-Pixel-6a-Military-Grade-Anti-Explosion/dp/B0B8CHJLWJ/ref=sr_1_247?qid=1672895821&amp;s=electronics&amp;sr=1-247"/>
  </r>
  <r>
    <x v="1081"/>
    <x v="1068"/>
    <x v="1"/>
    <s v="Heating,Cooling&amp;AirQuality"/>
    <s v="RoomHeaters"/>
    <s v="FanHeaters"/>
    <n v="799"/>
    <x v="1"/>
    <n v="1199"/>
    <n v="0.33"/>
    <x v="1"/>
    <x v="1"/>
    <s v="Yes"/>
    <n v="4.4000000000000004"/>
    <n v="17"/>
    <n v="74.800000000000011"/>
    <n v="20383"/>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x v="920"/>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https://m.media-amazon.com/images/W/WEBP_402378-T1/images/I/51ey0zzictL._SX300_SY300_QL70_FMwebp_.jpg"/>
    <s v="https://www.amazon.in/Portable-Compact-Electric-Wall-Outlet-Adjustable/dp/B0BPBG712X/ref=sr_1_470?qid=1672923615&amp;s=kitchen&amp;sr=1-470"/>
  </r>
  <r>
    <x v="1082"/>
    <x v="1069"/>
    <x v="1"/>
    <s v="Kitchen&amp;HomeAppliances"/>
    <s v="Vacuum,Cleaning&amp;Ironing"/>
    <s v="Irons,Steamers&amp;Accessories"/>
    <n v="453"/>
    <x v="0"/>
    <n v="999"/>
    <n v="0.55000000000000004"/>
    <x v="5"/>
    <x v="0"/>
    <s v="Yes"/>
    <n v="4.3"/>
    <n v="610"/>
    <n v="2623"/>
    <n v="60939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x v="921"/>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https://m.media-amazon.com/images/I/41J7JQ+P7WL._SX300_SY300_.jpg"/>
    <s v="https://www.amazon.in/SAIELLIN-Clothes-Sweater-Defuzzer-Trimmer/dp/B09MTLG4TP/ref=sr_1_147?qid=1672923597&amp;s=kitchen&amp;sr=1-147"/>
  </r>
  <r>
    <x v="1083"/>
    <x v="1070"/>
    <x v="0"/>
    <s v="GeneralPurposeBatteries&amp;BatteryChargers"/>
    <s v="DisposableBatteries"/>
    <m/>
    <n v="159"/>
    <x v="2"/>
    <n v="180"/>
    <n v="0.12"/>
    <x v="4"/>
    <x v="1"/>
    <s v="Yes"/>
    <n v="4.3"/>
    <n v="989"/>
    <n v="4252.7"/>
    <n v="178020"/>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x v="922"/>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s v="https://m.media-amazon.com/images/W/WEBP_402378-T2/images/I/517nCRsjYeL._SX300_SY300_QL70_FMwebp_.jpg"/>
    <s v="https://www.amazon.in/Eveready-Alkaline-Batteries-1012-Battery/dp/B00ZRBWPA0/ref=sr_1_181?qid=1672903004&amp;s=computers&amp;sr=1-181"/>
  </r>
  <r>
    <x v="1084"/>
    <x v="1071"/>
    <x v="0"/>
    <s v="HomeTheater,TV&amp;Video"/>
    <s v="Accessories"/>
    <s v="RemoteControls"/>
    <n v="299"/>
    <x v="0"/>
    <n v="599"/>
    <n v="0.5"/>
    <x v="6"/>
    <x v="0"/>
    <s v="Yes"/>
    <n v="3.7"/>
    <n v="708"/>
    <n v="2619.6"/>
    <n v="424092"/>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x v="923"/>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https://m.media-amazon.com/images/W/WEBP_402378-T2/images/I/31yPzs3mAlL._SX300_SY300_QL70_FMwebp_.jpg"/>
    <s v="https://www.amazon.in/Astigo-Compatible-Remote-Control-Smart/dp/B08TZD7FQN/ref=sr_1_423?qid=1672909145&amp;s=electronics&amp;sr=1-423"/>
  </r>
  <r>
    <x v="1085"/>
    <x v="1072"/>
    <x v="1"/>
    <s v="Kitchen&amp;HomeAppliances"/>
    <s v="Vacuum,Cleaning&amp;Ironing"/>
    <s v="Irons,Steamers&amp;Accessories"/>
    <n v="2575"/>
    <x v="1"/>
    <n v="6700"/>
    <n v="0.62"/>
    <x v="0"/>
    <x v="0"/>
    <s v="Yes"/>
    <n v="4.2"/>
    <n v="611"/>
    <n v="2566.2000000000003"/>
    <n v="4093700"/>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x v="924"/>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https://m.media-amazon.com/images/W/WEBP_402378-T1/images/I/21df9THeM-L._SX300_SY300_QL70_FMwebp_.jpg"/>
    <s v="https://www.amazon.in/Goodscity-Garment-Steamer-Clothes-Steam/dp/B09PDZNSBG/ref=sr_1_351?qid=1672923610&amp;s=kitchen&amp;sr=1-351"/>
  </r>
  <r>
    <x v="1086"/>
    <x v="1073"/>
    <x v="1"/>
    <s v="Kitchen&amp;HomeAppliances"/>
    <s v="Coffee,Tea&amp;Espresso"/>
    <s v="DripCoffeeMachines"/>
    <n v="1189"/>
    <x v="1"/>
    <n v="2400"/>
    <n v="0.5"/>
    <x v="6"/>
    <x v="0"/>
    <s v="Yes"/>
    <n v="4.0999999999999996"/>
    <n v="618"/>
    <n v="2533.7999999999997"/>
    <n v="1483200"/>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x v="925"/>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https://m.media-amazon.com/images/I/41EuzetRjTL._SX300_SY300_QL70_FMwebp_.jpg"/>
    <s v="https://www.amazon.in/AmazonBasics-Drip-Coffee-Maker-Black/dp/B086GVRP63/ref=sr_1_309?qid=1672923607&amp;s=kitchen&amp;sr=1-309"/>
  </r>
  <r>
    <x v="1087"/>
    <x v="1074"/>
    <x v="0"/>
    <s v="Headphones,Earbuds&amp;Accessories"/>
    <s v="Headphones"/>
    <s v="In-Ear"/>
    <n v="1599"/>
    <x v="1"/>
    <n v="3490"/>
    <n v="0.54"/>
    <x v="5"/>
    <x v="0"/>
    <s v="Yes"/>
    <n v="3.7"/>
    <n v="676"/>
    <n v="2501.2000000000003"/>
    <n v="2359240"/>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x v="926"/>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https://m.media-amazon.com/images/W/WEBP_402378-T1/images/I/41akwKtryWL._SX300_SY300_QL70_FMwebp_.jpg"/>
    <s v="https://www.amazon.in/boAt-Airdopes-191G-Wireless-Appealing/dp/B09X76VL5L/ref=sr_1_301?qid=1672903010&amp;s=computers&amp;sr=1-301"/>
  </r>
  <r>
    <x v="1088"/>
    <x v="1075"/>
    <x v="1"/>
    <s v="Kitchen&amp;HomeAppliances"/>
    <s v="Coffee,Tea&amp;Espresso"/>
    <s v="StovetopEspressoPots"/>
    <n v="599"/>
    <x v="1"/>
    <n v="1299"/>
    <n v="0.54"/>
    <x v="5"/>
    <x v="0"/>
    <s v="Yes"/>
    <n v="4.2"/>
    <n v="590"/>
    <n v="2478"/>
    <n v="76641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x v="927"/>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https://m.media-amazon.com/images/I/414gUKUBHML._SX300_SY300_QL70_FMwebp_.jpg"/>
    <s v="https://www.amazon.in/Saiyam-Stainless-Espresso-Maker-Percolator/dp/B095K14P86/ref=sr_1_394?qid=1672923612&amp;s=kitchen&amp;sr=1-394"/>
  </r>
  <r>
    <x v="1089"/>
    <x v="1076"/>
    <x v="2"/>
    <s v="Accessories&amp;Peripherals"/>
    <s v="Cables&amp;Accessories"/>
    <s v="Cables"/>
    <n v="199"/>
    <x v="2"/>
    <n v="499"/>
    <n v="0.6"/>
    <x v="5"/>
    <x v="0"/>
    <s v="Yes"/>
    <n v="4.0999999999999996"/>
    <n v="602"/>
    <n v="2468.1999999999998"/>
    <n v="300398"/>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x v="928"/>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FMwebp_.jpg"/>
    <s v="https://www.amazon.in/Ambrane-ABDC-10-Charging-Transmission-Compatible/dp/B09CMP1SC8/ref=sr_1_84?qid=1672909128&amp;s=electronics&amp;sr=1-84"/>
  </r>
  <r>
    <x v="1090"/>
    <x v="1077"/>
    <x v="1"/>
    <s v="Kitchen&amp;HomeAppliances"/>
    <s v="SmallKitchenAppliances"/>
    <s v="SandwichMakers"/>
    <n v="2092"/>
    <x v="1"/>
    <n v="4600"/>
    <n v="0.55000000000000004"/>
    <x v="5"/>
    <x v="0"/>
    <s v="Yes"/>
    <n v="4.3"/>
    <n v="562"/>
    <n v="2416.6"/>
    <n v="2585200"/>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x v="929"/>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https://m.media-amazon.com/images/I/41iHB-nmy8L._SX300_SY300_QL70_FMwebp_.jpg"/>
    <s v="https://www.amazon.in/SM1301-Sandwich-Detachable-Plates-Waffle/dp/B09XRBJ94N/ref=sr_1_300?qid=1672923607&amp;s=kitchen&amp;sr=1-300"/>
  </r>
  <r>
    <x v="1091"/>
    <x v="1078"/>
    <x v="2"/>
    <s v="Accessories&amp;Peripherals"/>
    <s v="LaptopAccessories"/>
    <s v="Lapdesks"/>
    <n v="263"/>
    <x v="0"/>
    <n v="699"/>
    <n v="0.62"/>
    <x v="0"/>
    <x v="0"/>
    <s v="Yes"/>
    <n v="3.5"/>
    <n v="690"/>
    <n v="2415"/>
    <n v="48231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x v="93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https://m.media-amazon.com/images/I/41EbxurQIDL._SX300_SY300_QL70_FMwebp_.jpg"/>
    <s v="https://www.amazon.in/SKE-Portable-Multifunction-Laptop-Table-Children/dp/B0B72BSW7K/ref=sr_1_9?qid=1672902995&amp;s=computers&amp;sr=1-9"/>
  </r>
  <r>
    <x v="1092"/>
    <x v="1079"/>
    <x v="0"/>
    <s v="HomeTheater,TV&amp;Video"/>
    <s v="Televisions"/>
    <s v="SmartTelevisions"/>
    <n v="8499"/>
    <x v="1"/>
    <n v="15999"/>
    <n v="0.47"/>
    <x v="6"/>
    <x v="1"/>
    <s v="Yes"/>
    <n v="4.3"/>
    <n v="592"/>
    <n v="2545.6"/>
    <n v="9471408"/>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x v="931"/>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ttps://m.media-amazon.com/images/I/41P2TNMG-hL._SY300_SX300_QL70_FMwebp_.jpg"/>
    <s v="https://www.amazon.in/VW-Playwall-Frameless-Android-VW3251/dp/B0B16KD737/ref=sr_1_136?qid=1672909130&amp;s=electronics&amp;sr=1-136"/>
  </r>
  <r>
    <x v="1093"/>
    <x v="1080"/>
    <x v="0"/>
    <s v="HomeTheater,TV&amp;Video"/>
    <s v="Televisions"/>
    <s v="SmartTelevisions"/>
    <n v="32990"/>
    <x v="1"/>
    <n v="56790"/>
    <n v="0.42"/>
    <x v="6"/>
    <x v="1"/>
    <s v="Yes"/>
    <n v="4.3"/>
    <n v="567"/>
    <n v="2438.1"/>
    <n v="32199930"/>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x v="932"/>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https://m.media-amazon.com/images/I/51TJwbyAtNL._SX300_SY300_QL70_FMwebp_.jpg"/>
    <s v="https://www.amazon.in/Sansui-Certified-Android-JSW55ASUHD-Mystique/dp/B09NNGHG22/ref=sr_1_254?qid=1672909136&amp;s=electronics&amp;sr=1-254"/>
  </r>
  <r>
    <x v="1094"/>
    <x v="1081"/>
    <x v="1"/>
    <s v="Heating,Cooling&amp;AirQuality"/>
    <s v="WaterHeaters&amp;Geysers"/>
    <s v="InstantWaterHeaters"/>
    <n v="1049"/>
    <x v="1"/>
    <n v="2499"/>
    <n v="0.57999999999999996"/>
    <x v="5"/>
    <x v="0"/>
    <s v="Yes"/>
    <n v="3.7"/>
    <n v="638"/>
    <n v="2360.6"/>
    <n v="159436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x v="933"/>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s v="https://m.media-amazon.com/images/I/41NJizePolL._SX300_SY300_QL70_FMwebp_.jpg"/>
    <s v="https://www.amazon.in/CSI-INTERNATIONAL%C2%AE-Instant-portable-Plastic/dp/B081B1JL35/ref=sr_1_332?qid=1672923609&amp;s=kitchen&amp;sr=1-332"/>
  </r>
  <r>
    <x v="1095"/>
    <x v="1082"/>
    <x v="1"/>
    <s v="Kitchen&amp;HomeAppliances"/>
    <s v="SmallKitchenAppliances"/>
    <s v="StandMixers"/>
    <n v="5999"/>
    <x v="1"/>
    <n v="11495"/>
    <n v="0.48"/>
    <x v="6"/>
    <x v="1"/>
    <s v="Yes"/>
    <n v="4.3"/>
    <n v="534"/>
    <n v="2296.1999999999998"/>
    <n v="6138330"/>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x v="934"/>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https://m.media-amazon.com/images/I/41hYZPZaWfS._SX300_SY300_QL70_FMwebp_.jpg"/>
    <s v="https://www.amazon.in/AGARO-Setting-Whisking-Warranty-33554/dp/B0977CGNJJ/ref=sr_1_466?qid=1672923615&amp;s=kitchen&amp;sr=1-466"/>
  </r>
  <r>
    <x v="1096"/>
    <x v="1083"/>
    <x v="1"/>
    <s v="Kitchen&amp;HomeAppliances"/>
    <s v="WaterPurifiers&amp;Accessories"/>
    <s v="WaterFilters&amp;Purifiers"/>
    <n v="5395"/>
    <x v="1"/>
    <n v="19990"/>
    <n v="0.73"/>
    <x v="2"/>
    <x v="0"/>
    <s v="Yes"/>
    <n v="4.4000000000000004"/>
    <n v="535"/>
    <n v="2354"/>
    <n v="10694650"/>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x v="935"/>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https://m.media-amazon.com/images/I/41EzVyKoA0L._SY445_SX342_QL70_FMwebp_.jpg"/>
    <s v="https://www.amazon.in/Proven%C2%AE-Copper-ADJUSTER-Purifier-Technology/dp/B0B7FJNSZR/ref=sr_1_340?qid=1672923609&amp;s=kitchen&amp;sr=1-340"/>
  </r>
  <r>
    <x v="1097"/>
    <x v="1084"/>
    <x v="0"/>
    <s v="GeneralPurposeBatteries&amp;BatteryChargers"/>
    <m/>
    <m/>
    <n v="116"/>
    <x v="2"/>
    <n v="200"/>
    <n v="0.42"/>
    <x v="6"/>
    <x v="1"/>
    <s v="Yes"/>
    <n v="4.3"/>
    <n v="485"/>
    <n v="2085.5"/>
    <n v="97000"/>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x v="936"/>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https://m.media-amazon.com/images/W/WEBP_402378-T1/images/I/41SqfLI2FuL._SX300_SY300_QL70_FMwebp_.jpg"/>
    <s v="https://www.amazon.in/Duracell-Chhota-Power-Coins-2016-5/dp/B08Y57TPDM/ref=sr_1_368?qid=1672903013&amp;s=computers&amp;sr=1-368"/>
  </r>
  <r>
    <x v="1098"/>
    <x v="1085"/>
    <x v="0"/>
    <s v="HomeTheater,TV&amp;Video"/>
    <s v="Televisions"/>
    <s v="StandardTelevisions"/>
    <n v="7999"/>
    <x v="1"/>
    <n v="14990"/>
    <n v="0.47"/>
    <x v="6"/>
    <x v="1"/>
    <s v="Yes"/>
    <n v="4.3"/>
    <n v="457"/>
    <n v="1965.1"/>
    <n v="6850430"/>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x v="937"/>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https://m.media-amazon.com/images/I/51FicDnawaL._SY300_SX300_QL70_FMwebp_.jpg"/>
    <s v="https://www.amazon.in/Acer-inches-Ready-AR32NSV53HD-Black/dp/B0B9XN9S3W/ref=sr_1_75?qid=1672909128&amp;s=electronics&amp;sr=1-75"/>
  </r>
  <r>
    <x v="1099"/>
    <x v="1086"/>
    <x v="2"/>
    <s v="Accessories&amp;Peripherals"/>
    <s v="Cables&amp;Accessories"/>
    <s v="Cables"/>
    <n v="199"/>
    <x v="2"/>
    <n v="999"/>
    <n v="0.8"/>
    <x v="2"/>
    <x v="0"/>
    <s v="Yes"/>
    <n v="4"/>
    <n v="576"/>
    <n v="2304"/>
    <n v="575424"/>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x v="938"/>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W/WEBP_402378-T1/images/I/41P2EdQI1ZL._SY445_SX342_QL70_FMwebp_.jpg"/>
    <s v="https://www.amazon.in/Sounce-Type-C-Compatible-Smartphone-Charging/dp/B09RZS1NQT/ref=sr_1_41?qid=1672909125&amp;s=electronics&amp;sr=1-41"/>
  </r>
  <r>
    <x v="1100"/>
    <x v="1087"/>
    <x v="1"/>
    <s v="Kitchen&amp;HomeAppliances"/>
    <s v="SmallKitchenAppliances"/>
    <s v="DigitalKitchenScales"/>
    <n v="759"/>
    <x v="1"/>
    <n v="1999"/>
    <n v="0.62"/>
    <x v="0"/>
    <x v="0"/>
    <s v="Yes"/>
    <n v="4.3"/>
    <n v="532"/>
    <n v="2287.6"/>
    <n v="1063468"/>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x v="939"/>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https://m.media-amazon.com/images/W/WEBP_402378-T2/images/I/41HoeX-PcDL._SY445_SX342_QL70_FMwebp_.jpg"/>
    <s v="https://www.amazon.in/Themisto-TH-WS20-Digital-Weighing-Stainless/dp/B09W9V2PXG/ref=sr_1_420?qid=1672923613&amp;s=kitchen&amp;sr=1-420"/>
  </r>
  <r>
    <x v="1101"/>
    <x v="1088"/>
    <x v="5"/>
    <s v="OfficePaperProducts"/>
    <s v="Paper"/>
    <s v="Copy&amp;PrintingPaper"/>
    <n v="99"/>
    <x v="2"/>
    <n v="99"/>
    <n v="0"/>
    <x v="7"/>
    <x v="1"/>
    <s v="Yes"/>
    <n v="4.3"/>
    <n v="388"/>
    <n v="1668.3999999999999"/>
    <n v="38412"/>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x v="940"/>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https://m.media-amazon.com/images/I/41WggyozHQL._SX300_SY300_QL70_FMwebp_.jpg"/>
    <s v="https://www.amazon.in/BRUSTRO-Copytinta-Coloured-Bright-Printing/dp/B095X38CJS/ref=sr_1_245?qid=1672903007&amp;s=computers&amp;sr=1-245"/>
  </r>
  <r>
    <x v="1102"/>
    <x v="1089"/>
    <x v="1"/>
    <s v="Heating,Cooling&amp;AirQuality"/>
    <s v="RoomHeaters"/>
    <s v="ElectricHeaters"/>
    <n v="3711"/>
    <x v="1"/>
    <n v="4495"/>
    <n v="0.17"/>
    <x v="4"/>
    <x v="1"/>
    <s v="Yes"/>
    <n v="4.3"/>
    <n v="356"/>
    <n v="1530.8"/>
    <n v="1600220"/>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x v="941"/>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https://m.media-amazon.com/images/W/WEBP_402378-T2/images/I/41nYaR0z9fL._SX300_SY300_QL70_FMwebp_.jpg"/>
    <s v="https://www.amazon.in/Morphy-Richards-Aristo-PTC-Heater/dp/B01M265AAK/ref=sr_1_285?qid=1672923606&amp;s=kitchen&amp;sr=1-285"/>
  </r>
  <r>
    <x v="1103"/>
    <x v="1090"/>
    <x v="2"/>
    <s v="Accessories&amp;Peripherals"/>
    <s v="Cables&amp;Accessories"/>
    <s v="Cables"/>
    <n v="599"/>
    <x v="1"/>
    <n v="599"/>
    <n v="0"/>
    <x v="7"/>
    <x v="1"/>
    <s v="Yes"/>
    <n v="4.3"/>
    <n v="355"/>
    <n v="1526.5"/>
    <n v="212645"/>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x v="942"/>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W/WEBP_402378-T1/images/I/11ICusapw3L._SY300_SX300_QL70_FMwebp_.jpg"/>
    <s v="https://www.amazon.in/Samsung-Original-Type-Cable-Meter/dp/B008FWZGSG/ref=sr_1_37?qid=1672909125&amp;s=electronics&amp;sr=1-37"/>
  </r>
  <r>
    <x v="1104"/>
    <x v="1091"/>
    <x v="0"/>
    <s v="HomeTheater,TV&amp;Video"/>
    <s v="SatelliteEquipment"/>
    <s v="SatelliteReceivers"/>
    <n v="1299"/>
    <x v="1"/>
    <n v="2499"/>
    <n v="0.48"/>
    <x v="6"/>
    <x v="1"/>
    <s v="Yes"/>
    <n v="4.3"/>
    <n v="301"/>
    <n v="1294.3"/>
    <n v="752199"/>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x v="943"/>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https://m.media-amazon.com/images/I/41Jy61seJKL._SX300_SY300_QL70_FMwebp_.jpg"/>
    <s v="https://www.amazon.in/Airtel-Pack-Entertainment-Installation-Months/dp/B0B8VQ7KDS/ref=sr_1_497?qid=1672909149&amp;s=electronics&amp;sr=1-497"/>
  </r>
  <r>
    <x v="1105"/>
    <x v="1092"/>
    <x v="1"/>
    <s v="Kitchen&amp;HomeAppliances"/>
    <s v="SmallKitchenAppliances"/>
    <s v="YogurtMakers"/>
    <n v="587"/>
    <x v="1"/>
    <n v="1295"/>
    <n v="0.55000000000000004"/>
    <x v="5"/>
    <x v="0"/>
    <s v="Yes"/>
    <n v="4.0999999999999996"/>
    <n v="557"/>
    <n v="2283.6999999999998"/>
    <n v="721315"/>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x v="944"/>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s v="https://www.amazon.in/AGARO-Portable-Capacity-Automatic-33603/dp/B09G2VTHQM/ref=sr_1_362?qid=1672923610&amp;s=kitchen&amp;sr=1-362"/>
  </r>
  <r>
    <x v="1106"/>
    <x v="1093"/>
    <x v="0"/>
    <s v="HomeTheater,TV&amp;Video"/>
    <s v="Accessories"/>
    <s v="RemoteControls"/>
    <n v="399"/>
    <x v="0"/>
    <n v="1999"/>
    <n v="0.8"/>
    <x v="2"/>
    <x v="0"/>
    <s v="Yes"/>
    <n v="4.5"/>
    <n v="505"/>
    <n v="2272.5"/>
    <n v="100949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x v="94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s v="https://m.media-amazon.com/images/W/WEBP_402378-T2/images/I/41dNwzNOc3L._SX300_SY300_QL70_FMwebp_.jpg"/>
    <s v="https://www.amazon.in/Cotbolt-Silicone-Protective-Shockproof-Waterproof/dp/B09TT6BFDX/ref=sr_1_127?qid=1672909130&amp;s=electronics&amp;sr=1-127"/>
  </r>
  <r>
    <x v="1107"/>
    <x v="1094"/>
    <x v="2"/>
    <s v="NetworkingDevices"/>
    <s v="NetworkAdapters"/>
    <s v="WirelessUSBAdapters"/>
    <n v="199"/>
    <x v="2"/>
    <n v="499"/>
    <n v="0.6"/>
    <x v="5"/>
    <x v="0"/>
    <s v="Yes"/>
    <n v="3.7"/>
    <n v="612"/>
    <n v="2264.4"/>
    <n v="305388"/>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x v="946"/>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https://m.media-amazon.com/images/W/WEBP_402378-T2/images/I/31HMoFzGZjL._SY300_SX300_QL70_FMwebp_.jpg"/>
    <s v="https://www.amazon.in/Skadioo-Accessories-Receiver-Compatible-dongle/dp/B09LHXNZLR/ref=sr_1_195?qid=1672909134&amp;s=electronics&amp;sr=1-195"/>
  </r>
  <r>
    <x v="1108"/>
    <x v="1095"/>
    <x v="1"/>
    <s v="Heating,Cooling&amp;AirQuality"/>
    <s v="Humidifiers"/>
    <m/>
    <n v="3290"/>
    <x v="1"/>
    <n v="5799"/>
    <n v="0.43"/>
    <x v="6"/>
    <x v="1"/>
    <s v="Yes"/>
    <n v="4.3"/>
    <n v="168"/>
    <n v="722.4"/>
    <n v="974232"/>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x v="947"/>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https://m.media-amazon.com/images/I/31hQyi26uAL._SX300_SY300_QL70_FMwebp_.jpg"/>
    <s v="https://www.amazon.in/AGARO-Ultrasonic-Humidifier-4-5Litres-Adjustable/dp/B09P182Z2H/ref=sr_1_441?qid=1672923614&amp;s=kitchen&amp;sr=1-441"/>
  </r>
  <r>
    <x v="1109"/>
    <x v="1096"/>
    <x v="0"/>
    <s v="Headphones,Earbuds&amp;Accessories"/>
    <s v="Earpads"/>
    <m/>
    <n v="99"/>
    <x v="2"/>
    <n v="999"/>
    <n v="0.9"/>
    <x v="8"/>
    <x v="0"/>
    <s v="Yes"/>
    <n v="3.8"/>
    <n v="594"/>
    <n v="2257.1999999999998"/>
    <n v="593406"/>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x v="948"/>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https://m.media-amazon.com/images/W/WEBP_402378-T1/images/I/41ltzaHXvRL._SY300_SX300_QL70_FMwebp_.jpg"/>
    <s v="https://www.amazon.in/Silicone-Earplugs-Replacement-Earphones-Bluetooth/dp/B08X77LM8C/ref=sr_1_376?qid=1672903013&amp;s=computers&amp;sr=1-376"/>
  </r>
  <r>
    <x v="1110"/>
    <x v="1097"/>
    <x v="0"/>
    <s v="HomeTheater,TV&amp;Video"/>
    <s v="Accessories"/>
    <s v="TVMounts,Stands&amp;Turntables"/>
    <n v="893"/>
    <x v="1"/>
    <n v="1052"/>
    <n v="0.15"/>
    <x v="4"/>
    <x v="1"/>
    <s v="Yes"/>
    <n v="4.3"/>
    <n v="106"/>
    <n v="455.79999999999995"/>
    <n v="111512"/>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x v="949"/>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https://m.media-amazon.com/images/W/WEBP_402378-T1/images/I/41J0RvJFffL._SX300_SY300_QL70_FMwebp_.jpg"/>
    <s v="https://www.amazon.in/Generation-Space-Saving-Solution-Management-Speakers/dp/B0B8ZKWGKD/ref=sr_1_474?qid=1672909147&amp;s=electronics&amp;sr=1-474"/>
  </r>
  <r>
    <x v="1111"/>
    <x v="1098"/>
    <x v="1"/>
    <s v="Kitchen&amp;HomeAppliances"/>
    <s v="WaterPurifiers&amp;Accessories"/>
    <s v="WaterFilters&amp;Purifiers"/>
    <n v="8499"/>
    <x v="1"/>
    <n v="16490"/>
    <n v="0.48"/>
    <x v="6"/>
    <x v="1"/>
    <s v="Yes"/>
    <n v="4.3"/>
    <n v="97"/>
    <n v="417.09999999999997"/>
    <n v="1599530"/>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x v="950"/>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https://m.media-amazon.com/images/I/319t03ZuOML._SX300_SY300_QL70_FMwebp_.jpg"/>
    <s v="https://www.amazon.in/Livpure-Glo-Star-RO-Mineraliser/dp/B0BCYQY9X5/ref=sr_1_318?qid=1672923609&amp;s=kitchen&amp;sr=1-318"/>
  </r>
  <r>
    <x v="1112"/>
    <x v="1099"/>
    <x v="1"/>
    <s v="Kitchen&amp;HomeAppliances"/>
    <s v="SmallKitchenAppliances"/>
    <s v="HandMixers"/>
    <n v="474"/>
    <x v="0"/>
    <n v="1299"/>
    <n v="0.64"/>
    <x v="0"/>
    <x v="0"/>
    <s v="Yes"/>
    <n v="4.0999999999999996"/>
    <n v="550"/>
    <n v="2255"/>
    <n v="7144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x v="951"/>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https://m.media-amazon.com/images/W/WEBP_402378-T1/images/I/41V4DpKc7sL._SX300_SY300_QL70_FMwebp_.jpg"/>
    <s v="https://www.amazon.in/JM-SELLER-Electric-Beater-180-Watt/dp/B08JV91JTK/ref=sr_1_215?qid=1672923601&amp;s=kitchen&amp;sr=1-215"/>
  </r>
  <r>
    <x v="1113"/>
    <x v="1100"/>
    <x v="2"/>
    <s v="ExternalDevices&amp;DataStorage"/>
    <s v="ExternalHardDisks"/>
    <m/>
    <n v="499"/>
    <x v="0"/>
    <n v="775"/>
    <n v="0.36"/>
    <x v="1"/>
    <x v="1"/>
    <s v="Yes"/>
    <n v="4.3"/>
    <n v="74"/>
    <n v="318.2"/>
    <n v="57350"/>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x v="952"/>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https://m.media-amazon.com/images/W/WEBP_402378-T1/images/I/41YEYCsXI8L._SX300_SY300_QL70_FMwebp_.jpg"/>
    <s v="https://www.amazon.in/Cablet-Portable-External-Enclosure-Tool-Free/dp/B0BG62HMDJ/ref=sr_1_391?qid=1672903014&amp;s=computers&amp;sr=1-391"/>
  </r>
  <r>
    <x v="1114"/>
    <x v="1101"/>
    <x v="1"/>
    <s v="Kitchen&amp;HomeAppliances"/>
    <s v="SmallKitchenAppliances"/>
    <s v="DigitalKitchenScales"/>
    <n v="599"/>
    <x v="1"/>
    <n v="2799"/>
    <n v="0.79"/>
    <x v="2"/>
    <x v="0"/>
    <s v="Yes"/>
    <n v="3.9"/>
    <n v="578"/>
    <n v="2254.1999999999998"/>
    <n v="1617822"/>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x v="953"/>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https://m.media-amazon.com/images/W/WEBP_402378-T1/images/I/31hgpO4BxQL._SY445_SX342_QL70_FMwebp_.jpg"/>
    <s v="https://www.amazon.in/Venus-Weighing-Warranty-Included-Capacity/dp/B09H3BXWTK/ref=sr_1_193?qid=1672923600&amp;s=kitchen&amp;sr=1-193"/>
  </r>
  <r>
    <x v="1115"/>
    <x v="1102"/>
    <x v="1"/>
    <s v="Kitchen&amp;HomeAppliances"/>
    <s v="SmallKitchenAppliances"/>
    <s v="Kettles&amp;HotWaterDispensers"/>
    <n v="1260"/>
    <x v="1"/>
    <n v="2299"/>
    <n v="0.45"/>
    <x v="6"/>
    <x v="1"/>
    <s v="Yes"/>
    <n v="4.3"/>
    <n v="55"/>
    <n v="236.5"/>
    <n v="12644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x v="954"/>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https://m.media-amazon.com/images/I/310R9iLp3mL._SX300_SY300_QL70_FMwebp_.jpg"/>
    <s v="https://www.amazon.in/AGARO-Double-Layered-Boiling-Protection/dp/B0B3TBY2YX/ref=sr_1_433_mod_primary_new?qid=1672923613&amp;s=kitchen&amp;sbo=RZvfv%2F%2FHxDF%2BO5021pAnSA%3D%3D&amp;sr=1-433"/>
  </r>
  <r>
    <x v="1116"/>
    <x v="1103"/>
    <x v="0"/>
    <s v="HomeTheater,TV&amp;Video"/>
    <s v="Accessories"/>
    <s v="RemoteControls"/>
    <n v="349"/>
    <x v="0"/>
    <n v="999"/>
    <n v="0.65"/>
    <x v="0"/>
    <x v="0"/>
    <s v="Yes"/>
    <n v="4.2"/>
    <n v="513"/>
    <n v="2154.6"/>
    <n v="512487"/>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x v="955"/>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https://m.media-amazon.com/images/W/WEBP_402378-T1/images/I/41Zc-phmoEL._SX300_SY300_QL70_FMwebp_.jpg"/>
    <s v="https://www.amazon.in/Dealfreez-Compatible-Shockproof-Silicone-Anti-Lost/dp/B098LCVYPW/ref=sr_1_395?qid=1672909144&amp;s=electronics&amp;sr=1-395"/>
  </r>
  <r>
    <x v="1117"/>
    <x v="1104"/>
    <x v="1"/>
    <s v="Kitchen&amp;HomeAppliances"/>
    <s v="SmallKitchenAppliances"/>
    <s v="DigitalKitchenScales"/>
    <n v="239"/>
    <x v="0"/>
    <n v="239"/>
    <n v="0"/>
    <x v="7"/>
    <x v="1"/>
    <s v="Yes"/>
    <n v="4.3"/>
    <n v="7"/>
    <n v="30.099999999999998"/>
    <n v="1673"/>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x v="956"/>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https://m.media-amazon.com/images/I/319gn5l2NSL._SX300_SY300_QL70_FMwebp_.jpg"/>
    <s v="https://www.amazon.in/Kitchenwell-Multipurpose-Portable-Electronic-Scale/dp/B0B4SJKRDF/ref=sr_1_239?qid=1672923603&amp;s=kitchen&amp;sr=1-239"/>
  </r>
  <r>
    <x v="1118"/>
    <x v="1105"/>
    <x v="2"/>
    <s v="Accessories&amp;Peripherals"/>
    <s v="Cables&amp;Accessories"/>
    <s v="Cables"/>
    <n v="499"/>
    <x v="0"/>
    <n v="899"/>
    <n v="0.44"/>
    <x v="6"/>
    <x v="1"/>
    <s v="Yes"/>
    <n v="4.2"/>
    <n v="919"/>
    <n v="3859.8"/>
    <n v="826181"/>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x v="957"/>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https://m.media-amazon.com/images/I/31y7uO5DU8L._SX300_SY300_QL70_FMwebp_.jpg"/>
    <s v="https://www.amazon.in/Ambrane-Charging-480mbps-ABCC-100-Black-Grey/dp/B09CMQRQM6/ref=sr_1_166?qid=1672909131&amp;s=electronics&amp;sr=1-166"/>
  </r>
  <r>
    <x v="1119"/>
    <x v="1106"/>
    <x v="2"/>
    <s v="Accessories&amp;Peripherals"/>
    <s v="Cables&amp;Accessories"/>
    <s v="Cables"/>
    <n v="209"/>
    <x v="0"/>
    <n v="499"/>
    <n v="0.57999999999999996"/>
    <x v="5"/>
    <x v="0"/>
    <s v="Yes"/>
    <n v="3.9"/>
    <n v="536"/>
    <n v="2090.4"/>
    <n v="267464"/>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x v="958"/>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87?qid=1672909128&amp;s=electronics&amp;sr=1-87"/>
  </r>
  <r>
    <x v="1120"/>
    <x v="1107"/>
    <x v="2"/>
    <s v="Accessories&amp;Peripherals"/>
    <s v="Keyboards,Mice&amp;InputDevices"/>
    <s v="Keyboard&amp;MiceAccessories"/>
    <n v="129"/>
    <x v="2"/>
    <n v="999"/>
    <n v="0.87"/>
    <x v="8"/>
    <x v="0"/>
    <s v="Yes"/>
    <n v="4.2"/>
    <n v="491"/>
    <n v="2062.2000000000003"/>
    <n v="490509"/>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x v="959"/>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s v="https://www.amazon.in/STRIFF-230X190X3mm-Waterproof-Premium-Textured-Compatible/dp/B0B9LDCX89/ref=sr_1_73?qid=1672902998&amp;s=computers&amp;sr=1-73"/>
  </r>
  <r>
    <x v="1121"/>
    <x v="1108"/>
    <x v="0"/>
    <s v="HomeTheater,TV&amp;Video"/>
    <s v="Accessories"/>
    <s v="RemoteControls"/>
    <n v="199"/>
    <x v="2"/>
    <n v="499"/>
    <n v="0.6"/>
    <x v="5"/>
    <x v="0"/>
    <s v="Yes"/>
    <n v="3.8"/>
    <n v="538"/>
    <n v="2044.3999999999999"/>
    <n v="268462"/>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x v="960"/>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https://m.media-amazon.com/images/W/WEBP_402378-T2/images/I/41Bi9ZwBQ7L._SX300_SY300_QL70_FMwebp_.jpg"/>
    <s v="https://www.amazon.in/PRUSHTI-COVER-BAGS-Protective-Xstream/dp/B08BG4M4N7/ref=sr_1_486?qid=1672909149&amp;s=electronics&amp;sr=1-486"/>
  </r>
  <r>
    <x v="1122"/>
    <x v="1109"/>
    <x v="1"/>
    <s v="Kitchen&amp;HomeAppliances"/>
    <s v="SmallKitchenAppliances"/>
    <s v="InductionCooktop"/>
    <n v="1999"/>
    <x v="1"/>
    <n v="3300"/>
    <n v="0.39"/>
    <x v="1"/>
    <x v="1"/>
    <s v="Yes"/>
    <n v="4.2"/>
    <n v="780"/>
    <n v="3276"/>
    <n v="257400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x v="961"/>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https://m.media-amazon.com/images/I/4153SQc2VYL._SX300_SY300_QL70_FMwebp_.jpg"/>
    <s v="https://www.amazon.in/AmazonBasics-Induction-Cooktop-1600-Watt/dp/B07YCBSCYB/ref=sr_1_247?qid=1672923605&amp;s=kitchen&amp;sr=1-247"/>
  </r>
  <r>
    <x v="1123"/>
    <x v="1110"/>
    <x v="0"/>
    <s v="WearableTechnology"/>
    <s v="SmartWatches"/>
    <m/>
    <n v="899"/>
    <x v="1"/>
    <n v="3499"/>
    <n v="0.74"/>
    <x v="2"/>
    <x v="0"/>
    <s v="Yes"/>
    <n v="3"/>
    <n v="681"/>
    <n v="2043"/>
    <n v="2382819"/>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x v="962"/>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https://m.media-amazon.com/images/I/31M4nb0+JKL._SY300_SX300_.jpg"/>
    <s v="https://www.amazon.in/Tokdis-MX-1-Bluetooth-Calling-Smartwatch/dp/B0B82YGCF6/ref=sr_1_370?qid=1672895857&amp;s=electronics&amp;sr=1-370"/>
  </r>
  <r>
    <x v="1124"/>
    <x v="1111"/>
    <x v="1"/>
    <s v="Heating,Cooling&amp;AirQuality"/>
    <s v="RoomHeaters"/>
    <s v="ElectricHeaters"/>
    <n v="949"/>
    <x v="1"/>
    <n v="2299"/>
    <n v="0.59"/>
    <x v="5"/>
    <x v="0"/>
    <s v="Yes"/>
    <n v="3.6"/>
    <n v="550"/>
    <n v="1980"/>
    <n v="12644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x v="963"/>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https://m.media-amazon.com/images/I/51GEjZAmNRL._SX300_SY300_QL70_FMwebp_.jpg"/>
    <s v="https://www.amazon.in/LIBRA-Portable-Heater-Adjustable-Thermostat/dp/B07J9KXQCC/ref=sr_1_500?qid=1672923617&amp;s=kitchen&amp;sr=1-500"/>
  </r>
  <r>
    <x v="1125"/>
    <x v="1112"/>
    <x v="2"/>
    <s v="Accessories&amp;Peripherals"/>
    <s v="LaptopAccessories"/>
    <s v="Lapdesks"/>
    <n v="499"/>
    <x v="0"/>
    <n v="1299"/>
    <n v="0.62"/>
    <x v="0"/>
    <x v="0"/>
    <s v="Yes"/>
    <n v="4.5"/>
    <n v="434"/>
    <n v="1953"/>
    <n v="563766"/>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x v="964"/>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https://m.media-amazon.com/images/I/51seYZqgz5L._SX300_SY300_QL70_FMwebp_.jpg"/>
    <s v="https://www.amazon.in/SupCares-Adjustable-Aluminium-Ventilated-Foldable/dp/B0BCVJ3PVP/ref=sr_1_337?qid=1672903012&amp;s=computers&amp;sr=1-337"/>
  </r>
  <r>
    <x v="1126"/>
    <x v="1113"/>
    <x v="1"/>
    <s v="Heating,Cooling&amp;AirQuality"/>
    <s v="WaterHeaters&amp;Geysers"/>
    <s v="InstantWaterHeaters"/>
    <n v="3645"/>
    <x v="1"/>
    <n v="6070"/>
    <n v="0.4"/>
    <x v="1"/>
    <x v="1"/>
    <s v="Yes"/>
    <n v="4.2"/>
    <n v="561"/>
    <n v="2356.2000000000003"/>
    <n v="3405270"/>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x v="965"/>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https://m.media-amazon.com/images/W/WEBP_402378-T2/images/I/31991seDfcL._SY300_SX300_QL70_FMwebp_.jpg"/>
    <s v="https://www.amazon.in/Havells-Instanio-3-Litre-Instant-Geyser/dp/B078JF6X9B/ref=sr_1_347?qid=1672923610&amp;s=kitchen&amp;sr=1-347"/>
  </r>
  <r>
    <x v="1127"/>
    <x v="1114"/>
    <x v="2"/>
    <s v="Accessories&amp;Peripherals"/>
    <s v="Cables&amp;Accessories"/>
    <s v="Cables"/>
    <n v="970"/>
    <x v="1"/>
    <n v="1999"/>
    <n v="0.51"/>
    <x v="5"/>
    <x v="0"/>
    <s v="Yes"/>
    <n v="4.2"/>
    <n v="462"/>
    <n v="1940.4"/>
    <n v="923538"/>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x v="966"/>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W/WEBP_402378-T1/images/I/41v5BQZzfAL._SX300_SY300_QL70_FMwebp_.jpg"/>
    <s v="https://www.amazon.in/DURACELL-Type-C-braided-Charge-Cable/dp/B09C6HWG18/ref=sr_1_43?qid=1672909125&amp;s=electronics&amp;sr=1-43"/>
  </r>
  <r>
    <x v="1128"/>
    <x v="1115"/>
    <x v="0"/>
    <s v="HomeTheater,TV&amp;Video"/>
    <s v="Accessories"/>
    <s v="RemoteControls"/>
    <n v="209"/>
    <x v="0"/>
    <n v="499"/>
    <n v="0.57999999999999996"/>
    <x v="5"/>
    <x v="0"/>
    <s v="Yes"/>
    <n v="4"/>
    <n v="479"/>
    <n v="1916"/>
    <n v="239021"/>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x v="967"/>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https://m.media-amazon.com/images/W/WEBP_402378-T1/images/I/31h559f7EaL._SX300_SY300_QL70_FMwebp_.jpg"/>
    <s v="https://www.amazon.in/SoniVision-SA-D100-Theater-Compatible-RM-ANU156/dp/B08DCVRW98/ref=sr_1_247?qid=1672909136&amp;s=electronics&amp;sr=1-247"/>
  </r>
  <r>
    <x v="1129"/>
    <x v="1116"/>
    <x v="0"/>
    <s v="HomeTheater,TV&amp;Video"/>
    <s v="Accessories"/>
    <s v="RemoteControls"/>
    <n v="799"/>
    <x v="1"/>
    <n v="1999"/>
    <n v="0.6"/>
    <x v="5"/>
    <x v="0"/>
    <s v="Yes"/>
    <n v="3.3"/>
    <n v="576"/>
    <n v="1900.8"/>
    <n v="1151424"/>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x v="968"/>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https://m.media-amazon.com/images/W/WEBP_402378-T2/images/I/21Nw+BXh1kS._SY300_SX300_.jpg"/>
    <s v="https://www.amazon.in/7SEVEN-Bluetooth-Command-Netflix-XMRM-00A/dp/B08XMSKKMM/ref=sr_1_199?qid=1672909134&amp;s=electronics&amp;sr=1-199"/>
  </r>
  <r>
    <x v="1130"/>
    <x v="1117"/>
    <x v="5"/>
    <s v="OfficePaperProducts"/>
    <s v="Paper"/>
    <s v="Stationery"/>
    <n v="300"/>
    <x v="0"/>
    <n v="300"/>
    <n v="0"/>
    <x v="7"/>
    <x v="1"/>
    <s v="Yes"/>
    <n v="4.2"/>
    <n v="419"/>
    <n v="1759.8000000000002"/>
    <n v="125700"/>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x v="969"/>
    <s v="Pages size is small but good quality,Okay,Quality,Best,Classmate pulse,Best paper,Good,I loved it..."/>
    <s v="Pages are small,Okay okay,Best product but size is too small,,Quality is goodGreat notebook,Beast paper and spring,Good,https://m.media-amazon.com/images/I/71wZSQwwaGL._SY88.jpg"/>
    <s v="https://m.media-amazon.com/images/I/51h6eqwfePS._SX300_SY300_QL70_FMwebp_.jpg"/>
    <s v="https://www.amazon.in/Classmate-Pulse-Subject-Notebook-Single/dp/B099S26HWG/ref=sr_1_409?qid=1672903016&amp;s=computers&amp;sr=1-409"/>
  </r>
  <r>
    <x v="1131"/>
    <x v="1118"/>
    <x v="2"/>
    <s v="Accessories&amp;Peripherals"/>
    <s v="Cables&amp;Accessories"/>
    <s v="Cables"/>
    <n v="368"/>
    <x v="0"/>
    <n v="699"/>
    <n v="0.47"/>
    <x v="6"/>
    <x v="1"/>
    <s v="Yes"/>
    <n v="4.2"/>
    <n v="387"/>
    <n v="1625.4"/>
    <n v="270513"/>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x v="970"/>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https://m.media-amazon.com/images/W/WEBP_402378-T1/images/I/41qhsp6qcNL._SX300_SY300_QL70_FMwebp_.jpg"/>
    <s v="https://www.amazon.in/DURACELL-Type-C-Micro-braided-Charge/dp/B09C6H53KH/ref=sr_1_168?qid=1672909131&amp;s=electronics&amp;sr=1-168"/>
  </r>
  <r>
    <x v="1132"/>
    <x v="1119"/>
    <x v="1"/>
    <s v="Kitchen&amp;HomeAppliances"/>
    <s v="Vacuum,Cleaning&amp;Ironing"/>
    <s v="Irons,Steamers&amp;Accessories"/>
    <n v="999"/>
    <x v="1"/>
    <n v="1500"/>
    <n v="0.33"/>
    <x v="1"/>
    <x v="1"/>
    <s v="Yes"/>
    <n v="4.2"/>
    <n v="386"/>
    <n v="1621.2"/>
    <n v="579000"/>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x v="971"/>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https://m.media-amazon.com/images/W/WEBP_402378-T1/images/I/41lGZWRZqOS._SX300_SY300_QL70_FMwebp_.jpg"/>
    <s v="https://www.amazon.in/HealthSense-New-Feel-Rechargeable-Electric-Sweaters/dp/B09474JWN6/ref=sr_1_361?qid=1672923610&amp;s=kitchen&amp;sr=1-361"/>
  </r>
  <r>
    <x v="1133"/>
    <x v="1120"/>
    <x v="1"/>
    <s v="Kitchen&amp;HomeAppliances"/>
    <s v="SmallKitchenAppliances"/>
    <s v="VacuumSealers"/>
    <n v="429"/>
    <x v="0"/>
    <n v="999"/>
    <n v="0.56999999999999995"/>
    <x v="5"/>
    <x v="0"/>
    <s v="Yes"/>
    <n v="3"/>
    <n v="617"/>
    <n v="1851"/>
    <n v="616383"/>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x v="972"/>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https://m.media-amazon.com/images/W/WEBP_402378-T2/images/I/21rLuqop7cL._SY300_SX300_QL70_FMwebp_.jpg"/>
    <s v="https://www.amazon.in/Nirdambhay-Handheld-Portable-Resealer-Including/dp/B08YK7BBD2/ref=sr_1_338?qid=1672923609&amp;s=kitchen&amp;sr=1-338"/>
  </r>
  <r>
    <x v="1134"/>
    <x v="1121"/>
    <x v="0"/>
    <s v="HomeTheater,TV&amp;Video"/>
    <s v="Accessories"/>
    <s v="RemoteControls"/>
    <n v="349"/>
    <x v="0"/>
    <n v="599"/>
    <n v="0.42"/>
    <x v="6"/>
    <x v="1"/>
    <s v="Yes"/>
    <n v="4.2"/>
    <n v="284"/>
    <n v="1192.8"/>
    <n v="170116"/>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x v="973"/>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https://m.media-amazon.com/images/I/31Bfu6liMWL._SX300_SY300_QL70_FMwebp_.jpg"/>
    <s v="https://www.amazon.in/7SEVENTM-Universal-Replacement-Original-AKB75095303/dp/B09MM6P76N/ref=sr_1_143?qid=1672909130&amp;s=electronics&amp;sr=1-143"/>
  </r>
  <r>
    <x v="1135"/>
    <x v="1122"/>
    <x v="0"/>
    <s v="Mobiles&amp;Accessories"/>
    <s v="Smartphones&amp;BasicMobiles"/>
    <s v="Smartphones"/>
    <n v="9499"/>
    <x v="1"/>
    <n v="11999"/>
    <n v="0.21"/>
    <x v="3"/>
    <x v="1"/>
    <s v="Yes"/>
    <n v="4.2"/>
    <n v="284"/>
    <n v="1192.8"/>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x v="974"/>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B3CH9/ref=sr_1_17?qid=1672895748&amp;s=electronics&amp;sr=1-17"/>
  </r>
  <r>
    <x v="1136"/>
    <x v="1123"/>
    <x v="0"/>
    <s v="Mobiles&amp;Accessories"/>
    <s v="Smartphones&amp;BasicMobiles"/>
    <s v="Smartphones"/>
    <n v="9499"/>
    <x v="1"/>
    <n v="11999"/>
    <n v="0.21"/>
    <x v="3"/>
    <x v="1"/>
    <s v="Yes"/>
    <n v="4.2"/>
    <n v="284"/>
    <n v="1192.8"/>
    <n v="3407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x v="974"/>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IcuNkyrdL._SX300_SY300_QL70_ML2_.jpg"/>
    <s v="https://www.amazon.in/Samsung-Galaxy-Storage-MediaTek-Battery/dp/B0BMGB2TPR/ref=sr_1_23?qid=1672895748&amp;s=electronics&amp;sr=1-23"/>
  </r>
  <r>
    <x v="1137"/>
    <x v="1124"/>
    <x v="0"/>
    <s v="Mobiles&amp;Accessories"/>
    <s v="Smartphones&amp;BasicMobiles"/>
    <s v="Smartphones"/>
    <n v="10499"/>
    <x v="1"/>
    <n v="13499"/>
    <n v="0.22"/>
    <x v="3"/>
    <x v="1"/>
    <s v="Yes"/>
    <n v="4.2"/>
    <n v="284"/>
    <n v="1192.8"/>
    <n v="3833716"/>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x v="974"/>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G6NKT/ref=sr_1_140?qid=1672895784&amp;s=electronics&amp;sr=1-140"/>
  </r>
  <r>
    <x v="1138"/>
    <x v="1125"/>
    <x v="2"/>
    <s v="Accessories&amp;Peripherals"/>
    <s v="USBGadgets"/>
    <s v="Lamps"/>
    <n v="89"/>
    <x v="2"/>
    <n v="99"/>
    <n v="0.1"/>
    <x v="7"/>
    <x v="1"/>
    <s v="Yes"/>
    <n v="4.2"/>
    <n v="241"/>
    <n v="1012.2"/>
    <n v="23859"/>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x v="975"/>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https://m.media-amazon.com/images/I/318Gp3pIqXL._SX300_SY300_QL70_FMwebp_.jpg"/>
    <s v="https://www.amazon.in/DASITON-Flexible-Ambient-Portable-Outdoor/dp/B09N6TTHT6/ref=sr_1_218?qid=1672903006&amp;s=computers&amp;sr=1-218"/>
  </r>
  <r>
    <x v="1139"/>
    <x v="1126"/>
    <x v="2"/>
    <s v="Accessories&amp;Peripherals"/>
    <s v="Cables&amp;Accessories"/>
    <s v="Cables"/>
    <n v="263"/>
    <x v="0"/>
    <n v="699"/>
    <n v="0.62"/>
    <x v="0"/>
    <x v="0"/>
    <s v="Yes"/>
    <n v="4.0999999999999996"/>
    <n v="450"/>
    <n v="1844.9999999999998"/>
    <n v="3145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x v="976"/>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74?qid=1672909128&amp;s=electronics&amp;sr=1-74"/>
  </r>
  <r>
    <x v="1140"/>
    <x v="1127"/>
    <x v="1"/>
    <s v="Kitchen&amp;HomeAppliances"/>
    <s v="Vacuum,Cleaning&amp;Ironing"/>
    <s v="PressureWashers,Steam&amp;WindowCleaners"/>
    <n v="5999"/>
    <x v="1"/>
    <n v="9999"/>
    <n v="0.4"/>
    <x v="1"/>
    <x v="1"/>
    <s v="Yes"/>
    <n v="4.2"/>
    <n v="170"/>
    <n v="714"/>
    <n v="169983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x v="977"/>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https://m.media-amazon.com/images/I/51RQbF6ZuLL._SX300_SY300_QL70_FMwebp_.jpg"/>
    <s v="https://www.amazon.in/Shakti-Technology-S5-Pressure-Machine/dp/B0B2CWRDB1/ref=sr_1_316?qid=1672923607&amp;s=kitchen&amp;sr=1-316"/>
  </r>
  <r>
    <x v="1141"/>
    <x v="1128"/>
    <x v="0"/>
    <s v="HomeTheater,TV&amp;Video"/>
    <s v="Accessories"/>
    <s v="RemoteControls"/>
    <n v="299"/>
    <x v="0"/>
    <n v="1199"/>
    <n v="0.75"/>
    <x v="2"/>
    <x v="0"/>
    <s v="Yes"/>
    <n v="3.7"/>
    <n v="490"/>
    <n v="1813"/>
    <n v="58751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x v="978"/>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https://m.media-amazon.com/images/W/WEBP_402378-T2/images/I/316rtwd6jOL._SX300_SY300_QL70_FMwebp_.jpg"/>
    <s v="https://www.amazon.in/LOHAYA-Television-Remote-Compatible-Control/dp/B08GJNM9N7/ref=sr_1_213?qid=1672909134&amp;s=electronics&amp;sr=1-213"/>
  </r>
  <r>
    <x v="1142"/>
    <x v="1129"/>
    <x v="0"/>
    <s v="HomeTheater,TV&amp;Video"/>
    <s v="Accessories"/>
    <s v="RemoteControls"/>
    <n v="399"/>
    <x v="0"/>
    <n v="999"/>
    <n v="0.6"/>
    <x v="5"/>
    <x v="0"/>
    <s v="Yes"/>
    <n v="3.6"/>
    <n v="493"/>
    <n v="1774.8"/>
    <n v="492507"/>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x v="979"/>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https://m.media-amazon.com/images/W/WEBP_402378-T1/images/I/21rBnbHkW9L._SX300_SY300_QL70_FMwebp_.jpg"/>
    <s v="https://www.amazon.in/7SEVENTM-Compatible-Replacement-Original-BN59-01259E/dp/B09L8DSSFH/ref=sr_1_52?qid=1672909126&amp;s=electronics&amp;sr=1-52"/>
  </r>
  <r>
    <x v="1143"/>
    <x v="1130"/>
    <x v="2"/>
    <s v="Accessories&amp;Peripherals"/>
    <s v="PCGamingPeripherals"/>
    <s v="GamingKeyboards"/>
    <n v="1519"/>
    <x v="1"/>
    <n v="3499"/>
    <n v="0.56999999999999995"/>
    <x v="5"/>
    <x v="0"/>
    <s v="Yes"/>
    <n v="4.3"/>
    <n v="408"/>
    <n v="1754.3999999999999"/>
    <n v="1427592"/>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x v="980"/>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https://m.media-amazon.com/images/W/WEBP_402378-T1/images/I/414js-21FqL._SX300_SY300_QL70_FMwebp_.jpg"/>
    <s v="https://www.amazon.in/HP-GK320-Gaming-Keyboard-4QN01AA/dp/B08498H13H/ref=sr_1_469?qid=1672903018&amp;s=computers&amp;sr=1-469"/>
  </r>
  <r>
    <x v="1144"/>
    <x v="1131"/>
    <x v="0"/>
    <s v="HomeTheater,TV&amp;Video"/>
    <s v="Accessories"/>
    <s v="RemoteControls"/>
    <n v="547"/>
    <x v="1"/>
    <n v="2999"/>
    <n v="0.82"/>
    <x v="8"/>
    <x v="0"/>
    <s v="Yes"/>
    <n v="4.3"/>
    <n v="407"/>
    <n v="1750.1"/>
    <n v="1220593"/>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x v="981"/>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https://m.media-amazon.com/images/I/41LwSJdthGL._SX300_SY300_QL70_FMwebp_.jpg"/>
    <s v="https://www.amazon.in/Caldipree-Silicone-Compatible-BN68-13897A-2022-BLACK/dp/B0BCKWZ884/ref=sr_1_221?qid=1672909135&amp;s=electronics&amp;sr=1-221"/>
  </r>
  <r>
    <x v="1145"/>
    <x v="1132"/>
    <x v="2"/>
    <s v="Accessories&amp;Peripherals"/>
    <s v="Cables&amp;Accessories"/>
    <s v="Cables"/>
    <n v="199"/>
    <x v="2"/>
    <n v="999"/>
    <n v="0.8"/>
    <x v="2"/>
    <x v="0"/>
    <s v="Yes"/>
    <n v="4.0999999999999996"/>
    <n v="425"/>
    <n v="1742.4999999999998"/>
    <n v="42457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x v="982"/>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https://m.media-amazon.com/images/W/WEBP_402378-T1/images/I/31Uqr+A2THL._SY300_SX300_.jpg"/>
    <s v="https://www.amazon.in/Lapster-Micro-SuperSpeed-hard-cable/dp/B09VT6JKRP/ref=sr_1_102?qid=1672909129&amp;s=electronics&amp;sr=1-102"/>
  </r>
  <r>
    <x v="1146"/>
    <x v="1133"/>
    <x v="0"/>
    <s v="WearableTechnology"/>
    <s v="SmartWatches"/>
    <m/>
    <n v="265"/>
    <x v="0"/>
    <n v="999"/>
    <n v="0.73"/>
    <x v="2"/>
    <x v="0"/>
    <s v="Yes"/>
    <n v="3.7"/>
    <n v="465"/>
    <n v="1720.5"/>
    <n v="46453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x v="983"/>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https://m.media-amazon.com/images/I/516BHYFQ3JL._SX300_SY300_QL70_ML2_.jpg"/>
    <s v="https://www.amazon.in/Prolet-Classic-Bumper-Samsung-Protector/dp/B0B298D54H/ref=sr_1_433?qid=1672895879&amp;s=electronics&amp;sr=1-433"/>
  </r>
  <r>
    <x v="1147"/>
    <x v="1134"/>
    <x v="0"/>
    <s v="HomeTheater,TV&amp;Video"/>
    <s v="Accessories"/>
    <s v="Cables"/>
    <n v="699"/>
    <x v="1"/>
    <n v="1899"/>
    <n v="0.63"/>
    <x v="0"/>
    <x v="0"/>
    <s v="Yes"/>
    <n v="4.4000000000000004"/>
    <n v="390"/>
    <n v="1716.0000000000002"/>
    <n v="74061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x v="984"/>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https://m.media-amazon.com/images/I/4175g2Idd9L._SY445_SX342_QL70_FMwebp_.jpg"/>
    <s v="https://www.amazon.in/BESTOR%C2%AE-48Gbps-9-80FT-Braided-Cord-4K/dp/B09HCH3JZG/ref=sr_1_478?qid=1672909147&amp;s=electronics&amp;sr=1-478"/>
  </r>
  <r>
    <x v="1148"/>
    <x v="1135"/>
    <x v="0"/>
    <s v="WearableTechnology"/>
    <s v="SmartWatches"/>
    <m/>
    <n v="499"/>
    <x v="0"/>
    <n v="1899"/>
    <n v="0.74"/>
    <x v="2"/>
    <x v="0"/>
    <s v="Yes"/>
    <n v="4.0999999999999996"/>
    <n v="412"/>
    <n v="1689.1999999999998"/>
    <n v="782388"/>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x v="985"/>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https://m.media-amazon.com/images/I/41YwW+O-SKL._SY300_SX300_.jpg"/>
    <s v="https://www.amazon.in/10WERUN-Bluetooth-Smartwatch-Wireless-Fitness/dp/B09RFB2SJQ/ref=sr_1_367?qid=1672895857&amp;s=electronics&amp;sr=1-367"/>
  </r>
  <r>
    <x v="1149"/>
    <x v="1136"/>
    <x v="1"/>
    <s v="Kitchen&amp;HomeAppliances"/>
    <s v="SmallKitchenAppliances"/>
    <s v="MiniFoodProcessors&amp;Choppers"/>
    <n v="1349"/>
    <x v="1"/>
    <n v="2999"/>
    <n v="0.55000000000000004"/>
    <x v="5"/>
    <x v="0"/>
    <s v="Yes"/>
    <n v="3.8"/>
    <n v="441"/>
    <n v="1675.8"/>
    <n v="1322559"/>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x v="986"/>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https://m.media-amazon.com/images/I/41VM+D8AGWL._SY300_SX300_.jpg"/>
    <s v="https://www.amazon.in/KENT-Chopper-B-Stainless-Transparent-Anti-Skid/dp/B0B935YNR7/ref=sr_1_293?qid=1672923607&amp;s=kitchen&amp;sr=1-293"/>
  </r>
  <r>
    <x v="1150"/>
    <x v="1137"/>
    <x v="2"/>
    <s v="Accessories&amp;Peripherals"/>
    <s v="Keyboards,Mice&amp;InputDevices"/>
    <s v="GraphicTablets"/>
    <n v="289"/>
    <x v="0"/>
    <n v="999"/>
    <n v="0.71"/>
    <x v="2"/>
    <x v="0"/>
    <s v="Yes"/>
    <n v="4.0999999999999996"/>
    <n v="401"/>
    <n v="1644.1"/>
    <n v="400599"/>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x v="987"/>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https://m.media-amazon.com/images/W/WEBP_402378-T1/images/I/31GrCGz9drL._SX300_SY300_QL70_FMwebp_.jpg"/>
    <s v="https://www.amazon.in/Amazon-Basics-8-5-inch-Writing-Drawing/dp/B0BBMPH39N/ref=sr_1_173?qid=1672903004&amp;s=computers&amp;sr=1-173"/>
  </r>
  <r>
    <x v="1151"/>
    <x v="1138"/>
    <x v="0"/>
    <s v="HomeTheater,TV&amp;Video"/>
    <s v="Televisions"/>
    <s v="SmartTelevisions"/>
    <n v="10901"/>
    <x v="1"/>
    <n v="30990"/>
    <n v="0.65"/>
    <x v="0"/>
    <x v="0"/>
    <s v="Yes"/>
    <n v="4.0999999999999996"/>
    <n v="398"/>
    <n v="1631.8"/>
    <n v="1233402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x v="988"/>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https://m.media-amazon.com/images/I/51ow6bmLWIL._SY300_SX300_QL70_FMwebp_.jpg"/>
    <s v="https://www.amazon.in/TCL-inches-Certified-Android-32S5205/dp/B09ZPM4C2C/ref=sr_1_86?qid=1672909128&amp;s=electronics&amp;sr=1-86"/>
  </r>
  <r>
    <x v="1152"/>
    <x v="1139"/>
    <x v="1"/>
    <s v="Kitchen&amp;HomeAppliances"/>
    <s v="SmallKitchenAppliances"/>
    <s v="EggBoilers"/>
    <n v="1624"/>
    <x v="1"/>
    <n v="2495"/>
    <n v="0.35"/>
    <x v="1"/>
    <x v="1"/>
    <s v="Yes"/>
    <n v="4.0999999999999996"/>
    <n v="827"/>
    <n v="3390.7"/>
    <n v="2063365"/>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x v="989"/>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https://m.media-amazon.com/images/I/31afXBXOUVL._SX300_SY300_QL70_FMwebp_.jpg"/>
    <s v="https://www.amazon.in/Glen-Electric-Multi-Cooker-Boiler/dp/B09FPP3R1D/ref=sr_1_456?qid=1672923614&amp;s=kitchen&amp;sr=1-456"/>
  </r>
  <r>
    <x v="1153"/>
    <x v="1140"/>
    <x v="0"/>
    <s v="HomeTheater,TV&amp;Video"/>
    <s v="Accessories"/>
    <s v="RemoteControls"/>
    <n v="299"/>
    <x v="0"/>
    <n v="1199"/>
    <n v="0.75"/>
    <x v="2"/>
    <x v="0"/>
    <s v="Yes"/>
    <n v="3.5"/>
    <n v="466"/>
    <n v="1631"/>
    <n v="558734"/>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x v="990"/>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https://m.media-amazon.com/images/I/4173mQ7F-mL._SX300_SY300_QL70_FMwebp_.jpg"/>
    <s v="https://www.amazon.in/LOHAYA-Remote-Compatible-Smart-Control/dp/B07V5YF4ND/ref=sr_1_255?qid=1672909136&amp;s=electronics&amp;sr=1-255"/>
  </r>
  <r>
    <x v="1154"/>
    <x v="1141"/>
    <x v="1"/>
    <s v="Kitchen&amp;HomeAppliances"/>
    <s v="Coffee,Tea&amp;Espresso"/>
    <s v="DripCoffeeMachines"/>
    <n v="249"/>
    <x v="0"/>
    <n v="400"/>
    <n v="0.38"/>
    <x v="1"/>
    <x v="1"/>
    <s v="Yes"/>
    <n v="4.0999999999999996"/>
    <n v="693"/>
    <n v="2841.2999999999997"/>
    <n v="277200"/>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x v="991"/>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https://m.media-amazon.com/images/I/41UGgTLOD4L._SX300_SY300_QL70_FMwebp_.jpg"/>
    <s v="https://www.amazon.in/Raffles-Premium-Stainless-Indian-Coffee/dp/B07F1T31ZZ/ref=sr_1_397?qid=1672923612&amp;s=kitchen&amp;sr=1-397"/>
  </r>
  <r>
    <x v="1155"/>
    <x v="1142"/>
    <x v="0"/>
    <s v="HomeTheater,TV&amp;Video"/>
    <s v="Accessories"/>
    <s v="RemoteControls"/>
    <n v="299"/>
    <x v="0"/>
    <n v="899"/>
    <n v="0.67"/>
    <x v="0"/>
    <x v="0"/>
    <s v="Yes"/>
    <n v="3.8"/>
    <n v="425"/>
    <n v="1615"/>
    <n v="382075"/>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x v="992"/>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https://m.media-amazon.com/images/I/31U-gk8FwsL._SX300_SY300_QL70_FMwebp_.jpg"/>
    <s v="https://www.amazon.in/Astigo-Compatible-Remote-Airtel-Set/dp/B09127FZCK/ref=sr_1_242?qid=1672909136&amp;s=electronics&amp;sr=1-242"/>
  </r>
  <r>
    <x v="1156"/>
    <x v="1143"/>
    <x v="1"/>
    <s v="Kitchen&amp;HomeAppliances"/>
    <s v="Coffee,Tea&amp;Espresso"/>
    <s v="CoffeeGrinders"/>
    <n v="244"/>
    <x v="0"/>
    <n v="499"/>
    <n v="0.51"/>
    <x v="5"/>
    <x v="0"/>
    <s v="Yes"/>
    <n v="3.3"/>
    <n v="478"/>
    <n v="1577.3999999999999"/>
    <n v="238522"/>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x v="993"/>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s v="https://www.amazon.in/Ikea-45454-IKEA-Frother-Milk/dp/B0B4KPCBSH/ref=sr_1_119_mod_primary_new?qid=1672923596&amp;s=kitchen&amp;sbo=RZvfv%2F%2FHxDF%2BO5021pAnSA%3D%3D&amp;sr=1-119"/>
  </r>
  <r>
    <x v="1157"/>
    <x v="1144"/>
    <x v="0"/>
    <s v="HomeAudio"/>
    <s v="Speakers"/>
    <s v="OutdoorSpeakers"/>
    <n v="799"/>
    <x v="1"/>
    <n v="1999"/>
    <n v="0.6"/>
    <x v="5"/>
    <x v="0"/>
    <s v="Yes"/>
    <n v="3.7"/>
    <n v="418"/>
    <n v="1546.6000000000001"/>
    <n v="835582"/>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x v="994"/>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https://m.media-amazon.com/images/I/41uoxHxPDaL._SX300_SY300_QL70_FMwebp_.jpg"/>
    <s v="https://www.amazon.in/ZEBRONICS-Zeb-Astra-Wireless-Portable-Function/dp/B08S74GTBT/ref=sr_1_495?qid=1672903019&amp;s=computers&amp;sr=1-495"/>
  </r>
  <r>
    <x v="1158"/>
    <x v="1145"/>
    <x v="2"/>
    <s v="Components"/>
    <s v="InternalHardDrives"/>
    <m/>
    <n v="199"/>
    <x v="2"/>
    <n v="999"/>
    <n v="0.8"/>
    <x v="2"/>
    <x v="0"/>
    <s v="Yes"/>
    <n v="4.2"/>
    <n v="362"/>
    <n v="1520.4"/>
    <n v="361638"/>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x v="995"/>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https://m.media-amazon.com/images/W/WEBP_402378-T1/images/I/41xQ7QVZMSL._SY300_SX300_QL70_FMwebp_.jpg"/>
    <s v="https://www.amazon.in/Lapster-Caddy-Optical-Drive-Laptop/dp/B0BDS8MY8J/ref=sr_1_306?qid=1672903010&amp;s=computers&amp;sr=1-306"/>
  </r>
  <r>
    <x v="1159"/>
    <x v="1146"/>
    <x v="0"/>
    <s v="HomeTheater,TV&amp;Video"/>
    <s v="Accessories"/>
    <s v="RemoteControls"/>
    <n v="399"/>
    <x v="0"/>
    <n v="899"/>
    <n v="0.56000000000000005"/>
    <x v="5"/>
    <x v="0"/>
    <s v="Yes"/>
    <n v="3.4"/>
    <n v="431"/>
    <n v="1465.3999999999999"/>
    <n v="387469"/>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x v="996"/>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https://m.media-amazon.com/images/I/31DRQ+kgWaL._SY300_SX300_.jpg"/>
    <s v="https://www.amazon.in/RC802V-Compatible-43S6500FS-49S6800FS-Non-Bluetooth/dp/B097ZQTDVZ/ref=sr_1_258?qid=1672909136&amp;s=electronics&amp;sr=1-258"/>
  </r>
  <r>
    <x v="1160"/>
    <x v="1147"/>
    <x v="2"/>
    <s v="Accessories&amp;Peripherals"/>
    <s v="Cables&amp;Accessories"/>
    <s v="Cables"/>
    <n v="320"/>
    <x v="0"/>
    <n v="599"/>
    <n v="0.47"/>
    <x v="6"/>
    <x v="1"/>
    <s v="Yes"/>
    <n v="4.0999999999999996"/>
    <n v="491"/>
    <n v="2013.1"/>
    <n v="294109"/>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x v="997"/>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https://m.media-amazon.com/images/I/41Fu3K9KAZL._SX300_SY300_QL70_FMwebp_.jpg"/>
    <s v="https://www.amazon.in/DURACELL-Micro-braided-Charge-Cable/dp/B09C6FML9B/ref=sr_1_214?qid=1672909134&amp;s=electronics&amp;sr=1-214"/>
  </r>
  <r>
    <x v="1161"/>
    <x v="1148"/>
    <x v="1"/>
    <s v="Kitchen&amp;HomeAppliances"/>
    <s v="WaterPurifiers&amp;Accessories"/>
    <s v="WaterPurifierAccessories"/>
    <n v="231"/>
    <x v="0"/>
    <n v="260"/>
    <n v="0.11"/>
    <x v="4"/>
    <x v="1"/>
    <s v="Yes"/>
    <n v="4.0999999999999996"/>
    <n v="490"/>
    <n v="2008.9999999999998"/>
    <n v="127400"/>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x v="998"/>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s v="https://m.media-amazon.com/images/I/41ugz3c3G1L._SY300_SX300_QL70_FMwebp_.jpg"/>
    <s v="https://www.amazon.in/KENT-POWP-Sediment-Filter-Thread-WCAP/dp/B09BL2KHQW/ref=sr_1_461_mod_primary_new?qid=1672923614&amp;s=kitchen&amp;sbo=RZvfv%2F%2FHxDF%2BO5021pAnSA%3D%3D&amp;sr=1-461"/>
  </r>
  <r>
    <x v="1162"/>
    <x v="1149"/>
    <x v="2"/>
    <s v="Accessories&amp;Peripherals"/>
    <s v="Keyboards,Mice&amp;InputDevices"/>
    <s v="GraphicTablets"/>
    <n v="469"/>
    <x v="0"/>
    <n v="1499"/>
    <n v="0.69"/>
    <x v="0"/>
    <x v="0"/>
    <s v="Yes"/>
    <n v="4.0999999999999996"/>
    <n v="352"/>
    <n v="1443.1999999999998"/>
    <n v="527648"/>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x v="999"/>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https://m.media-amazon.com/images/W/WEBP_402378-T2/images/I/41t4-FpawsL._SX300_SY300_QL70_FMwebp_.jpg"/>
    <s v="https://www.amazon.in/Portronics-Ruffpad-Re-Writable-Writing-Battery/dp/B09VC2D2WG/ref=sr_1_283?qid=1672903008&amp;s=computers&amp;sr=1-283"/>
  </r>
  <r>
    <x v="1163"/>
    <x v="1150"/>
    <x v="1"/>
    <s v="Heating,Cooling&amp;AirQuality"/>
    <s v="WaterHeaters&amp;Geysers"/>
    <s v="InstantWaterHeaters"/>
    <n v="2399"/>
    <x v="1"/>
    <n v="4590"/>
    <n v="0.48"/>
    <x v="6"/>
    <x v="1"/>
    <s v="Yes"/>
    <n v="4.0999999999999996"/>
    <n v="444"/>
    <n v="1820.3999999999999"/>
    <n v="2037960"/>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x v="1000"/>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https://m.media-amazon.com/images/I/21nPIBIwF0L._SX300_SY300_QL70_FMwebp_.jpg"/>
    <s v="https://www.amazon.in/Hindware-Atlantic-Compacto-Instant-HI03PDW30/dp/B09DL9978Y/ref=sr_1_151?qid=1672923598&amp;s=kitchen&amp;sr=1-151"/>
  </r>
  <r>
    <x v="1164"/>
    <x v="1151"/>
    <x v="1"/>
    <s v="Kitchen&amp;HomeAppliances"/>
    <s v="SmallKitchenAppliances"/>
    <s v="MixerGrinders"/>
    <n v="2033"/>
    <x v="1"/>
    <n v="4295"/>
    <n v="0.53"/>
    <x v="5"/>
    <x v="0"/>
    <s v="Yes"/>
    <n v="3.4"/>
    <n v="422"/>
    <n v="1434.8"/>
    <n v="1812490"/>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x v="1001"/>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https://m.media-amazon.com/images/W/WEBP_402378-T1/images/I/31oK2IDhhLL._SX300_SY300_QL70_FMwebp_.jpg"/>
    <s v="https://www.amazon.in/Pigeon-Powerful-Stainless-Grinding-Polycarbonate/dp/B09Y358DZQ/ref=sr_1_370?qid=1672923611&amp;s=kitchen&amp;sr=1-370"/>
  </r>
  <r>
    <x v="1165"/>
    <x v="1152"/>
    <x v="0"/>
    <s v="HomeTheater,TV&amp;Video"/>
    <s v="Accessories"/>
    <s v="RemoteControls"/>
    <n v="339"/>
    <x v="0"/>
    <n v="1999"/>
    <n v="0.83"/>
    <x v="8"/>
    <x v="0"/>
    <s v="Yes"/>
    <n v="4"/>
    <n v="343"/>
    <n v="1372"/>
    <n v="685657"/>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x v="1002"/>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https://m.media-amazon.com/images/W/WEBP_402378-T2/images/I/311wFoZMekL._SX300_SY300_QL70_FMwebp_.jpg"/>
    <s v="https://www.amazon.in/Electvision-Compatible-verification-coustmer-7738090464/dp/B09JKNF147/ref=sr_1_187?qid=1672909133&amp;s=electronics&amp;sr=1-187"/>
  </r>
  <r>
    <x v="1166"/>
    <x v="1153"/>
    <x v="0"/>
    <s v="HomeTheater,TV&amp;Video"/>
    <s v="Televisions"/>
    <s v="SmartTelevisions"/>
    <n v="8990"/>
    <x v="1"/>
    <n v="18990"/>
    <n v="0.53"/>
    <x v="5"/>
    <x v="0"/>
    <s v="Yes"/>
    <n v="3.9"/>
    <n v="350"/>
    <n v="1365"/>
    <n v="664650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x v="1003"/>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https://m.media-amazon.com/images/W/WEBP_402378-T1/images/I/41Q5zqyjWPL._SY300_SX300_QL70_FMwebp_.jpg"/>
    <s v="https://www.amazon.in/Karbonn-Millennium-KJW32SKHD-Phantom-Bezel-Less/dp/B0B466C3G4/ref=sr_1_208?qid=1672909134&amp;s=electronics&amp;sr=1-208"/>
  </r>
  <r>
    <x v="1167"/>
    <x v="1154"/>
    <x v="0"/>
    <s v="Mobiles&amp;Accessories"/>
    <s v="MobileAccessories"/>
    <s v="D√©cor"/>
    <n v="99"/>
    <x v="2"/>
    <n v="999"/>
    <n v="0.9"/>
    <x v="8"/>
    <x v="0"/>
    <s v="Yes"/>
    <n v="4.4000000000000004"/>
    <n v="305"/>
    <n v="1342"/>
    <n v="30469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x v="1004"/>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https://m.media-amazon.com/images/I/41WYWN1pdvL._SX300_SY300_QL70_ML2_.jpg"/>
    <s v="https://www.amazon.in/LAPSTER-Protectors-Charger-Protector-Computers/dp/B0BBW521YC/ref=sr_1_403?qid=1672895864&amp;s=electronics&amp;sr=1-403"/>
  </r>
  <r>
    <x v="1168"/>
    <x v="1155"/>
    <x v="1"/>
    <s v="Kitchen&amp;HomeAppliances"/>
    <s v="WaterPurifiers&amp;Accessories"/>
    <s v="WaterFilters&amp;Purifiers"/>
    <n v="4999"/>
    <x v="1"/>
    <n v="24999"/>
    <n v="0.8"/>
    <x v="2"/>
    <x v="0"/>
    <s v="Yes"/>
    <n v="4.5"/>
    <n v="287"/>
    <n v="1291.5"/>
    <n v="7174713"/>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x v="1005"/>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https://m.media-amazon.com/images/W/WEBP_402378-T2/images/I/41NSz+RdSoL._SX342_SY445_.jpg"/>
    <s v="https://www.amazon.in/Aquadpure-Copper-RO-Automatic-Controller/dp/B0BJ6P3LSK/ref=sr_1_453?qid=1672923614&amp;s=kitchen&amp;sr=1-453"/>
  </r>
  <r>
    <x v="1169"/>
    <x v="1156"/>
    <x v="1"/>
    <s v="Heating,Cooling&amp;AirQuality"/>
    <s v="RoomHeaters"/>
    <s v="FanHeaters"/>
    <n v="12499"/>
    <x v="1"/>
    <n v="19825"/>
    <n v="0.37"/>
    <x v="1"/>
    <x v="1"/>
    <s v="Yes"/>
    <n v="4.0999999999999996"/>
    <n v="322"/>
    <n v="1320.1999999999998"/>
    <n v="6383650"/>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x v="1006"/>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https://m.media-amazon.com/images/I/41Dp3g8y8sL._SX300_SY300_QL70_FMwebp_.jpg"/>
    <s v="https://www.amazon.in/Havells-OFR-13-Wave-Fin/dp/B08MZNT7GP/ref=sr_1_221?qid=1672923603&amp;s=kitchen&amp;sr=1-221"/>
  </r>
  <r>
    <x v="1170"/>
    <x v="1157"/>
    <x v="2"/>
    <s v="Accessories&amp;Peripherals"/>
    <s v="Cables&amp;Accessories"/>
    <s v="Cables"/>
    <n v="199"/>
    <x v="2"/>
    <n v="349"/>
    <n v="0.43"/>
    <x v="6"/>
    <x v="1"/>
    <s v="Yes"/>
    <n v="4.0999999999999996"/>
    <n v="314"/>
    <n v="1287.3999999999999"/>
    <n v="10958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x v="1007"/>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W/WEBP_402378-T2/images/I/41rbKciLrcL._SX300_SY300_QL70_FMwebp_.jpg"/>
    <s v="https://www.amazon.in/Ambrane-Unbreakable-Charging-RCT15-Supports/dp/B0BFWGBX61/ref=sr_1_59?qid=1672909126&amp;s=electronics&amp;sr=1-59"/>
  </r>
  <r>
    <x v="1171"/>
    <x v="1158"/>
    <x v="1"/>
    <s v="Kitchen&amp;HomeAppliances"/>
    <s v="SmallKitchenAppliances"/>
    <s v="SandwichMakers"/>
    <n v="299"/>
    <x v="0"/>
    <n v="595"/>
    <n v="0.5"/>
    <x v="6"/>
    <x v="0"/>
    <s v="Yes"/>
    <n v="4"/>
    <n v="314"/>
    <n v="1256"/>
    <n v="186830"/>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x v="1008"/>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https://m.media-amazon.com/images/W/WEBP_402378-T1/images/I/318oSoMwjsL._SX300_SY300_QL70_FMwebp_.jpg"/>
    <s v="https://www.amazon.in/Cello-Non-Stick-Aluminium-Sandwich-Toaster/dp/B07YQ5SN4H/ref=sr_1_339?qid=1672923609&amp;s=kitchen&amp;sr=1-339"/>
  </r>
  <r>
    <x v="1172"/>
    <x v="1159"/>
    <x v="1"/>
    <s v="Kitchen&amp;HomeAppliances"/>
    <s v="Vacuum,Cleaning&amp;Ironing"/>
    <s v="PressureWashers,Steam&amp;WindowCleaners"/>
    <n v="4899"/>
    <x v="1"/>
    <n v="8999"/>
    <n v="0.46"/>
    <x v="6"/>
    <x v="1"/>
    <s v="Yes"/>
    <n v="4.0999999999999996"/>
    <n v="297"/>
    <n v="1217.6999999999998"/>
    <n v="2672703"/>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x v="1009"/>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https://m.media-amazon.com/images/W/WEBP_402378-T1/images/I/413b+0JACfL._SX300_SY300_.jpg"/>
    <s v="https://www.amazon.in/Shakti-Technology-S3-Pressure-Cleaning/dp/B0BBWJFK5C/ref=sr_1_439?qid=1672923614&amp;s=kitchen&amp;sr=1-439"/>
  </r>
  <r>
    <x v="1173"/>
    <x v="1160"/>
    <x v="1"/>
    <s v="Kitchen&amp;HomeAppliances"/>
    <s v="SmallKitchenAppliances"/>
    <s v="Rice&amp;PastaCookers"/>
    <n v="3685"/>
    <x v="1"/>
    <n v="5495"/>
    <n v="0.33"/>
    <x v="1"/>
    <x v="1"/>
    <s v="Yes"/>
    <n v="4.0999999999999996"/>
    <n v="290"/>
    <n v="1189"/>
    <n v="159355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x v="1010"/>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https://m.media-amazon.com/images/W/WEBP_402378-T2/images/I/417Fqdo6KJL._SX300_SY300_QL70_FMwebp_.jpg"/>
    <s v="https://www.amazon.in/AGARO-Regal-Electric-Ceramic-functions/dp/B09XHXXCFH/ref=sr_1_412?qid=1672923613&amp;s=kitchen&amp;sr=1-412"/>
  </r>
  <r>
    <x v="1174"/>
    <x v="1161"/>
    <x v="1"/>
    <s v="Kitchen&amp;HomeAppliances"/>
    <s v="SmallKitchenAppliances"/>
    <s v="SandwichMakers"/>
    <n v="2079"/>
    <x v="1"/>
    <n v="3099"/>
    <n v="0.33"/>
    <x v="1"/>
    <x v="1"/>
    <s v="Yes"/>
    <n v="4.0999999999999996"/>
    <n v="282"/>
    <n v="1156.1999999999998"/>
    <n v="873918"/>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x v="1011"/>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https://m.media-amazon.com/images/I/31nbqS8FhKL._SX300_SY300_QL70_FMwebp_.jpg"/>
    <s v="https://www.amazon.in/Wipro-Sandwich-function-SW-warranty-Standard/dp/B0B2DD8BQ8/ref=sr_1_271?qid=1672923606&amp;s=kitchen&amp;sr=1-271"/>
  </r>
  <r>
    <x v="1175"/>
    <x v="1162"/>
    <x v="1"/>
    <s v="Heating,Cooling&amp;AirQuality"/>
    <s v="WaterHeaters&amp;Geysers"/>
    <s v="ImmersionRods"/>
    <n v="1499"/>
    <x v="1"/>
    <n v="3500"/>
    <n v="0.56999999999999995"/>
    <x v="5"/>
    <x v="0"/>
    <s v="Yes"/>
    <n v="4.0999999999999996"/>
    <n v="303"/>
    <n v="1242.3"/>
    <n v="1060500"/>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x v="1012"/>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https://m.media-amazon.com/images/I/21TQo2rZRbL._SX300_SY300_QL70_FMwebp_.jpg"/>
    <s v="https://www.amazon.in/Havells-Zella-Immersion-Watts-White/dp/B09J2QCKKM/ref=sr_1_299?qid=1672923607&amp;s=kitchen&amp;sr=1-299"/>
  </r>
  <r>
    <x v="1176"/>
    <x v="1163"/>
    <x v="0"/>
    <s v="HomeTheater,TV&amp;Video"/>
    <s v="Accessories"/>
    <s v="RemoteControls"/>
    <n v="204"/>
    <x v="0"/>
    <n v="599"/>
    <n v="0.66"/>
    <x v="0"/>
    <x v="0"/>
    <s v="Yes"/>
    <n v="3.6"/>
    <n v="339"/>
    <n v="1220.4000000000001"/>
    <n v="203061"/>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x v="101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https://m.media-amazon.com/images/W/WEBP_402378-T2/images/I/416A01cyQYL._SX300_SY300_QL70_FMwebp_.jpg"/>
    <s v="https://www.amazon.in/Tata-Sky-Universal-Remote-Compatible/dp/B08CKW1KH9/ref=sr_1_230?qid=1672909135&amp;s=electronics&amp;sr=1-230"/>
  </r>
  <r>
    <x v="1177"/>
    <x v="1164"/>
    <x v="0"/>
    <s v="HomeTheater,TV&amp;Video"/>
    <s v="Accessories"/>
    <s v="RemoteControls"/>
    <n v="205"/>
    <x v="0"/>
    <n v="499"/>
    <n v="0.59"/>
    <x v="5"/>
    <x v="0"/>
    <s v="Yes"/>
    <n v="3.8"/>
    <n v="313"/>
    <n v="1189.3999999999999"/>
    <n v="156187"/>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x v="1014"/>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https://m.media-amazon.com/images/I/319bv0gNOeL._SX300_SY300_QL70_FMwebp_.jpg"/>
    <s v="https://www.amazon.in/Sony-TV-Remote-Compatible-Control/dp/B09L8DT7D6/ref=sr_1_200?qid=1672909134&amp;s=electronics&amp;sr=1-200"/>
  </r>
  <r>
    <x v="1178"/>
    <x v="1165"/>
    <x v="1"/>
    <s v="Heating,Cooling&amp;AirQuality"/>
    <s v="WaterHeaters&amp;Geysers"/>
    <s v="InstantWaterHeaters"/>
    <n v="1049"/>
    <x v="1"/>
    <n v="2499"/>
    <n v="0.57999999999999996"/>
    <x v="5"/>
    <x v="0"/>
    <s v="Yes"/>
    <n v="3.6"/>
    <n v="328"/>
    <n v="1180.8"/>
    <n v="819672"/>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x v="101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https://m.media-amazon.com/images/W/WEBP_402378-T2/images/I/41AQNOLe6GL._SX300_SY300_QL70_FMwebp_.jpg"/>
    <s v="https://www.amazon.in/CSI-INTERNATIONAL%C2%AE-Instant-portable-Plastic/dp/B0836JGZ74/ref=sr_1_274?qid=1672923606&amp;s=kitchen&amp;sr=1-274"/>
  </r>
  <r>
    <x v="1179"/>
    <x v="1166"/>
    <x v="0"/>
    <s v="HomeTheater,TV&amp;Video"/>
    <s v="Accessories"/>
    <s v="RemoteControls"/>
    <n v="349"/>
    <x v="0"/>
    <n v="799"/>
    <n v="0.56000000000000005"/>
    <x v="5"/>
    <x v="0"/>
    <s v="Yes"/>
    <n v="3.6"/>
    <n v="323"/>
    <n v="1162.8"/>
    <n v="258077"/>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x v="1016"/>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https://m.media-amazon.com/images/I/31x9nSr-rqL._SY300_SX300_QL70_FMwebp_.jpg"/>
    <s v="https://www.amazon.in/7SEVEN-Compatible-Non-Voice-Infrared-Universal/dp/B09B125CFJ/ref=sr_1_290?qid=1672909139&amp;s=electronics&amp;sr=1-290"/>
  </r>
  <r>
    <x v="1180"/>
    <x v="1167"/>
    <x v="2"/>
    <s v="Accessories&amp;Peripherals"/>
    <s v="Cables&amp;Accessories"/>
    <s v="Cables"/>
    <n v="349"/>
    <x v="0"/>
    <n v="599"/>
    <n v="0.42"/>
    <x v="6"/>
    <x v="1"/>
    <s v="Yes"/>
    <n v="4.0999999999999996"/>
    <n v="210"/>
    <n v="860.99999999999989"/>
    <n v="12579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x v="1017"/>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2/images/I/41SNaWjuZWL._SX300_SY300_QL70_FMwebp_.jpg"/>
    <s v="https://www.amazon.in/CEDO-OnePlus-Charging-Compatible-Devices/dp/B0B5ZF3NRK/ref=sr_1_80?qid=1672909128&amp;s=electronics&amp;sr=1-80"/>
  </r>
  <r>
    <x v="1181"/>
    <x v="1168"/>
    <x v="1"/>
    <s v="Heating,Cooling&amp;AirQuality"/>
    <s v="RoomHeaters"/>
    <s v="ElectricHeaters"/>
    <n v="1235"/>
    <x v="1"/>
    <n v="1499"/>
    <n v="0.18"/>
    <x v="4"/>
    <x v="1"/>
    <s v="Yes"/>
    <n v="4.0999999999999996"/>
    <n v="203"/>
    <n v="832.3"/>
    <n v="304297"/>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x v="1018"/>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https://m.media-amazon.com/images/I/41XrOa1+-PL._SY300_SX300_.jpg"/>
    <s v="https://www.amazon.in/Maharaja-Whiteline-Carbon-Standard-5200100986/dp/B099FDW2ZF/ref=sr_1_292?qid=1672923607&amp;s=kitchen&amp;sr=1-292"/>
  </r>
  <r>
    <x v="1182"/>
    <x v="1169"/>
    <x v="1"/>
    <s v="HomeStorage&amp;Organization"/>
    <s v="LaundryOrganization"/>
    <s v="LaundryBaskets"/>
    <n v="351"/>
    <x v="0"/>
    <n v="899"/>
    <n v="0.61"/>
    <x v="0"/>
    <x v="0"/>
    <s v="Yes"/>
    <n v="3.9"/>
    <n v="296"/>
    <n v="1154.3999999999999"/>
    <n v="266104"/>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x v="1019"/>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https://m.media-amazon.com/images/I/41nfxayjM9L._SX300_SY300_QL70_FMwebp_.jpg"/>
    <s v="https://www.amazon.in/PrettyKrafts-Folding-Laundry-Clothes-Organiser/dp/B08W9BK4MD/ref=sr_1_288?qid=1672923606&amp;s=kitchen&amp;sr=1-288"/>
  </r>
  <r>
    <x v="1183"/>
    <x v="1170"/>
    <x v="2"/>
    <s v="Accessories&amp;Peripherals"/>
    <s v="Cables&amp;Accessories"/>
    <s v="Cables"/>
    <n v="129"/>
    <x v="2"/>
    <n v="1000"/>
    <n v="0.87"/>
    <x v="8"/>
    <x v="0"/>
    <s v="Yes"/>
    <n v="3.9"/>
    <n v="295"/>
    <n v="1150.5"/>
    <n v="295000"/>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x v="1020"/>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https://m.media-amazon.com/images/I/31qs7auuBKL._SY445_SX342_QL70_FMwebp_.jpg"/>
    <s v="https://www.amazon.in/Croma-transfer-Durability-warranty-CRCMA0106sTC10/dp/B09BW2GP18/ref=sr_1_289?qid=1672909138&amp;s=electronics&amp;sr=1-289"/>
  </r>
  <r>
    <x v="1184"/>
    <x v="1171"/>
    <x v="0"/>
    <s v="Mobiles&amp;Accessories"/>
    <s v="MobileAccessories"/>
    <s v="Photo&amp;VideoAccessories"/>
    <n v="1799"/>
    <x v="1"/>
    <n v="3999"/>
    <n v="0.55000000000000004"/>
    <x v="5"/>
    <x v="0"/>
    <s v="Yes"/>
    <n v="4.5999999999999996"/>
    <n v="245"/>
    <n v="1127"/>
    <n v="97975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x v="1021"/>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ML2_.jpg"/>
    <s v="https://www.amazon.in/WeCool-Reinforced-Function-Bluetooth-Compatible/dp/B0B9BXKBC7/ref=sr_1_445?qid=1672895879&amp;s=electronics&amp;sr=1-445"/>
  </r>
  <r>
    <x v="1185"/>
    <x v="1172"/>
    <x v="1"/>
    <s v="Heating,Cooling&amp;AirQuality"/>
    <s v="RoomHeaters"/>
    <s v="FanHeaters"/>
    <n v="2590"/>
    <x v="1"/>
    <n v="4200"/>
    <n v="0.38"/>
    <x v="1"/>
    <x v="1"/>
    <s v="Yes"/>
    <n v="4.0999999999999996"/>
    <n v="63"/>
    <n v="258.29999999999995"/>
    <n v="264600"/>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x v="1022"/>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https://m.media-amazon.com/images/I/31vL9-jaaJL._SX300_SY300_QL70_FMwebp_.jpg"/>
    <s v="https://www.amazon.in/Crompton-Delight-Circulator-Heater-Settings/dp/B08MVXPTDG/ref=sr_1_311?qid=1672923607&amp;s=kitchen&amp;sr=1-311"/>
  </r>
  <r>
    <x v="1186"/>
    <x v="1173"/>
    <x v="1"/>
    <s v="Heating,Cooling&amp;AirQuality"/>
    <s v="RoomHeaters"/>
    <s v="ElectricHeaters"/>
    <n v="2439"/>
    <x v="1"/>
    <n v="2545"/>
    <n v="0.04"/>
    <x v="7"/>
    <x v="1"/>
    <s v="Yes"/>
    <n v="4.0999999999999996"/>
    <n v="25"/>
    <n v="102.49999999999999"/>
    <n v="63625"/>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x v="1023"/>
    <s v="Good product and budget price,I purchased this product from shop for Rs 1650 including everything so why to buy from Amazon,Worst product"/>
    <s v="Like and happy,,Please don't buy this heater, it stopped working in just 2 days.... And not able to return the product also... Waste of money"/>
    <s v="https://m.media-amazon.com/images/I/41EQwIB-rKL._SX300_SY300_QL70_FMwebp_.jpg"/>
    <s v="https://www.amazon.in/Havells-Quartz-Settings-Product-Warranty/dp/B0B7NWGXS6/ref=sr_1_252?qid=1672923605&amp;s=kitchen&amp;sr=1-252"/>
  </r>
  <r>
    <x v="1187"/>
    <x v="1174"/>
    <x v="2"/>
    <s v="Accessories&amp;Peripherals"/>
    <s v="LaptopAccessories"/>
    <s v="CameraPrivacyCovers"/>
    <n v="69"/>
    <x v="2"/>
    <n v="299"/>
    <n v="0.77"/>
    <x v="2"/>
    <x v="0"/>
    <s v="Yes"/>
    <n v="4.3"/>
    <n v="255"/>
    <n v="1096.5"/>
    <n v="7624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x v="1024"/>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https://m.media-amazon.com/images/I/31ZJqJC4frL._SX300_SY300_QL70_FMwebp_.jpg"/>
    <s v="https://www.amazon.in/Gizga-Essentials-Compatible-Smartphone-Security/dp/B09RF2QXGX/ref=sr_1_234?qid=1672903006&amp;s=computers&amp;sr=1-234"/>
  </r>
  <r>
    <x v="1188"/>
    <x v="1175"/>
    <x v="1"/>
    <s v="HomeStorage&amp;Organization"/>
    <s v="LaundryOrganization"/>
    <s v="LaundryBaskets"/>
    <n v="390"/>
    <x v="0"/>
    <n v="799"/>
    <n v="0.51"/>
    <x v="5"/>
    <x v="0"/>
    <s v="Yes"/>
    <n v="3.8"/>
    <n v="287"/>
    <n v="1090.5999999999999"/>
    <n v="229313"/>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x v="1025"/>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https://m.media-amazon.com/images/I/416VJv+z7CL._SY300_SX300_.jpg"/>
    <s v="https://www.amazon.in/PrettyKrafts-Laundry-Foldable-Multipurpose-Slanting/dp/B09HS1NDRQ/ref=sr_1_454?qid=1672923614&amp;s=kitchen&amp;sr=1-454"/>
  </r>
  <r>
    <x v="1189"/>
    <x v="1176"/>
    <x v="0"/>
    <s v="HomeTheater,TV&amp;Video"/>
    <s v="AVReceivers&amp;Amplifiers"/>
    <m/>
    <n v="1990"/>
    <x v="1"/>
    <n v="3100"/>
    <n v="0.36"/>
    <x v="1"/>
    <x v="1"/>
    <s v="Yes"/>
    <n v="4"/>
    <n v="897"/>
    <n v="3588"/>
    <n v="2780700"/>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x v="1026"/>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s v="https://www.amazon.in/Bluetooth-Transmitter-Receiver-Headphones-Speakers/dp/B0978V2CP6/ref=sr_1_385?qid=1672909144&amp;s=electronics&amp;sr=1-385"/>
  </r>
  <r>
    <x v="1190"/>
    <x v="1177"/>
    <x v="2"/>
    <s v="Accessories&amp;Peripherals"/>
    <s v="Cables&amp;Accessories"/>
    <s v="Cables"/>
    <n v="129"/>
    <x v="2"/>
    <n v="599"/>
    <n v="0.78"/>
    <x v="2"/>
    <x v="0"/>
    <s v="Yes"/>
    <n v="4.0999999999999996"/>
    <n v="265"/>
    <n v="1086.5"/>
    <n v="15873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x v="1027"/>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https://m.media-amazon.com/images/W/WEBP_402378-T2/images/I/311Rq7jXvgL._SY445_SX342_QL70_FMwebp_.jpg"/>
    <s v="https://www.amazon.in/Amazon-Brand-Charging-Suitable-Supported/dp/B09SB6SJB4/ref=sr_1_480?qid=1672909147&amp;s=electronics&amp;sr=1-480"/>
  </r>
  <r>
    <x v="1191"/>
    <x v="1178"/>
    <x v="1"/>
    <s v="Kitchen&amp;HomeAppliances"/>
    <s v="Vacuum,Cleaning&amp;Ironing"/>
    <s v="Irons,Steamers&amp;Accessories"/>
    <n v="398"/>
    <x v="0"/>
    <n v="1999"/>
    <n v="0.8"/>
    <x v="2"/>
    <x v="0"/>
    <s v="Yes"/>
    <n v="4.0999999999999996"/>
    <n v="257"/>
    <n v="1053.6999999999998"/>
    <n v="513743"/>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x v="1028"/>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https://m.media-amazon.com/images/I/51oPN7WqUwL._SY300_SX300_QL70_FMwebp_.jpg"/>
    <s v="https://www.amazon.in/Remover-Sweaters-Blankets-Jackets-Carpets/dp/B09KNMLH4Y/ref=sr_1_37_mod_primary_new?qid=1672923592&amp;s=kitchen&amp;sbo=RZvfv%2F%2FHxDF%2BO5021pAnSA%3D%3D&amp;sr=1-37"/>
  </r>
  <r>
    <x v="1192"/>
    <x v="1179"/>
    <x v="1"/>
    <s v="Kitchen&amp;HomeAppliances"/>
    <s v="SmallKitchenAppliances"/>
    <s v="MixerGrinders"/>
    <n v="3041.67"/>
    <x v="1"/>
    <n v="5999"/>
    <n v="0.49"/>
    <x v="6"/>
    <x v="1"/>
    <s v="Yes"/>
    <n v="4"/>
    <n v="777"/>
    <n v="3108"/>
    <n v="4661223"/>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x v="1029"/>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https://m.media-amazon.com/images/W/WEBP_402378-T1/images/I/31uBcZhDMjL._SX300_SY300_QL70_FMwebp_.jpg"/>
    <s v="https://www.amazon.in/Bajaj-Jars-Mixer-Grinder-White/dp/B09MFR93KS/ref=sr_1_447?qid=1672923614&amp;s=kitchen&amp;sr=1-447"/>
  </r>
  <r>
    <x v="1193"/>
    <x v="1180"/>
    <x v="1"/>
    <s v="Heating,Cooling&amp;AirQuality"/>
    <s v="RoomHeaters"/>
    <s v="FanHeaters"/>
    <n v="899"/>
    <x v="1"/>
    <n v="2000"/>
    <n v="0.55000000000000004"/>
    <x v="5"/>
    <x v="0"/>
    <s v="Yes"/>
    <n v="3.6"/>
    <n v="291"/>
    <n v="1047.6000000000001"/>
    <n v="582000"/>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x v="1030"/>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https://images-na.ssl-images-amazon.com/images/W/WEBP_402378-T1/images/I/41d17oVYVeL._SX300_SY300_QL70_FMwebp_.jpg"/>
    <s v="https://www.amazon.in/Lifelong-LLFH921-Overheating-Protection-Certified/dp/B09LV1CMGH/ref=sr_1_70?qid=1672923593&amp;s=kitchen&amp;sr=1-70"/>
  </r>
  <r>
    <x v="1194"/>
    <x v="1181"/>
    <x v="1"/>
    <s v="Heating,Cooling&amp;AirQuality"/>
    <s v="WaterHeaters&amp;Geysers"/>
    <s v="InstantWaterHeaters"/>
    <n v="2699"/>
    <x v="1"/>
    <n v="3799"/>
    <n v="0.28999999999999998"/>
    <x v="3"/>
    <x v="1"/>
    <s v="Yes"/>
    <n v="4"/>
    <n v="727"/>
    <n v="2908"/>
    <n v="2761873"/>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x v="1031"/>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https://m.media-amazon.com/images/W/WEBP_402378-T1/images/I/41A6EmdtN8L._SY300_SX300_QL70_FMwebp_.jpg"/>
    <s v="https://www.amazon.in/NEXOMS-Instant-Heating-Mounted-Stainless/dp/B07G147SZD/ref=sr_1_389?qid=1672923611&amp;s=kitchen&amp;sr=1-389"/>
  </r>
  <r>
    <x v="1195"/>
    <x v="1182"/>
    <x v="0"/>
    <s v="WearableTechnology"/>
    <s v="SmartWatches"/>
    <m/>
    <n v="1999"/>
    <x v="1"/>
    <n v="8499"/>
    <n v="0.76"/>
    <x v="2"/>
    <x v="0"/>
    <s v="Yes"/>
    <n v="4.3"/>
    <n v="240"/>
    <n v="1032"/>
    <n v="203976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x v="1032"/>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https://m.media-amazon.com/images/I/41OEfM3qYLL._SX300_SY300_QL70_ML2_.jpg"/>
    <s v="https://www.amazon.in/Boult-Bluetooth-Smartwatch-Brightness-Waterproof/dp/B0BMVWKZ8G/ref=sr_1_230?qid=1672895814&amp;s=electronics&amp;sr=1-230"/>
  </r>
  <r>
    <x v="1196"/>
    <x v="1183"/>
    <x v="1"/>
    <s v="Kitchen&amp;HomeAppliances"/>
    <s v="Vacuum,Cleaning&amp;Ironing"/>
    <s v="Irons,Steamers&amp;Accessories"/>
    <n v="1099"/>
    <x v="1"/>
    <n v="1999"/>
    <n v="0.45"/>
    <x v="6"/>
    <x v="1"/>
    <s v="Yes"/>
    <n v="4"/>
    <n v="604"/>
    <n v="2416"/>
    <n v="1207396"/>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x v="1033"/>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https://m.media-amazon.com/images/I/41KeuNgJDiL._SX300_SY300_QL70_FMwebp_.jpg"/>
    <s v="https://www.amazon.in/Bulfyss-Rechargeable-Effectively-Cashmere-Warranty/dp/B09NL7LBWT/ref=sr_1_74?qid=1672923593&amp;s=kitchen&amp;sr=1-74"/>
  </r>
  <r>
    <x v="1197"/>
    <x v="1184"/>
    <x v="1"/>
    <s v="Kitchen&amp;HomeAppliances"/>
    <s v="SmallKitchenAppliances"/>
    <s v="EggBoilers"/>
    <n v="419"/>
    <x v="0"/>
    <n v="999"/>
    <n v="0.57999999999999996"/>
    <x v="5"/>
    <x v="0"/>
    <s v="Yes"/>
    <n v="4.4000000000000004"/>
    <n v="227"/>
    <n v="998.80000000000007"/>
    <n v="226773"/>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x v="1034"/>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https://m.media-amazon.com/images/W/WEBP_402378-T1/images/I/31RZz5dsEVL._SX300_SY300_QL70_FMwebp_.jpg"/>
    <s v="https://www.amazon.in/Zuvexa-Poacher-Automatic-Steaming-Multicolor/dp/B0B8ZM9RVV/ref=sr_1_340?qid=1672923610&amp;s=kitchen&amp;sr=1-340"/>
  </r>
  <r>
    <x v="1198"/>
    <x v="1185"/>
    <x v="0"/>
    <s v="HomeTheater,TV&amp;Video"/>
    <s v="Accessories"/>
    <s v="RemoteControls"/>
    <n v="399"/>
    <x v="0"/>
    <n v="899"/>
    <n v="0.56000000000000005"/>
    <x v="5"/>
    <x v="0"/>
    <s v="Yes"/>
    <n v="3.9"/>
    <n v="254"/>
    <n v="990.6"/>
    <n v="228346"/>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x v="1035"/>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https://m.media-amazon.com/images/I/31yHKPd+rsL._SY300_SX300_.jpg"/>
    <s v="https://www.amazon.in/7SEVEN-Control-YouTube-Netflix-Compatible/dp/B08RWCZ6SY/ref=sr_1_178?qid=1672909133&amp;s=electronics&amp;sr=1-178"/>
  </r>
  <r>
    <x v="1199"/>
    <x v="1186"/>
    <x v="1"/>
    <s v="Kitchen&amp;HomeAppliances"/>
    <s v="Vacuum,Cleaning&amp;Ironing"/>
    <s v="Irons,Steamers&amp;Accessories"/>
    <n v="445"/>
    <x v="0"/>
    <n v="999"/>
    <n v="0.55000000000000004"/>
    <x v="5"/>
    <x v="0"/>
    <s v="Yes"/>
    <n v="4.3"/>
    <n v="229"/>
    <n v="984.69999999999993"/>
    <n v="228771"/>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x v="1036"/>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https://m.media-amazon.com/images/W/WEBP_402378-T1/images/I/51B4Ea7gRCL._SX300_SY300_QL70_FMwebp_.jpg"/>
    <s v="https://www.amazon.in/SAIELLIN-Clothes-Sweater-Defuzzer-Trimmer/dp/B09NNZ1GF7/ref=sr_1_458?qid=1672923614&amp;s=kitchen&amp;sr=1-458"/>
  </r>
  <r>
    <x v="1200"/>
    <x v="1187"/>
    <x v="1"/>
    <s v="HomeStorage&amp;Organization"/>
    <s v="LaundryOrganization"/>
    <s v="LaundryBaskets"/>
    <n v="395"/>
    <x v="0"/>
    <n v="499"/>
    <n v="0.21"/>
    <x v="3"/>
    <x v="1"/>
    <s v="Yes"/>
    <n v="4"/>
    <n v="330"/>
    <n v="1320"/>
    <n v="16467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x v="1037"/>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https://m.media-amazon.com/images/I/41FQI5F2OiL._SX300_SY300_QL70_FMwebp_.jpg"/>
    <s v="https://www.amazon.in/Kuber-Industries-Foldable-Laundry-KUBMART11446/dp/B08VGDBF3B/ref=sr_1_320?qid=1672923609&amp;s=kitchen&amp;sr=1-320"/>
  </r>
  <r>
    <x v="1201"/>
    <x v="1188"/>
    <x v="2"/>
    <s v="Laptops"/>
    <s v="TraditionalLaptops"/>
    <m/>
    <n v="37247"/>
    <x v="1"/>
    <n v="59890"/>
    <n v="0.38"/>
    <x v="1"/>
    <x v="1"/>
    <s v="Yes"/>
    <n v="4"/>
    <n v="323"/>
    <n v="1292"/>
    <n v="19344470"/>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x v="1038"/>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https://m.media-amazon.com/images/I/41PnIUzyYML._SX300_SY300_QL70_FMwebp_.jpg"/>
    <s v="https://www.amazon.in/Lenovo-IdeaPad-Warranty-Platinum-81X800LGIN/dp/B0B2RBP83P/ref=sr_1_492?qid=1672903019&amp;s=computers&amp;sr=1-492"/>
  </r>
  <r>
    <x v="1202"/>
    <x v="1189"/>
    <x v="2"/>
    <s v="Accessories&amp;Peripherals"/>
    <s v="Cables&amp;Accessories"/>
    <s v="Cables"/>
    <n v="449"/>
    <x v="0"/>
    <n v="1099"/>
    <n v="0.59"/>
    <x v="5"/>
    <x v="0"/>
    <s v="Yes"/>
    <n v="4"/>
    <n v="242"/>
    <n v="968"/>
    <n v="265958"/>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x v="1039"/>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https://m.media-amazon.com/images/W/WEBP_402378-T2/images/I/31MQ2YXMb4L._SY445_SX342_QL70_FMwebp_.jpg"/>
    <s v="https://www.amazon.in/Wayona-Braided-Charging-Lightening-Compatible/dp/B0B5F3YZY4/ref=sr_1_259?qid=1672909136&amp;s=electronics&amp;sr=1-259"/>
  </r>
  <r>
    <x v="1203"/>
    <x v="1190"/>
    <x v="0"/>
    <s v="HomeTheater,TV&amp;Video"/>
    <s v="Accessories"/>
    <s v="RemoteControls"/>
    <n v="213"/>
    <x v="0"/>
    <n v="499"/>
    <n v="0.56999999999999995"/>
    <x v="5"/>
    <x v="0"/>
    <s v="Yes"/>
    <n v="3.7"/>
    <n v="246"/>
    <n v="910.2"/>
    <n v="122754"/>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x v="1040"/>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https://m.media-amazon.com/images/W/WEBP_402378-T1/images/I/31KL5uYqVRL._SX300_SY300_QL70_FMwebp_.jpg"/>
    <s v="https://www.amazon.in/Remote-Compatible-Samsung-Control-Works/dp/B09H39KTTB/ref=sr_1_246?qid=1672909136&amp;s=electronics&amp;sr=1-246"/>
  </r>
  <r>
    <x v="1204"/>
    <x v="1191"/>
    <x v="1"/>
    <s v="Heating,Cooling&amp;AirQuality"/>
    <s v="RoomHeaters"/>
    <s v="ElectricHeaters"/>
    <n v="1959"/>
    <x v="1"/>
    <n v="2400"/>
    <n v="0.18"/>
    <x v="4"/>
    <x v="1"/>
    <s v="Yes"/>
    <n v="4"/>
    <n v="237"/>
    <n v="948"/>
    <n v="568800"/>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x v="1041"/>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I/31uLbVqjaqL._SX300_SY300_QL70_FMwebp_.jpg"/>
    <s v="https://www.amazon.in/Crompton-convector-adjustable-Thermostats-Standard/dp/B09CGLY5CX/ref=sr_1_120_mod_primary_new?qid=1672923596&amp;s=kitchen&amp;sbo=RZvfv%2F%2FHxDF%2BO5021pAnSA%3D%3D&amp;sr=1-120"/>
  </r>
  <r>
    <x v="1205"/>
    <x v="1192"/>
    <x v="1"/>
    <s v="Kitchen&amp;HomeAppliances"/>
    <s v="SmallKitchenAppliances"/>
    <s v="HandBlenders"/>
    <n v="426"/>
    <x v="0"/>
    <n v="999"/>
    <n v="0.56999999999999995"/>
    <x v="5"/>
    <x v="0"/>
    <s v="Yes"/>
    <n v="4.0999999999999996"/>
    <n v="222"/>
    <n v="910.19999999999993"/>
    <n v="221778"/>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x v="1042"/>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https://m.media-amazon.com/images/I/51HzkPoNUzL._SX300_SY300_QL70_FMwebp_.jpg"/>
    <s v="https://www.amazon.in/Electric-Handheld-BLACK-COFFEE-BEATER/dp/B0B8CB7MHW/ref=sr_1_491?qid=1672923617&amp;s=kitchen&amp;sr=1-491"/>
  </r>
  <r>
    <x v="1206"/>
    <x v="1193"/>
    <x v="1"/>
    <s v="Kitchen&amp;HomeAppliances"/>
    <s v="Coffee,Tea&amp;Espresso"/>
    <s v="DripCoffeeMachines"/>
    <n v="2999"/>
    <x v="1"/>
    <n v="3595"/>
    <n v="0.17"/>
    <x v="4"/>
    <x v="1"/>
    <s v="Yes"/>
    <n v="4"/>
    <n v="178"/>
    <n v="712"/>
    <n v="639910"/>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x v="1043"/>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https://m.media-amazon.com/images/I/41d7YWtyLCL._SX300_SY300_QL70_FMwebp_.jpg"/>
    <s v="https://www.amazon.in/PHILIPS-Coffee-HD7432-20-Medium/dp/B09H7JDJCW/ref=sr_1_483?qid=1672923615&amp;s=kitchen&amp;sr=1-483"/>
  </r>
  <r>
    <x v="1207"/>
    <x v="1194"/>
    <x v="1"/>
    <s v="HomeStorage&amp;Organization"/>
    <s v="LaundryOrganization"/>
    <s v="IroningAccessories"/>
    <n v="85"/>
    <x v="2"/>
    <n v="199"/>
    <n v="0.56999999999999995"/>
    <x v="5"/>
    <x v="0"/>
    <s v="Yes"/>
    <n v="4.0999999999999996"/>
    <n v="212"/>
    <n v="869.19999999999993"/>
    <n v="42188"/>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x v="1044"/>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https://m.media-amazon.com/images/W/WEBP_402378-T1/images/I/41Qu+vkjbcL._SY300_SX300_.jpg"/>
    <s v="https://www.amazon.in/Empty-Trigger-Plastic-Spray-Bottle/dp/B09FHHTL8L/ref=sr_1_430_mod_primary_new?qid=1672923613&amp;s=kitchen&amp;sbo=RZvfv%2F%2FHxDF%2BO5021pAnSA%3D%3D&amp;sr=1-430"/>
  </r>
  <r>
    <x v="1208"/>
    <x v="1195"/>
    <x v="0"/>
    <s v="Headphones,Earbuds&amp;Accessories"/>
    <s v="Headphones"/>
    <s v="In-Ear"/>
    <n v="399"/>
    <x v="0"/>
    <n v="1290"/>
    <n v="0.69"/>
    <x v="0"/>
    <x v="0"/>
    <s v="Yes"/>
    <n v="4.2"/>
    <n v="206"/>
    <n v="865.2"/>
    <n v="265740"/>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x v="1045"/>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https://m.media-amazon.com/images/I/41dNRo8Hu8L._SX300_SY300_QL70_FMwebp_.jpg"/>
    <s v="https://www.amazon.in/BassHeads-122-Earphones-Tangle-Straight/dp/B07QZ3CZ48/ref=sr_1_39?qid=1672902996&amp;s=computers&amp;sr=1-39"/>
  </r>
  <r>
    <x v="1209"/>
    <x v="1196"/>
    <x v="1"/>
    <s v="Kitchen&amp;HomeAppliances"/>
    <s v="SmallKitchenAppliances"/>
    <s v="Kettles&amp;HotWaterDispensers"/>
    <n v="749"/>
    <x v="1"/>
    <n v="1299"/>
    <n v="0.42"/>
    <x v="6"/>
    <x v="1"/>
    <s v="Yes"/>
    <n v="4"/>
    <n v="119"/>
    <n v="476"/>
    <n v="154581"/>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x v="1046"/>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ttps://m.media-amazon.com/images/I/41twHEBU-LL._SX300_SY300_QL70_FMwebp_.jpg"/>
    <s v="https://www.amazon.in/Amazon-Basics-Electric-Kettle-Stainless/dp/B0B2DZ5S6R/ref=sr_1_63?qid=1672923593&amp;s=kitchen&amp;sr=1-63"/>
  </r>
  <r>
    <x v="1210"/>
    <x v="1197"/>
    <x v="1"/>
    <s v="Kitchen&amp;HomeAppliances"/>
    <s v="SmallKitchenAppliances"/>
    <s v="VacuumSealers"/>
    <n v="79"/>
    <x v="2"/>
    <n v="79"/>
    <n v="0"/>
    <x v="7"/>
    <x v="1"/>
    <s v="Yes"/>
    <n v="4"/>
    <n v="97"/>
    <n v="388"/>
    <n v="7663"/>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x v="1047"/>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https://m.media-amazon.com/images/W/WEBP_402378-T2/images/I/41tVoAxz0QL._SX300_SY300_QL70_FMwebp_.jpg"/>
    <s v="https://www.amazon.in/Kitchenwell-Plastic-Keeping-Kitchen-Multi-Color/dp/B0B4PPD89B/ref=sr_1_174?qid=1672923598&amp;s=kitchen&amp;sr=1-174"/>
  </r>
  <r>
    <x v="1211"/>
    <x v="1198"/>
    <x v="0"/>
    <s v="HomeTheater,TV&amp;Video"/>
    <s v="Televisions"/>
    <s v="SmartTelevisions"/>
    <n v="29990"/>
    <x v="1"/>
    <n v="65000"/>
    <n v="0.54"/>
    <x v="5"/>
    <x v="0"/>
    <s v="Yes"/>
    <n v="4.0999999999999996"/>
    <n v="211"/>
    <n v="865.09999999999991"/>
    <n v="13715000"/>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x v="1048"/>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https://m.media-amazon.com/images/I/41HhmJpfjNL._SX300_SY300_QL70_FMwebp_.jpg"/>
    <s v="https://www.amazon.in/VU-inches-Premium-Ultra-Smart/dp/B0BB3CBFBM/ref=sr_1_169?qid=1672909133&amp;s=electronics&amp;sr=1-169"/>
  </r>
  <r>
    <x v="1212"/>
    <x v="1199"/>
    <x v="1"/>
    <s v="Heating,Cooling&amp;AirQuality"/>
    <s v="WaterHeaters&amp;Geysers"/>
    <s v="InstantWaterHeaters"/>
    <n v="999"/>
    <x v="1"/>
    <n v="2600"/>
    <n v="0.62"/>
    <x v="0"/>
    <x v="0"/>
    <s v="Yes"/>
    <n v="3.4"/>
    <n v="252"/>
    <n v="856.8"/>
    <n v="655200"/>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x v="1049"/>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https://m.media-amazon.com/images/I/41OXzplcjtL._SX300_SY300_QL70_FMwebp_.jpg"/>
    <s v="https://www.amazon.in/Indias-Instant-Bathroom-Kitchen-Hospital/dp/B07H5PBN54/ref=sr_1_246?qid=1672923605&amp;s=kitchen&amp;sr=1-246"/>
  </r>
  <r>
    <x v="1213"/>
    <x v="1200"/>
    <x v="0"/>
    <s v="HomeTheater,TV&amp;Video"/>
    <s v="Accessories"/>
    <s v="RemoteControls"/>
    <n v="349"/>
    <x v="0"/>
    <n v="699"/>
    <n v="0.5"/>
    <x v="6"/>
    <x v="0"/>
    <s v="Yes"/>
    <n v="3.9"/>
    <n v="214"/>
    <n v="834.6"/>
    <n v="149586"/>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x v="1050"/>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https://m.media-amazon.com/images/I/31NDmmkm19L._SX300_SY300_QL70_FMwebp_.jpg"/>
    <s v="https://www.amazon.in/7SEVENTM-Universal-Replacement-Original-Television/dp/B09MMD1FDN/ref=sr_1_464?qid=1672909147&amp;s=electronics&amp;sr=1-464"/>
  </r>
  <r>
    <x v="1214"/>
    <x v="1201"/>
    <x v="2"/>
    <s v="Accessories&amp;Peripherals"/>
    <s v="Cables&amp;Accessories"/>
    <s v="Cables"/>
    <n v="970"/>
    <x v="1"/>
    <n v="1999"/>
    <n v="0.51"/>
    <x v="5"/>
    <x v="0"/>
    <s v="Yes"/>
    <n v="4.4000000000000004"/>
    <n v="184"/>
    <n v="809.6"/>
    <n v="367816"/>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x v="1051"/>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W/WEBP_402378-T2/images/I/4177nw8okbL._SX300_SY300_QL70_FMwebp_.jpg"/>
    <s v="https://www.amazon.in/Duracell-Lightning-Certified-Braided-Charging/dp/B09W5XR9RT/ref=sr_1_32?qid=1672909125&amp;s=electronics&amp;sr=1-32"/>
  </r>
  <r>
    <x v="1215"/>
    <x v="1202"/>
    <x v="1"/>
    <s v="Heating,Cooling&amp;AirQuality"/>
    <s v="RoomHeaters"/>
    <s v="FanHeaters"/>
    <n v="899"/>
    <x v="1"/>
    <n v="1990"/>
    <n v="0.55000000000000004"/>
    <x v="5"/>
    <x v="0"/>
    <s v="Yes"/>
    <n v="4.0999999999999996"/>
    <n v="185"/>
    <n v="758.49999999999989"/>
    <n v="368150"/>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x v="1052"/>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https://m.media-amazon.com/images/W/WEBP_402378-T1/images/I/41s6tfIVmeL._SX300_SY300_QL70_FMwebp_.jpg"/>
    <s v="https://www.amazon.in/Activa-Heat-Max-Watts-Heater-White/dp/B0BDG6QDYD/ref=sr_1_167?qid=1672923598&amp;s=kitchen&amp;sr=1-167"/>
  </r>
  <r>
    <x v="1216"/>
    <x v="1203"/>
    <x v="0"/>
    <s v="HomeTheater,TV&amp;Video"/>
    <s v="Projectors"/>
    <m/>
    <n v="6490"/>
    <x v="1"/>
    <n v="9990"/>
    <n v="0.35"/>
    <x v="1"/>
    <x v="1"/>
    <s v="Yes"/>
    <n v="4"/>
    <n v="27"/>
    <n v="108"/>
    <n v="269730"/>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x v="1053"/>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https://m.media-amazon.com/images/I/41p+lllC3HL._SY300_SX300_.jpg"/>
    <s v="https://www.amazon.in/WZATCO-Pixel-Portable-Projector-Compatible/dp/B0BLV1GNLN/ref=sr_1_231?qid=1672909135&amp;s=electronics&amp;sr=1-231"/>
  </r>
  <r>
    <x v="1217"/>
    <x v="1204"/>
    <x v="0"/>
    <s v="HomeTheater,TV&amp;Video"/>
    <s v="Accessories"/>
    <s v="RemoteControls"/>
    <n v="1369"/>
    <x v="1"/>
    <n v="2999"/>
    <n v="0.54"/>
    <x v="5"/>
    <x v="0"/>
    <s v="Yes"/>
    <n v="3.3"/>
    <n v="227"/>
    <n v="749.09999999999991"/>
    <n v="680773"/>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x v="1054"/>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https://m.media-amazon.com/images/W/WEBP_402378-T2/images/I/31w1SSKA-tL._SX300_SY300_QL70_FMwebp_.jpg"/>
    <s v="https://www.amazon.in/7SEVENTM-Bluetooth-Command-Compatible-Control/dp/B09P8M18QM/ref=sr_1_485?qid=1672909149&amp;s=electronics&amp;sr=1-485"/>
  </r>
  <r>
    <x v="1218"/>
    <x v="1205"/>
    <x v="0"/>
    <s v="HomeTheater,TV&amp;Video"/>
    <s v="Accessories"/>
    <s v="RemoteControls"/>
    <n v="349"/>
    <x v="0"/>
    <n v="1999"/>
    <n v="0.83"/>
    <x v="8"/>
    <x v="0"/>
    <s v="Yes"/>
    <n v="3.8"/>
    <n v="197"/>
    <n v="748.59999999999991"/>
    <n v="393803"/>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x v="1055"/>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https://m.media-amazon.com/images/W/WEBP_402378-T2/images/I/41rEpW57SyL._SX300_SY300_QL70_FMwebp_.jpg"/>
    <s v="https://www.amazon.in/Electvision-Remote-Control-Compatible-Without/dp/B098TV3L96/ref=sr_1_279?qid=1672909138&amp;s=electronics&amp;sr=1-279"/>
  </r>
  <r>
    <x v="1219"/>
    <x v="1206"/>
    <x v="1"/>
    <s v="Heating,Cooling&amp;AirQuality"/>
    <s v="Fans"/>
    <s v="CeilingFans"/>
    <n v="2599"/>
    <x v="1"/>
    <n v="4780"/>
    <n v="0.46"/>
    <x v="6"/>
    <x v="1"/>
    <s v="Yes"/>
    <n v="3.9"/>
    <n v="898"/>
    <n v="3502.2"/>
    <n v="4292440"/>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x v="1056"/>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s v="https://m.media-amazon.com/images/I/31rcvrnc1RL._SX300_SY300_QL70_FMwebp_.jpg"/>
    <s v="https://www.amazon.in/Crompton-Highspeed-Anti-Dust-Ceiling-Efficient/dp/B08WWKM5HQ/ref=sr_1_467?qid=1672923615&amp;s=kitchen&amp;sr=1-467"/>
  </r>
  <r>
    <x v="1220"/>
    <x v="1207"/>
    <x v="0"/>
    <s v="HomeTheater,TV&amp;Video"/>
    <s v="Accessories"/>
    <s v="TVMounts,Stands&amp;Turntables"/>
    <n v="1850"/>
    <x v="1"/>
    <n v="4500"/>
    <n v="0.59"/>
    <x v="5"/>
    <x v="0"/>
    <s v="Yes"/>
    <n v="4"/>
    <n v="184"/>
    <n v="736"/>
    <n v="828000"/>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x v="1057"/>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https://m.media-amazon.com/images/I/21rEkD8xxpL._SX300_SY300_QL70_FMwebp_.jpg"/>
    <s v="https://www.amazon.in/PROLEGEND%C2%AE-PL-T002-Universal-Stand-Screen/dp/B09HN7LD5L/ref=sr_1_465?qid=1672909147&amp;s=electronics&amp;sr=1-465"/>
  </r>
  <r>
    <x v="1221"/>
    <x v="1208"/>
    <x v="0"/>
    <s v="HomeTheater,TV&amp;Video"/>
    <s v="Accessories"/>
    <s v="RemoteControls"/>
    <n v="235"/>
    <x v="0"/>
    <n v="599"/>
    <n v="0.61"/>
    <x v="0"/>
    <x v="0"/>
    <s v="Yes"/>
    <n v="3.5"/>
    <n v="197"/>
    <n v="689.5"/>
    <n v="118003"/>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x v="1058"/>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https://m.media-amazon.com/images/W/WEBP_402378-T1/images/I/317Uu2STldL._SX300_SY300_QL70_FMwebp_.jpg"/>
    <s v="https://www.amazon.in/Tata-Remote-Control-Compatible-tatasky/dp/B08RHPDNVV/ref=sr_1_232?qid=1672909135&amp;s=electronics&amp;sr=1-232"/>
  </r>
  <r>
    <x v="1222"/>
    <x v="1209"/>
    <x v="1"/>
    <s v="Heating,Cooling&amp;AirQuality"/>
    <s v="WaterHeaters&amp;Geysers"/>
    <s v="InstantWaterHeaters"/>
    <n v="2790"/>
    <x v="1"/>
    <n v="4890"/>
    <n v="0.43"/>
    <x v="6"/>
    <x v="1"/>
    <s v="Yes"/>
    <n v="3.9"/>
    <n v="588"/>
    <n v="2293.1999999999998"/>
    <n v="2875320"/>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x v="1059"/>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https://m.media-amazon.com/images/W/WEBP_402378-T1/images/I/21vWJo4CXKL._SX300_SY300_QL70_FMwebp_.jpg"/>
    <s v="https://www.amazon.in/Orient-Electric-Aura-Neo-IWAN03WSM3/dp/B077BTLQ67/ref=sr_1_374?qid=1672923611&amp;s=kitchen&amp;sr=1-374"/>
  </r>
  <r>
    <x v="1223"/>
    <x v="1210"/>
    <x v="2"/>
    <s v="NetworkingDevices"/>
    <s v="NetworkAdapters"/>
    <s v="WirelessUSBAdapters"/>
    <n v="218"/>
    <x v="0"/>
    <n v="999"/>
    <n v="0.78"/>
    <x v="2"/>
    <x v="0"/>
    <s v="Yes"/>
    <n v="4.2"/>
    <n v="163"/>
    <n v="684.6"/>
    <n v="162837"/>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x v="1060"/>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https://m.media-amazon.com/images/I/31+EyQ3FtIL._SY300_SX300_.jpg"/>
    <s v="https://www.amazon.in/NK-STAR-USB-Wireless-Receiver/dp/B08G43CCLC/ref=sr_1_470?qid=1672909147&amp;s=electronics&amp;sr=1-470"/>
  </r>
  <r>
    <x v="1224"/>
    <x v="1211"/>
    <x v="0"/>
    <s v="HomeTheater,TV&amp;Video"/>
    <s v="Accessories"/>
    <s v="Cables"/>
    <n v="299"/>
    <x v="0"/>
    <n v="599"/>
    <n v="0.5"/>
    <x v="6"/>
    <x v="0"/>
    <s v="Yes"/>
    <n v="4"/>
    <n v="171"/>
    <n v="684"/>
    <n v="102429"/>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x v="1061"/>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https://m.media-amazon.com/images/I/41dwFttHxpL._SX300_SY300_QL70_FMwebp_.jpg"/>
    <s v="https://www.amazon.in/Female-Converter-Adapter-Projectors-Devices/dp/B07VJ9ZTXS/ref=sr_1_487?qid=1672909149&amp;s=electronics&amp;sr=1-487"/>
  </r>
  <r>
    <x v="1225"/>
    <x v="1212"/>
    <x v="2"/>
    <s v="Accessories&amp;Peripherals"/>
    <s v="Cables&amp;Accessories"/>
    <s v="Cables"/>
    <n v="417.44"/>
    <x v="0"/>
    <n v="670"/>
    <n v="0.38"/>
    <x v="1"/>
    <x v="1"/>
    <s v="Yes"/>
    <n v="3.9"/>
    <n v="523"/>
    <n v="2039.7"/>
    <n v="350410"/>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x v="1062"/>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https://m.media-amazon.com/images/I/317Bv9KEltL._SX300_SY300_QL70_FMwebp_.jpg"/>
    <s v="https://www.amazon.in/Lenovo-Tangle-free-Aramid-braided-1-2m-transmission-certified/dp/B09PTT8DZF/ref=sr_1_438?qid=1672909146&amp;s=electronics&amp;sr=1-438"/>
  </r>
  <r>
    <x v="1226"/>
    <x v="1213"/>
    <x v="1"/>
    <s v="Kitchen&amp;HomeAppliances"/>
    <s v="Vacuum,Cleaning&amp;Ironing"/>
    <s v="Vacuums&amp;FloorCare"/>
    <n v="1547"/>
    <x v="1"/>
    <n v="2890"/>
    <n v="0.46"/>
    <x v="6"/>
    <x v="1"/>
    <s v="Yes"/>
    <n v="3.9"/>
    <n v="463"/>
    <n v="1805.7"/>
    <n v="1338070"/>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x v="1063"/>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https://m.media-amazon.com/images/W/WEBP_402378-T2/images/I/418x3St8EAL._SX300_SY300_QL70_FMwebp_.jpg"/>
    <s v="https://www.amazon.in/Swiss-Military-VC03-Wireless-Collection/dp/B09SZ5TWHW/ref=sr_1_242?qid=1672923603&amp;s=kitchen&amp;sr=1-242"/>
  </r>
  <r>
    <x v="1227"/>
    <x v="1214"/>
    <x v="2"/>
    <s v="Accessories&amp;Peripherals"/>
    <s v="Keyboards,Mice&amp;InputDevices"/>
    <s v="Keyboard&amp;MouseSets"/>
    <n v="1409"/>
    <x v="1"/>
    <n v="2199"/>
    <n v="0.36"/>
    <x v="1"/>
    <x v="1"/>
    <s v="Yes"/>
    <n v="3.9"/>
    <n v="427"/>
    <n v="1665.3"/>
    <n v="938973"/>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x v="1064"/>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https://m.media-amazon.com/images/W/WEBP_402378-T2/images/I/31hqtiqWTaL._SX300_SY300_QL70_FMwebp_.jpg"/>
    <s v="https://www.amazon.in/HP-330-Wireless-Keyboard-Mouse/dp/B09GBBJV72/ref=sr_1_398?qid=1672903014&amp;s=computers&amp;sr=1-398"/>
  </r>
  <r>
    <x v="1228"/>
    <x v="1215"/>
    <x v="2"/>
    <s v="Accessories&amp;Peripherals"/>
    <s v="Cables&amp;Accessories"/>
    <s v="Cables"/>
    <n v="848.99"/>
    <x v="1"/>
    <n v="1490"/>
    <n v="0.43"/>
    <x v="6"/>
    <x v="1"/>
    <s v="Yes"/>
    <n v="3.9"/>
    <n v="356"/>
    <n v="1388.3999999999999"/>
    <n v="530440"/>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x v="106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https://m.media-amazon.com/images/I/41ovRStbxUL._SX300_SY300_QL70_FMwebp_.jpg"/>
    <s v="https://www.amazon.in/boAt-LTG-550v3-Lightning-Resistance/dp/B09JSW16QD/ref=sr_1_240?qid=1672909135&amp;s=electronics&amp;sr=1-240"/>
  </r>
  <r>
    <x v="1229"/>
    <x v="1216"/>
    <x v="2"/>
    <s v="Accessories&amp;Peripherals"/>
    <s v="Cables&amp;Accessories"/>
    <s v="Cables"/>
    <n v="349"/>
    <x v="0"/>
    <n v="899"/>
    <n v="0.61"/>
    <x v="0"/>
    <x v="0"/>
    <s v="Yes"/>
    <n v="4.5"/>
    <n v="149"/>
    <n v="670.5"/>
    <n v="133951"/>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x v="1066"/>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I/41gztmbiIgL._SX300_SY300_QL70_FMwebp_.jpg"/>
    <s v="https://www.amazon.in/oraimo-Charging-Syncing-Indicator-Compatible/dp/B0B86CDHL1/ref=sr_1_79?qid=1672909128&amp;s=electronics&amp;sr=1-79"/>
  </r>
  <r>
    <x v="1230"/>
    <x v="1217"/>
    <x v="1"/>
    <s v="Kitchen&amp;HomeAppliances"/>
    <s v="Vacuum,Cleaning&amp;Ironing"/>
    <s v="Vacuums&amp;FloorCare"/>
    <n v="2286"/>
    <x v="1"/>
    <n v="4495"/>
    <n v="0.49"/>
    <x v="6"/>
    <x v="1"/>
    <s v="Yes"/>
    <n v="3.9"/>
    <n v="326"/>
    <n v="1271.3999999999999"/>
    <n v="1465370"/>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x v="1067"/>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https://m.media-amazon.com/images/I/31RLcOp57gL._SX300_SY300_QL70_FMwebp_.jpg"/>
    <s v="https://www.amazon.in/Dura-Clean-Plus-Filtration-Accessories/dp/B0B1MDZV9C/ref=sr_1_334?qid=1672923609&amp;s=kitchen&amp;sr=1-334"/>
  </r>
  <r>
    <x v="1231"/>
    <x v="1218"/>
    <x v="1"/>
    <s v="Heating,Cooling&amp;AirQuality"/>
    <s v="RoomHeaters"/>
    <s v="FanHeaters"/>
    <n v="1069"/>
    <x v="1"/>
    <n v="1699"/>
    <n v="0.37"/>
    <x v="1"/>
    <x v="1"/>
    <s v="Yes"/>
    <n v="3.9"/>
    <n v="313"/>
    <n v="1220.7"/>
    <n v="531787"/>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x v="1068"/>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ttps://m.media-amazon.com/images/I/41IJvfYMaZL._SY300_SX300_QL70_FMwebp_.jpg"/>
    <s v="https://www.amazon.in/Candes-Gloster-Silent-Blower-Heater/dp/B09KRHXTLN/ref=sr_1_297?qid=1672923607&amp;s=kitchen&amp;sr=1-297"/>
  </r>
  <r>
    <x v="1232"/>
    <x v="1219"/>
    <x v="1"/>
    <s v="Kitchen&amp;HomeAppliances"/>
    <s v="SmallKitchenAppliances"/>
    <s v="InductionCooktop"/>
    <n v="1601"/>
    <x v="1"/>
    <n v="3890"/>
    <n v="0.59"/>
    <x v="5"/>
    <x v="0"/>
    <s v="Yes"/>
    <n v="4.2"/>
    <n v="156"/>
    <n v="655.20000000000005"/>
    <n v="606840"/>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x v="1069"/>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https://m.media-amazon.com/images/I/41mZWS7bb+L._SX342_SY445_.jpg"/>
    <s v="https://www.amazon.in/Induction-Cooktop-Overheat-Protection-Certified/dp/B0BL11S5QK/ref=sr_1_460?qid=1672923614&amp;s=kitchen&amp;sr=1-460"/>
  </r>
  <r>
    <x v="1233"/>
    <x v="1220"/>
    <x v="1"/>
    <s v="Kitchen&amp;HomeAppliances"/>
    <s v="Coffee,Tea&amp;Espresso"/>
    <s v="MilkFrothers"/>
    <n v="229"/>
    <x v="0"/>
    <n v="499"/>
    <n v="0.54"/>
    <x v="5"/>
    <x v="0"/>
    <s v="Yes"/>
    <n v="3.5"/>
    <n v="185"/>
    <n v="647.5"/>
    <n v="92315"/>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x v="1070"/>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s v="https://www.amazon.in/Ikea-PRODUKT-Milk-frother-Frother-Handheld/dp/B09X5HD5T1/ref=sr_1_289_mod_primary_new?qid=1672923606&amp;s=kitchen&amp;sbo=RZvfv%2F%2FHxDF%2BO5021pAnSA%3D%3D&amp;sr=1-289"/>
  </r>
  <r>
    <x v="1234"/>
    <x v="1221"/>
    <x v="0"/>
    <s v="Mobiles&amp;Accessories"/>
    <s v="Smartphones&amp;BasicMobiles"/>
    <s v="Smartphones"/>
    <n v="8499"/>
    <x v="1"/>
    <n v="11999"/>
    <n v="0.28999999999999998"/>
    <x v="3"/>
    <x v="1"/>
    <s v="Yes"/>
    <n v="3.9"/>
    <n v="276"/>
    <n v="1076.3999999999999"/>
    <n v="3311724"/>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x v="1071"/>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https://m.media-amazon.com/images/I/41hI-UvnhFL._SX300_SY300_QL70_ML2_.jpg"/>
    <s v="https://www.amazon.in/POCO-C31-Royal-Blue-RAM/dp/B09NY6TRXG/ref=sr_1_455?qid=1672895879&amp;s=electronics&amp;sr=1-455"/>
  </r>
  <r>
    <x v="1235"/>
    <x v="1222"/>
    <x v="1"/>
    <s v="Kitchen&amp;HomeAppliances"/>
    <s v="Vacuum,Cleaning&amp;Ironing"/>
    <s v="Vacuums&amp;FloorCare"/>
    <n v="2669"/>
    <x v="1"/>
    <n v="3199"/>
    <n v="0.17"/>
    <x v="4"/>
    <x v="1"/>
    <s v="Yes"/>
    <n v="3.9"/>
    <n v="260"/>
    <n v="1014"/>
    <n v="83174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x v="1072"/>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https://m.media-amazon.com/images/I/41R4IgGsMaL._SX300_SY300_QL70_FMwebp_.jpg"/>
    <s v="https://www.amazon.in/FYA-Handheld-Cordless-Wireless-Rechargeable/dp/B09XTQFFCG/ref=sr_1_421?qid=1672923613&amp;s=kitchen&amp;sr=1-421"/>
  </r>
  <r>
    <x v="1236"/>
    <x v="1223"/>
    <x v="0"/>
    <s v="WearableTechnology"/>
    <s v="SmartWatches"/>
    <m/>
    <n v="2999"/>
    <x v="1"/>
    <n v="7990"/>
    <n v="0.62"/>
    <x v="0"/>
    <x v="0"/>
    <s v="Yes"/>
    <n v="4.0999999999999996"/>
    <n v="154"/>
    <n v="631.4"/>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x v="107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fXq5ZKACL._SX300_SY300_QL70_ML2_.jpg"/>
    <s v="https://www.amazon.in/boAt-Launched-Ultra-Seamless-Personalization-Charcoal/dp/B0BNV7JM5Y/ref=sr_1_133?qid=1672895784&amp;s=electronics&amp;sr=1-133"/>
  </r>
  <r>
    <x v="1237"/>
    <x v="1224"/>
    <x v="0"/>
    <s v="WearableTechnology"/>
    <s v="SmartWatches"/>
    <m/>
    <n v="2499"/>
    <x v="1"/>
    <n v="7990"/>
    <n v="0.69"/>
    <x v="0"/>
    <x v="0"/>
    <s v="Yes"/>
    <n v="4.0999999999999996"/>
    <n v="154"/>
    <n v="631.4"/>
    <n v="123046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x v="107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LDspRanIL._SX300_SY300_QL70_ML2_.jpg"/>
    <s v="https://www.amazon.in/boAt-Launched-Electra-Ultra-Seamless-Personalization/dp/B0BNVBJW2S/ref=sr_1_259?qid=1672895821&amp;s=electronics&amp;sr=1-259"/>
  </r>
  <r>
    <x v="1238"/>
    <x v="1225"/>
    <x v="0"/>
    <s v="HomeTheater,TV&amp;Video"/>
    <s v="Accessories"/>
    <s v="RemoteControls"/>
    <n v="247"/>
    <x v="0"/>
    <n v="399"/>
    <n v="0.38"/>
    <x v="1"/>
    <x v="1"/>
    <s v="Yes"/>
    <n v="3.9"/>
    <n v="200"/>
    <n v="780"/>
    <n v="798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x v="1074"/>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https://m.media-amazon.com/images/W/WEBP_402378-T1/images/I/41sA8PA31pL._SY300_SX300_QL70_FMwebp_.jpg"/>
    <s v="https://www.amazon.in/LUNAGARIYA%C2%AE-Protective-Compatible-Control-Dimensions/dp/B08YXJJW8H/ref=sr_1_484?qid=1672909149&amp;s=electronics&amp;sr=1-484"/>
  </r>
  <r>
    <x v="1239"/>
    <x v="1226"/>
    <x v="1"/>
    <s v="Heating,Cooling&amp;AirQuality"/>
    <s v="RoomHeaters"/>
    <s v="FanHeaters"/>
    <n v="979"/>
    <x v="1"/>
    <n v="1999"/>
    <n v="0.51"/>
    <x v="5"/>
    <x v="0"/>
    <s v="Yes"/>
    <n v="3.9"/>
    <n v="157"/>
    <n v="612.29999999999995"/>
    <n v="313843"/>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x v="1075"/>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https://m.media-amazon.com/images/I/41VYlxCZqLL._SX300_SY300_QL70_FMwebp_.jpg"/>
    <s v="https://www.amazon.in/SaiEllin-Heater-Portable-Bedroom-Compact/dp/B09MQ9PDHR/ref=sr_1_364?qid=1672923611&amp;s=kitchen&amp;sr=1-364"/>
  </r>
  <r>
    <x v="1240"/>
    <x v="1227"/>
    <x v="1"/>
    <s v="Heating,Cooling&amp;AirQuality"/>
    <s v="RoomHeaters"/>
    <s v="FanHeaters"/>
    <n v="6850"/>
    <x v="1"/>
    <n v="11990"/>
    <n v="0.43"/>
    <x v="6"/>
    <x v="1"/>
    <s v="Yes"/>
    <n v="3.9"/>
    <n v="144"/>
    <n v="561.6"/>
    <n v="1726560"/>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x v="1076"/>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https://m.media-amazon.com/images/W/WEBP_402378-T2/images/I/41g0U0-t1RL._SX300_SY300_QL70_FMwebp_.jpg"/>
    <s v="https://www.amazon.in/Kenstar-Watts-Filled-Radiator-Heater/dp/B08QHLXWV3/ref=sr_1_388?qid=1672923611&amp;s=kitchen&amp;sr=1-388"/>
  </r>
  <r>
    <x v="1241"/>
    <x v="1228"/>
    <x v="1"/>
    <s v="Kitchen&amp;HomeAppliances"/>
    <s v="Vacuum,Cleaning&amp;Ironing"/>
    <s v="Irons,Steamers&amp;Accessories"/>
    <n v="369"/>
    <x v="0"/>
    <n v="599"/>
    <n v="0.38"/>
    <x v="1"/>
    <x v="1"/>
    <s v="Yes"/>
    <n v="3.9"/>
    <n v="82"/>
    <n v="319.8"/>
    <n v="49118"/>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x v="1077"/>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https://m.media-amazon.com/images/W/WEBP_402378-T1/images/I/31QVpoSYsrL._SX300_SY300_QL70_FMwebp_.jpg"/>
    <s v="https://www.amazon.in/LACOPINE-Mini-Pocket-Roller-White/dp/B081RLM75M/ref=sr_1_462?qid=1672923614&amp;s=kitchen&amp;sr=1-462"/>
  </r>
  <r>
    <x v="1242"/>
    <x v="1229"/>
    <x v="2"/>
    <s v="Accessories&amp;Peripherals"/>
    <s v="Cables&amp;Accessories"/>
    <s v="Cables"/>
    <n v="179"/>
    <x v="2"/>
    <n v="299"/>
    <n v="0.4"/>
    <x v="1"/>
    <x v="1"/>
    <s v="Yes"/>
    <n v="3.9"/>
    <n v="81"/>
    <n v="315.89999999999998"/>
    <n v="24219"/>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x v="1078"/>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21fnxCjCF1L._SX300_SY300_QL70_FMwebp_.jpg"/>
    <s v="https://www.amazon.in/USB-Cable-Micro-Type-30cm/dp/B09X79PP8F/ref=sr_1_151?qid=1672909131&amp;s=electronics&amp;sr=1-151"/>
  </r>
  <r>
    <x v="1243"/>
    <x v="1230"/>
    <x v="2"/>
    <s v="Accessories&amp;Peripherals"/>
    <s v="Cables&amp;Accessories"/>
    <s v="Cables"/>
    <n v="299"/>
    <x v="0"/>
    <n v="799"/>
    <n v="0.63"/>
    <x v="0"/>
    <x v="0"/>
    <s v="Yes"/>
    <n v="4"/>
    <n v="151"/>
    <n v="604"/>
    <n v="120649"/>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x v="1079"/>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https://m.media-amazon.com/images/W/WEBP_402378-T2/images/I/31WPRa-K7GL._SY445_SX342_QL70_FMwebp_.jpg"/>
    <s v="https://www.amazon.in/EYNK-Charging-Charger-Transfer-Smartphones/dp/B08G1RW2Q3/ref=sr_1_483?qid=1672909149&amp;s=electronics&amp;sr=1-483"/>
  </r>
  <r>
    <x v="1244"/>
    <x v="1231"/>
    <x v="0"/>
    <s v="HomeTheater,TV&amp;Video"/>
    <s v="Accessories"/>
    <s v="RemoteControls"/>
    <n v="246"/>
    <x v="0"/>
    <n v="600"/>
    <n v="0.59"/>
    <x v="5"/>
    <x v="0"/>
    <s v="Yes"/>
    <n v="4.2"/>
    <n v="143"/>
    <n v="600.6"/>
    <n v="85800"/>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x v="1080"/>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https://m.media-amazon.com/images/W/WEBP_402378-T1/images/I/213GZPC7uwL._SX300_SY300_QL70_FMwebp_.jpg"/>
    <s v="https://www.amazon.in/Shopoflux-Silicone-Remote-Cover-Xiaomi/dp/B09YHLPQYT/ref=sr_1_482?qid=1672909149&amp;s=electronics&amp;sr=1-482"/>
  </r>
  <r>
    <x v="1245"/>
    <x v="1232"/>
    <x v="2"/>
    <s v="Accessories&amp;Peripherals"/>
    <s v="Cables&amp;Accessories"/>
    <s v="Cables"/>
    <n v="199"/>
    <x v="2"/>
    <n v="999"/>
    <n v="0.8"/>
    <x v="2"/>
    <x v="0"/>
    <s v="Yes"/>
    <n v="4.5"/>
    <n v="127"/>
    <n v="571.5"/>
    <n v="126873"/>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x v="1081"/>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97?qid=1672909129&amp;s=electronics&amp;sr=1-97"/>
  </r>
  <r>
    <x v="1246"/>
    <x v="1233"/>
    <x v="1"/>
    <s v="Kitchen&amp;HomeAppliances"/>
    <s v="SmallKitchenAppliances"/>
    <s v="DeepFatFryers"/>
    <n v="3599"/>
    <x v="1"/>
    <n v="7950"/>
    <n v="0.55000000000000004"/>
    <x v="5"/>
    <x v="0"/>
    <s v="Yes"/>
    <n v="4.2"/>
    <n v="136"/>
    <n v="571.20000000000005"/>
    <n v="1081200"/>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x v="1082"/>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s v="https://www.amazon.in/Pigeon-Healthifry-Circulation-Technology-Non-Stick/dp/B0B8XNPQPN/ref=sr_1_44?qid=1672923592&amp;s=kitchen&amp;sr=1-44"/>
  </r>
  <r>
    <x v="1247"/>
    <x v="1234"/>
    <x v="1"/>
    <s v="Kitchen&amp;HomeAppliances"/>
    <s v="Vacuum,Cleaning&amp;Ironing"/>
    <s v="Irons,Steamers&amp;Accessories"/>
    <n v="319"/>
    <x v="0"/>
    <n v="749"/>
    <n v="0.56999999999999995"/>
    <x v="5"/>
    <x v="0"/>
    <s v="Yes"/>
    <n v="4.5999999999999996"/>
    <n v="124"/>
    <n v="570.4"/>
    <n v="92876"/>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x v="1083"/>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https://m.media-amazon.com/images/W/WEBP_402378-T1/images/I/31g2BiAmVjL._SY300_SX300_QL70_FMwebp_.jpg"/>
    <s v="https://www.amazon.in/Remover-Clothes-Extractor-Battery-Removing/dp/B09JN37WBX/ref=sr_1_121?qid=1672923596&amp;s=kitchen&amp;sr=1-121"/>
  </r>
  <r>
    <x v="1248"/>
    <x v="1235"/>
    <x v="0"/>
    <s v="WearableTechnology"/>
    <s v="SmartWatches"/>
    <m/>
    <n v="4999"/>
    <x v="1"/>
    <n v="6999"/>
    <n v="0.28999999999999998"/>
    <x v="3"/>
    <x v="1"/>
    <s v="Yes"/>
    <n v="3.8"/>
    <n v="758"/>
    <n v="2880.4"/>
    <n v="5305242"/>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x v="1084"/>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https://m.media-amazon.com/images/I/31OgHTags6L._SX300_SY300_QL70_ML2_.jpg"/>
    <s v="https://www.amazon.in/OnePlus-Display-Refresh-Multiple-Midnight/dp/B0BD92GDQH/ref=sr_1_231?qid=1672895814&amp;s=electronics&amp;sr=1-231"/>
  </r>
  <r>
    <x v="1249"/>
    <x v="1236"/>
    <x v="1"/>
    <s v="Kitchen&amp;HomeAppliances"/>
    <s v="Vacuum,Cleaning&amp;Ironing"/>
    <s v="Vacuums&amp;FloorCare"/>
    <n v="1799"/>
    <x v="1"/>
    <n v="3295"/>
    <n v="0.45"/>
    <x v="6"/>
    <x v="1"/>
    <s v="Yes"/>
    <n v="3.8"/>
    <n v="687"/>
    <n v="2610.6"/>
    <n v="2263665"/>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x v="1085"/>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https://m.media-amazon.com/images/W/WEBP_402378-T1/images/I/41MrcJcvi3L._SX300_SY300_QL70_FMwebp_.jpg"/>
    <s v="https://www.amazon.in/Handheld-Powerful-Filtration-Lightweight-Accessories/dp/B09SDDQQKP/ref=sr_1_343?qid=1672923610&amp;s=kitchen&amp;sr=1-343"/>
  </r>
  <r>
    <x v="1250"/>
    <x v="1237"/>
    <x v="1"/>
    <s v="Kitchen&amp;HomeAppliances"/>
    <s v="WaterPurifiers&amp;Accessories"/>
    <s v="WaterFilters&amp;Purifiers"/>
    <n v="4999"/>
    <x v="1"/>
    <n v="24999"/>
    <n v="0.8"/>
    <x v="2"/>
    <x v="0"/>
    <s v="Yes"/>
    <n v="4.5999999999999996"/>
    <n v="124"/>
    <n v="570.4"/>
    <n v="3099876"/>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x v="1086"/>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https://m.media-amazon.com/images/W/WEBP_402378-T1/images/I/41ZvKRULvDL._SY445_SX342_QL70_FMwebp_.jpg"/>
    <s v="https://www.amazon.in/Aquadpure-Copper-ADJUSTER-Purifier-Technology/dp/B0BJ966M5K/ref=sr_1_308?qid=1672923607&amp;s=kitchen&amp;sr=1-308"/>
  </r>
  <r>
    <x v="1251"/>
    <x v="1238"/>
    <x v="1"/>
    <s v="Kitchen&amp;HomeAppliances"/>
    <s v="SmallKitchenAppliances"/>
    <s v="InductionCooktop"/>
    <n v="697"/>
    <x v="1"/>
    <n v="1499"/>
    <n v="0.54"/>
    <x v="5"/>
    <x v="0"/>
    <s v="Yes"/>
    <n v="3.8"/>
    <n v="144"/>
    <n v="547.19999999999993"/>
    <n v="215856"/>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x v="1087"/>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https://m.media-amazon.com/images/W/WEBP_402378-T2/images/I/51kEztAe73L._SX300_SY300_QL70_FMwebp_.jpg"/>
    <s v="https://www.amazon.in/SaleOn-Charcoal-Electric-Appliances-Mix-colors/dp/B09VPH38JS/ref=sr_1_384?qid=1672923611&amp;s=kitchen&amp;sr=1-384"/>
  </r>
  <r>
    <x v="1252"/>
    <x v="1239"/>
    <x v="0"/>
    <s v="HomeTheater,TV&amp;Video"/>
    <s v="Accessories"/>
    <s v="RemoteControls"/>
    <n v="197"/>
    <x v="2"/>
    <n v="499"/>
    <n v="0.61"/>
    <x v="0"/>
    <x v="0"/>
    <s v="Yes"/>
    <n v="3.8"/>
    <n v="136"/>
    <n v="516.79999999999995"/>
    <n v="67864"/>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x v="1088"/>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https://m.media-amazon.com/images/W/WEBP_402378-T1/images/I/31Lfjbfc47L._SX300_SY300_QL70_FMwebp_.jpg"/>
    <s v="https://www.amazon.in/Airtel-DigitalTV-Setup-Box-Remote/dp/B08PKBMJKS/ref=sr_1_496?qid=1672909149&amp;s=electronics&amp;sr=1-496"/>
  </r>
  <r>
    <x v="1253"/>
    <x v="1240"/>
    <x v="1"/>
    <s v="Kitchen&amp;HomeAppliances"/>
    <s v="SmallKitchenAppliances"/>
    <s v="MixerGrinders"/>
    <n v="1199"/>
    <x v="1"/>
    <n v="2990"/>
    <n v="0.6"/>
    <x v="5"/>
    <x v="0"/>
    <s v="Yes"/>
    <n v="3.8"/>
    <n v="133"/>
    <n v="505.4"/>
    <n v="397670"/>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x v="1089"/>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https://m.media-amazon.com/images/I/41Peadim8bL._SX300_SY300_QL70_FMwebp_.jpg"/>
    <s v="https://www.amazon.in/Activa-Nutri-Mixer-Grinder-Lasting/dp/B0BDZWMGZ1/ref=sr_1_461?qid=1672923615&amp;s=kitchen&amp;sr=1-461"/>
  </r>
  <r>
    <x v="1254"/>
    <x v="1241"/>
    <x v="1"/>
    <s v="Heating,Cooling&amp;AirQuality"/>
    <s v="Fans"/>
    <s v="TableFans"/>
    <n v="2399"/>
    <x v="1"/>
    <n v="4200"/>
    <n v="0.43"/>
    <x v="6"/>
    <x v="1"/>
    <s v="Yes"/>
    <n v="3.8"/>
    <n v="397"/>
    <n v="1508.6"/>
    <n v="1667400"/>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x v="1090"/>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https://m.media-amazon.com/images/I/31jWfV8N6+L._SY300_SX300_.jpg"/>
    <s v="https://www.amazon.in/Havells-Gatik-400mm-Pedestal-White/dp/B09VL9KFDB/ref=sr_1_333?qid=1672923609&amp;s=kitchen&amp;sr=1-333"/>
  </r>
  <r>
    <x v="1255"/>
    <x v="1242"/>
    <x v="2"/>
    <s v="Accessories&amp;Peripherals"/>
    <s v="Cables&amp;Accessories"/>
    <s v="Cables"/>
    <n v="228"/>
    <x v="0"/>
    <n v="899"/>
    <n v="0.75"/>
    <x v="2"/>
    <x v="0"/>
    <s v="Yes"/>
    <n v="3.8"/>
    <n v="132"/>
    <n v="501.59999999999997"/>
    <n v="118668"/>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x v="1091"/>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https://m.media-amazon.com/images/I/41LCWn4aUHL._SX300_SY300_QL70_FMwebp_.jpg"/>
    <s v="https://www.amazon.in/Portronics-Konnect-Functional-Resistant-Braided/dp/B0B21C4BMX/ref=sr_1_133?qid=1672909130&amp;s=electronics&amp;sr=1-133"/>
  </r>
  <r>
    <x v="1256"/>
    <x v="1243"/>
    <x v="1"/>
    <s v="Kitchen&amp;HomeAppliances"/>
    <s v="SmallKitchenAppliances"/>
    <s v="Kettles&amp;HotWaterDispensers"/>
    <n v="1299"/>
    <x v="1"/>
    <n v="1999"/>
    <n v="0.35"/>
    <x v="1"/>
    <x v="1"/>
    <s v="Yes"/>
    <n v="3.8"/>
    <n v="311"/>
    <n v="1181.8"/>
    <n v="621689"/>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x v="1092"/>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https://m.media-amazon.com/images/I/31iKMkOV-DL._SX300_SY300_QL70_FMwebp_.jpg"/>
    <s v="https://www.amazon.in/electric-Kettle-Double-Triple-Protection/dp/B0B2CZTCL2/ref=sr_1_127?qid=1672923597&amp;s=kitchen&amp;sr=1-127"/>
  </r>
  <r>
    <x v="1257"/>
    <x v="1244"/>
    <x v="1"/>
    <s v="Kitchen&amp;HomeAppliances"/>
    <s v="SmallKitchenAppliances"/>
    <s v="Kettles&amp;HotWaterDispensers"/>
    <n v="999"/>
    <x v="1"/>
    <n v="1950"/>
    <n v="0.49"/>
    <x v="6"/>
    <x v="1"/>
    <s v="Yes"/>
    <n v="3.8"/>
    <n v="305"/>
    <n v="1159"/>
    <n v="594750"/>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x v="1093"/>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https://m.media-amazon.com/images/W/WEBP_402378-T2/images/I/313V6v-Fj3S._SX300_SY300_QL70_FMwebp_.jpg"/>
    <s v="https://www.amazon.in/1-8Litre-Electric-Kettle-Stainless-16088/dp/B094G9L9LT/ref=sr_1_179?qid=1672923600&amp;s=kitchen&amp;sr=1-179"/>
  </r>
  <r>
    <x v="1258"/>
    <x v="1245"/>
    <x v="2"/>
    <s v="Accessories&amp;Peripherals"/>
    <s v="Cables&amp;Accessories"/>
    <s v="Cables"/>
    <n v="249"/>
    <x v="0"/>
    <n v="999"/>
    <n v="0.75"/>
    <x v="2"/>
    <x v="0"/>
    <s v="Yes"/>
    <n v="4.3"/>
    <n v="112"/>
    <n v="481.59999999999997"/>
    <n v="111888"/>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x v="1094"/>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https://m.media-amazon.com/images/I/41XgWuRRNFL._SX300_SY300_QL70_FMwebp_.jpg"/>
    <s v="https://www.amazon.in/Storite-USB-3-0-Transfer-Enclosures/dp/B08XXVXP3J/ref=sr_1_450?qid=1672909146&amp;s=electronics&amp;sr=1-450"/>
  </r>
  <r>
    <x v="1259"/>
    <x v="1246"/>
    <x v="0"/>
    <s v="HomeAudio"/>
    <s v="Speakers"/>
    <s v="TowerSpeakers"/>
    <n v="2299"/>
    <x v="1"/>
    <n v="3999"/>
    <n v="0.43"/>
    <x v="6"/>
    <x v="1"/>
    <s v="Yes"/>
    <n v="3.8"/>
    <n v="282"/>
    <n v="1071.5999999999999"/>
    <n v="1127718"/>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x v="1095"/>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s v="https://www.amazon.in/KRISONS-Multimedia-Standing-Bluetooth-Connectivity/dp/B09LRZYBH1/ref=sr_1_388?qid=1672909144&amp;s=electronics&amp;sr=1-388"/>
  </r>
  <r>
    <x v="1260"/>
    <x v="1247"/>
    <x v="1"/>
    <s v="Kitchen&amp;HomeAppliances"/>
    <s v="Vacuum,Cleaning&amp;Ironing"/>
    <s v="Irons,Steamers&amp;Accessories"/>
    <n v="1049"/>
    <x v="1"/>
    <n v="1950"/>
    <n v="0.46"/>
    <x v="6"/>
    <x v="1"/>
    <s v="Yes"/>
    <n v="3.8"/>
    <n v="250"/>
    <n v="950"/>
    <n v="48750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x v="1096"/>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https://m.media-amazon.com/images/I/41+HYuF5ToL._SY300_SX300_.jpg"/>
    <s v="https://www.amazon.in/Heavyweight-Automatic-bacterial-Weilburger-Soleplate/dp/B0B84KSH3X/ref=sr_1_227?qid=1672923603&amp;s=kitchen&amp;sr=1-227"/>
  </r>
  <r>
    <x v="1261"/>
    <x v="1248"/>
    <x v="1"/>
    <s v="Kitchen&amp;HomeAppliances"/>
    <s v="Vacuum,Cleaning&amp;Ironing"/>
    <s v="Irons,Steamers&amp;Accessories"/>
    <n v="179"/>
    <x v="2"/>
    <n v="799"/>
    <n v="0.78"/>
    <x v="2"/>
    <x v="0"/>
    <s v="Yes"/>
    <n v="3.5"/>
    <n v="132"/>
    <n v="462"/>
    <n v="105468"/>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x v="1097"/>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https://m.media-amazon.com/images/I/51d1BSuCGfL._SY300_SX300_QL70_FMwebp_.jpg"/>
    <s v="https://www.amazon.in/Portable-Hairball-Epilator-Removing-Furniture/dp/B09XB1R2F3/ref=sr_1_157?qid=1672923598&amp;s=kitchen&amp;sr=1-157"/>
  </r>
  <r>
    <x v="1262"/>
    <x v="1249"/>
    <x v="1"/>
    <s v="Heating,Cooling&amp;AirQuality"/>
    <s v="RoomHeaters"/>
    <s v="FanHeaters"/>
    <n v="2320"/>
    <x v="1"/>
    <n v="3290"/>
    <n v="0.28999999999999998"/>
    <x v="3"/>
    <x v="1"/>
    <s v="Yes"/>
    <n v="3.8"/>
    <n v="195"/>
    <n v="741"/>
    <n v="641550"/>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x v="1098"/>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s v="https://m.media-amazon.com/images/W/WEBP_402378-T1/images/I/41UHdKluMBL._SY300_SX300_QL70_FMwebp_.jpg"/>
    <s v="https://www.amazon.in/Usha-812-Thermo-Room-Heater/dp/B07K19NYZ8/ref=sr_1_492?qid=1672923617&amp;s=kitchen&amp;sr=1-492"/>
  </r>
  <r>
    <x v="1263"/>
    <x v="1250"/>
    <x v="1"/>
    <s v="Heating,Cooling&amp;AirQuality"/>
    <s v="RoomHeaters"/>
    <s v="FanHeaters"/>
    <n v="1349"/>
    <x v="1"/>
    <n v="2495"/>
    <n v="0.46"/>
    <x v="6"/>
    <x v="1"/>
    <s v="Yes"/>
    <n v="3.8"/>
    <n v="166"/>
    <n v="630.79999999999995"/>
    <n v="414170"/>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x v="1099"/>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https://m.media-amazon.com/images/W/WEBP_402378-T2/images/I/411uVIJr+QL._SY300_SX300_.jpg"/>
    <s v="https://www.amazon.in/Inalsa-Electric-Heater-Hotty-Certification/dp/B09H34V36W/ref=sr_1_298_mod_primary_new?qid=1672923607&amp;s=kitchen&amp;sbo=RZvfv%2F%2FHxDF%2BO5021pAnSA%3D%3D&amp;sr=1-298"/>
  </r>
  <r>
    <x v="1264"/>
    <x v="1251"/>
    <x v="1"/>
    <s v="Kitchen&amp;HomeAppliances"/>
    <s v="WaterPurifiers&amp;Accessories"/>
    <s v="WaterPurifierAccessories"/>
    <n v="199"/>
    <x v="2"/>
    <n v="699"/>
    <n v="0.72"/>
    <x v="2"/>
    <x v="0"/>
    <s v="Yes"/>
    <n v="2.9"/>
    <n v="159"/>
    <n v="461.09999999999997"/>
    <n v="111141"/>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x v="1100"/>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https://m.media-amazon.com/images/I/41n90w1dlJL._SY445_SX342_QL70_FMwebp_.jpg"/>
    <s v="https://www.amazon.in/IONIX-Tap-Multilayer-Filter-Filter-Pack/dp/B0BBLHTRM9/ref=sr_1_488?qid=1672923617&amp;s=kitchen&amp;sr=1-488"/>
  </r>
  <r>
    <x v="1265"/>
    <x v="1252"/>
    <x v="0"/>
    <s v="Mobiles&amp;Accessories"/>
    <s v="MobileAccessories"/>
    <s v="Chargers"/>
    <n v="799"/>
    <x v="1"/>
    <n v="3990"/>
    <n v="0.8"/>
    <x v="2"/>
    <x v="0"/>
    <s v="Yes"/>
    <n v="3.8"/>
    <n v="119"/>
    <n v="452.2"/>
    <n v="474810"/>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x v="1101"/>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https://m.media-amazon.com/images/I/21rFBH5Lf2L._SX300_SY300_QL70_ML2_.jpg"/>
    <s v="https://www.amazon.in/Compatible-I-Phone13-I-Phone11-Only-Adapter/dp/B0B54Y2SNX/ref=sr_1_315?qid=1672895842&amp;s=electronics&amp;sr=1-315"/>
  </r>
  <r>
    <x v="1266"/>
    <x v="1253"/>
    <x v="0"/>
    <s v="HomeTheater,TV&amp;Video"/>
    <s v="Accessories"/>
    <s v="RemoteControls"/>
    <n v="215"/>
    <x v="0"/>
    <n v="499"/>
    <n v="0.56999999999999995"/>
    <x v="5"/>
    <x v="0"/>
    <s v="Yes"/>
    <n v="3.5"/>
    <n v="121"/>
    <n v="423.5"/>
    <n v="60379"/>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x v="1102"/>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https://m.media-amazon.com/images/W/WEBP_402378-T1/images/I/41o4qDiFFwL._SX300_SY300_QL70_FMwebp_.jpg"/>
    <s v="https://www.amazon.in/Tata-Sky-Digital-Setup-Remote/dp/B08RZ12GKR/ref=sr_1_447?qid=1672909146&amp;s=electronics&amp;sr=1-447"/>
  </r>
  <r>
    <x v="1267"/>
    <x v="1254"/>
    <x v="0"/>
    <s v="HomeTheater,TV&amp;Video"/>
    <s v="Televisions"/>
    <s v="StandardTelevisions"/>
    <n v="6999"/>
    <x v="1"/>
    <n v="16990"/>
    <n v="0.59"/>
    <x v="5"/>
    <x v="0"/>
    <s v="Yes"/>
    <n v="3.8"/>
    <n v="110"/>
    <n v="418"/>
    <n v="186890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x v="1103"/>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s v="https://m.media-amazon.com/images/I/41YDz0uQZaL._SY300_SX300_QL70_FMwebp_.jpg"/>
    <s v="https://www.amazon.in/Karbonn-Millennium-KJW32NSHDF-Phantom-Bezel-Less/dp/B0B467CCB9/ref=sr_1_236?qid=1672909135&amp;s=electronics&amp;sr=1-236"/>
  </r>
  <r>
    <x v="1268"/>
    <x v="1255"/>
    <x v="0"/>
    <s v="Mobiles&amp;Accessories"/>
    <s v="Smartphones&amp;BasicMobiles"/>
    <s v="Smartphones"/>
    <n v="7998"/>
    <x v="1"/>
    <n v="11999"/>
    <n v="0.33"/>
    <x v="1"/>
    <x v="1"/>
    <s v="Yes"/>
    <n v="3.8"/>
    <n v="125"/>
    <n v="475"/>
    <n v="1499875"/>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x v="1104"/>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https://m.media-amazon.com/images/I/41UhF7l9I4L._SX300_SY300_QL70_ML2_.jpg"/>
    <s v="https://www.amazon.in/POCO-C31-Shadow-Gray-RAM/dp/B09NY7W8YD/ref=sr_1_353?qid=1672895850&amp;s=electronics&amp;sr=1-353"/>
  </r>
  <r>
    <x v="1269"/>
    <x v="1256"/>
    <x v="1"/>
    <s v="Kitchen&amp;HomeAppliances"/>
    <s v="SmallKitchenAppliances"/>
    <s v="HandBlenders"/>
    <n v="799"/>
    <x v="1"/>
    <n v="1699"/>
    <n v="0.53"/>
    <x v="5"/>
    <x v="0"/>
    <s v="Yes"/>
    <n v="4"/>
    <n v="97"/>
    <n v="388"/>
    <n v="164803"/>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x v="1105"/>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https://m.media-amazon.com/images/I/31YvxM2eDDL._SX300_SY300_QL70_FMwebp_.jpg"/>
    <s v="https://www.amazon.in/Amazon-Blender-Stainless-Blending-ISI-Marked/dp/B0B9RZ4G4W/ref=sr_1_357?qid=1672923610&amp;s=kitchen&amp;sr=1-357"/>
  </r>
  <r>
    <x v="1270"/>
    <x v="1257"/>
    <x v="0"/>
    <s v="Mobiles&amp;Accessories"/>
    <s v="MobileAccessories"/>
    <s v="Stands"/>
    <n v="209"/>
    <x v="0"/>
    <n v="499"/>
    <n v="0.57999999999999996"/>
    <x v="5"/>
    <x v="0"/>
    <s v="Yes"/>
    <n v="3.6"/>
    <n v="104"/>
    <n v="374.40000000000003"/>
    <n v="51896"/>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x v="1106"/>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s v="https://m.media-amazon.com/images/I/416n3nd4MhL._SY300_SX300_QL70_ML2_.jpg"/>
    <s v="https://www.amazon.in/EN-LIGNE-Adjustable-Tabletop-Compatible/dp/B0B3DV7S9B/ref=sr_1_293?qid=1672895835&amp;s=electronics&amp;sr=1-293"/>
  </r>
  <r>
    <x v="1271"/>
    <x v="1258"/>
    <x v="1"/>
    <s v="Heating,Cooling&amp;AirQuality"/>
    <s v="RoomHeaters"/>
    <s v="ElectricHeaters"/>
    <n v="1498"/>
    <x v="1"/>
    <n v="2300"/>
    <n v="0.35"/>
    <x v="1"/>
    <x v="1"/>
    <s v="Yes"/>
    <n v="3.8"/>
    <n v="95"/>
    <n v="361"/>
    <n v="218500"/>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x v="1107"/>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https://m.media-amazon.com/images/I/41v9yj848iL._SX300_SY300_QL70_FMwebp_.jpg"/>
    <s v="https://www.amazon.in/Crompton-Insta-Comfy-Heater-Settings/dp/B08MVSGXMY/ref=sr_1_110?qid=1672923596&amp;s=kitchen&amp;sr=1-110"/>
  </r>
  <r>
    <x v="1272"/>
    <x v="1259"/>
    <x v="2"/>
    <s v="Accessories&amp;Peripherals"/>
    <s v="Cables&amp;Accessories"/>
    <s v="Cables"/>
    <n v="199"/>
    <x v="2"/>
    <n v="999"/>
    <n v="0.8"/>
    <x v="2"/>
    <x v="0"/>
    <s v="Yes"/>
    <n v="4.3"/>
    <n v="87"/>
    <n v="374.09999999999997"/>
    <n v="86913"/>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x v="1108"/>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https://m.media-amazon.com/images/I/31JbtMrUYpL._SX300_SY300_QL70_FMwebp_.jpg"/>
    <s v="https://www.amazon.in/LS-LAPSTER-Quality-Assured-Biometric/dp/B0B61GCHC1/ref=sr_1_471?qid=1672909147&amp;s=electronics&amp;sr=1-471"/>
  </r>
  <r>
    <x v="1273"/>
    <x v="1260"/>
    <x v="1"/>
    <s v="Heating,Cooling&amp;AirQuality"/>
    <s v="RoomHeaters"/>
    <s v="ElectricHeaters"/>
    <n v="649"/>
    <x v="1"/>
    <n v="999"/>
    <n v="0.35"/>
    <x v="1"/>
    <x v="1"/>
    <s v="Yes"/>
    <n v="3.8"/>
    <n v="49"/>
    <n v="186.2"/>
    <n v="48951"/>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x v="1109"/>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https://m.media-amazon.com/images/I/41WPlte6OmL._SY300_SX300_QL70_FMwebp_.jpg"/>
    <s v="https://www.amazon.in/HOMEPACK%C2%AE-Radiant-Office-Heaters-Portable/dp/B099PR2GQJ/ref=sr_1_197?qid=1672923600&amp;s=kitchen&amp;sr=1-197"/>
  </r>
  <r>
    <x v="1274"/>
    <x v="1261"/>
    <x v="2"/>
    <s v="Accessories&amp;Peripherals"/>
    <s v="LaptopAccessories"/>
    <s v="Lapdesks"/>
    <n v="269"/>
    <x v="0"/>
    <n v="699"/>
    <n v="0.62"/>
    <x v="0"/>
    <x v="0"/>
    <s v="Yes"/>
    <n v="4"/>
    <n v="93"/>
    <n v="372"/>
    <n v="65007"/>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x v="1110"/>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https://m.media-amazon.com/images/I/51ucu0nCeSL._SX300_SY300_QL70_FMwebp_.jpg"/>
    <s v="https://www.amazon.in/Anjaney-Enterprise-Multipurpose-Breakfast-Ergonomic/dp/B09Z7YGV3R/ref=sr_1_287?qid=1672903008&amp;s=computers&amp;sr=1-287"/>
  </r>
  <r>
    <x v="1275"/>
    <x v="1262"/>
    <x v="1"/>
    <s v="Kitchen&amp;HomeAppliances"/>
    <s v="SmallKitchenAppliances"/>
    <s v="Kettles&amp;HotWaterDispensers"/>
    <n v="809"/>
    <x v="1"/>
    <n v="1545"/>
    <n v="0.48"/>
    <x v="6"/>
    <x v="1"/>
    <s v="Yes"/>
    <n v="3.7"/>
    <n v="976"/>
    <n v="3611.2000000000003"/>
    <n v="1507920"/>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x v="1111"/>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https://m.media-amazon.com/images/I/41HqmhflMWL._SX300_SY300_QL70_FMwebp_.jpg"/>
    <s v="https://www.amazon.in/Pigeon-Stainless-boiling-Instant-Noodles/dp/B09Y5FZK9N/ref=sr_1_50?qid=1672923592&amp;s=kitchen&amp;sr=1-50"/>
  </r>
  <r>
    <x v="1276"/>
    <x v="1263"/>
    <x v="1"/>
    <s v="Kitchen&amp;HomeAppliances"/>
    <s v="Vacuum,Cleaning&amp;Ironing"/>
    <s v="Irons,Steamers&amp;Accessories"/>
    <n v="179"/>
    <x v="2"/>
    <n v="799"/>
    <n v="0.78"/>
    <x v="2"/>
    <x v="0"/>
    <s v="Yes"/>
    <n v="3.6"/>
    <n v="101"/>
    <n v="363.6"/>
    <n v="80699"/>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x v="1112"/>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https://m.media-amazon.com/images/W/WEBP_402378-T2/images/I/51wxUA6-CBL._SX300_SY300_QL70_FMwebp_.jpg"/>
    <s v="https://www.amazon.in/Wolpin-Roller-Sheets-Remove-Clothes/dp/B0B59K1C8F/ref=sr_1_442?qid=1672923614&amp;s=kitchen&amp;sr=1-442"/>
  </r>
  <r>
    <x v="1277"/>
    <x v="1264"/>
    <x v="1"/>
    <s v="Heating,Cooling&amp;AirQuality"/>
    <s v="RoomHeaters"/>
    <s v="HalogenHeaters"/>
    <n v="1409"/>
    <x v="1"/>
    <n v="1639"/>
    <n v="0.14000000000000001"/>
    <x v="4"/>
    <x v="1"/>
    <s v="Yes"/>
    <n v="3.7"/>
    <n v="787"/>
    <n v="2911.9"/>
    <n v="1289893"/>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x v="1113"/>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s v="https://www.amazon.in/Bajaj-Delux-2000-Watt-Room-Heater/dp/B009P2LK80/ref=sr_1_103?qid=1672923596&amp;s=kitchen&amp;sr=1-103"/>
  </r>
  <r>
    <x v="1278"/>
    <x v="1265"/>
    <x v="1"/>
    <s v="Kitchen&amp;HomeAppliances"/>
    <s v="Vacuum,Cleaning&amp;Ironing"/>
    <s v="Irons,Steamers&amp;Accessories"/>
    <n v="499"/>
    <x v="0"/>
    <n v="999"/>
    <n v="0.5"/>
    <x v="6"/>
    <x v="0"/>
    <s v="Yes"/>
    <n v="4.5999999999999996"/>
    <n v="79"/>
    <n v="363.4"/>
    <n v="78921"/>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x v="1114"/>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ttps://m.media-amazon.com/images/W/WEBP_402378-T2/images/I/51qZekzGLxL._SX300_SY300_QL70_FMwebp_.jpg"/>
    <s v="https://www.amazon.in/VRPRIME-Remover-Reusable-Easy-Tear-Furniture/dp/B0BN6M3TCM/ref=sr_1_230?qid=1672923603&amp;s=kitchen&amp;sr=1-230"/>
  </r>
  <r>
    <x v="1279"/>
    <x v="1266"/>
    <x v="1"/>
    <s v="Kitchen&amp;HomeAppliances"/>
    <s v="SmallKitchenAppliances"/>
    <s v="MiniFoodProcessors&amp;Choppers"/>
    <n v="498"/>
    <x v="0"/>
    <n v="1200"/>
    <n v="0.59"/>
    <x v="5"/>
    <x v="0"/>
    <s v="Yes"/>
    <n v="3.2"/>
    <n v="113"/>
    <n v="361.6"/>
    <n v="135600"/>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x v="1115"/>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s v="https://m.media-amazon.com/images/W/WEBP_402378-T1/images/I/41KMMCNMM1L._SX300_SY300_QL70_FMwebp_.jpg"/>
    <s v="https://www.amazon.in/Handheld-Electric-Vegetable-Wireless-Processor/dp/B0B9JZW1SQ/ref=sr_1_495_mod_primary_new?qid=1672923617&amp;s=kitchen&amp;sbo=RZvfv%2F%2FHxDF%2BO5021pAnSA%3D%3D&amp;sr=1-495"/>
  </r>
  <r>
    <x v="1280"/>
    <x v="1267"/>
    <x v="2"/>
    <s v="Accessories&amp;Peripherals"/>
    <s v="Cables&amp;Accessories"/>
    <s v="Cables"/>
    <n v="199"/>
    <x v="2"/>
    <n v="999"/>
    <n v="0.8"/>
    <x v="2"/>
    <x v="0"/>
    <s v="Yes"/>
    <n v="4.2"/>
    <n v="85"/>
    <n v="357"/>
    <n v="84915"/>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x v="1116"/>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s v="https://m.media-amazon.com/images/W/WEBP_402378-T2/images/I/41wgqEfJy3L._SX300_SY300_QL70_FMwebp_.jpg"/>
    <s v="https://www.amazon.in/Lapster-mantra-cable-data-black/dp/B0B61HYR92/ref=sr_1_371?qid=1672909143&amp;s=electronics&amp;sr=1-371"/>
  </r>
  <r>
    <x v="1281"/>
    <x v="1268"/>
    <x v="1"/>
    <s v="Heating,Cooling&amp;AirQuality"/>
    <s v="RoomHeaters"/>
    <s v="ElectricHeaters"/>
    <n v="9495"/>
    <x v="1"/>
    <n v="18990"/>
    <n v="0.5"/>
    <x v="6"/>
    <x v="0"/>
    <s v="Yes"/>
    <n v="4.2"/>
    <n v="79"/>
    <n v="331.8"/>
    <n v="1500210"/>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x v="1117"/>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https://m.media-amazon.com/images/I/41qqrzjPySL._SX300_SY300_QL70_FMwebp_.jpg"/>
    <s v="https://www.amazon.in/Borosil-Volcano-Filled-Radiator-Heater/dp/B09M3F4HGB/ref=sr_1_371?qid=1672923611&amp;s=kitchen&amp;sr=1-371"/>
  </r>
  <r>
    <x v="1282"/>
    <x v="1269"/>
    <x v="0"/>
    <s v="WearableTechnology"/>
    <s v="SmartWatches"/>
    <m/>
    <n v="3999"/>
    <x v="1"/>
    <n v="9999"/>
    <n v="0.6"/>
    <x v="5"/>
    <x v="0"/>
    <s v="Yes"/>
    <n v="4.4000000000000004"/>
    <n v="73"/>
    <n v="321.20000000000005"/>
    <n v="729927"/>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x v="1118"/>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https://m.media-amazon.com/images/I/51vHAEYKeWL._SX300_SY300_QL70_ML2_.jpg"/>
    <s v="https://www.amazon.in/Fire-Boltt-Gladiator-Bluetooth-Assistant-Interactions/dp/B0BP18W8TM/ref=sr_1_71?qid=1672895762&amp;s=electronics&amp;sr=1-71"/>
  </r>
  <r>
    <x v="1283"/>
    <x v="1270"/>
    <x v="0"/>
    <s v="HomeTheater,TV&amp;Video"/>
    <s v="Accessories"/>
    <s v="RemoteControls"/>
    <n v="790"/>
    <x v="1"/>
    <n v="1999"/>
    <n v="0.6"/>
    <x v="5"/>
    <x v="0"/>
    <s v="Yes"/>
    <n v="3"/>
    <n v="103"/>
    <n v="309"/>
    <n v="205897"/>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x v="1119"/>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https://m.media-amazon.com/images/W/WEBP_402378-T2/images/I/315sEpeo50L._SX300_SY300_QL70_FMwebp_.jpg"/>
    <s v="https://www.amazon.in/Compatible-Suitable-Control-Non-Support-Netflix/dp/B09F6D21BY/ref=sr_1_344?qid=1672909141&amp;s=electronics&amp;sr=1-344"/>
  </r>
  <r>
    <x v="1284"/>
    <x v="1271"/>
    <x v="1"/>
    <s v="Kitchen&amp;HomeAppliances"/>
    <s v="SmallKitchenAppliances"/>
    <s v="Rice&amp;PastaCookers"/>
    <n v="1599"/>
    <x v="1"/>
    <n v="2900"/>
    <n v="0.45"/>
    <x v="6"/>
    <x v="1"/>
    <s v="Yes"/>
    <n v="3.7"/>
    <n v="441"/>
    <n v="1631.7"/>
    <n v="1278900"/>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x v="1120"/>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https://m.media-amazon.com/images/W/WEBP_402378-T2/images/I/31tiptnSbZL._SX300_SY300_QL70_FMwebp_.jpg"/>
    <s v="https://www.amazon.in/KENT-Electric-Steamer-Vegetables-Stainless/dp/B0B5KZ3C53/ref=sr_1_139?qid=1672923597&amp;s=kitchen&amp;sr=1-139"/>
  </r>
  <r>
    <x v="1285"/>
    <x v="1272"/>
    <x v="1"/>
    <s v="Kitchen&amp;HomeAppliances"/>
    <s v="SmallKitchenAppliances"/>
    <s v="JuicerMixerGrinders"/>
    <n v="499"/>
    <x v="0"/>
    <n v="2199"/>
    <n v="0.77"/>
    <x v="2"/>
    <x v="0"/>
    <s v="Yes"/>
    <n v="2.8"/>
    <n v="109"/>
    <n v="305.2"/>
    <n v="239691"/>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x v="1121"/>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https://m.media-amazon.com/images/I/51pFS9lDzML._SY300_SX300_QL70_FMwebp_.jpg"/>
    <s v="https://www.amazon.in/MR-BRAND-Portable-Electric-Rechargeable/dp/B0BNDGL26T/ref=sr_1_302?qid=1672923607&amp;s=kitchen&amp;sr=1-302"/>
  </r>
  <r>
    <x v="1286"/>
    <x v="1273"/>
    <x v="1"/>
    <s v="Heating,Cooling&amp;AirQuality"/>
    <s v="RoomHeaters"/>
    <s v="ElectricHeaters"/>
    <n v="799"/>
    <x v="1"/>
    <n v="1989"/>
    <n v="0.6"/>
    <x v="5"/>
    <x v="0"/>
    <s v="Yes"/>
    <n v="4.3"/>
    <n v="70"/>
    <n v="301"/>
    <n v="13923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x v="1122"/>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https://m.media-amazon.com/images/W/WEBP_402378-T1/images/I/51ey0zzictL._SX300_SY300_QL70_FMwebp_.jpg"/>
    <s v="https://www.amazon.in/Wall-Outlet-Electric-Heaters-Bedroom-bathrooms/dp/B0BPBXNQQT/ref=sr_1_78?qid=1672923593&amp;s=kitchen&amp;sr=1-78"/>
  </r>
  <r>
    <x v="1287"/>
    <x v="1274"/>
    <x v="0"/>
    <s v="HomeTheater,TV&amp;Video"/>
    <s v="Accessories"/>
    <s v="RemoteControls"/>
    <n v="499"/>
    <x v="0"/>
    <n v="899"/>
    <n v="0.44"/>
    <x v="6"/>
    <x v="1"/>
    <s v="Yes"/>
    <n v="3.7"/>
    <n v="185"/>
    <n v="684.5"/>
    <n v="16631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x v="112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https://m.media-amazon.com/images/I/31c+W3iUSxL._SY300_SX300_.jpg"/>
    <s v="https://www.amazon.in/7SEVENTM-Compatible-Android-Original-Replacement/dp/B09RQRZW2X/ref=sr_1_291?qid=1672909139&amp;s=electronics&amp;sr=1-291"/>
  </r>
  <r>
    <x v="1288"/>
    <x v="1275"/>
    <x v="0"/>
    <s v="HomeTheater,TV&amp;Video"/>
    <s v="Televisions"/>
    <s v="SmartTelevisions"/>
    <n v="10990"/>
    <x v="1"/>
    <n v="19990"/>
    <n v="0.45"/>
    <x v="6"/>
    <x v="1"/>
    <s v="Yes"/>
    <n v="3.7"/>
    <n v="129"/>
    <n v="477.3"/>
    <n v="2578710"/>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x v="1124"/>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https://m.media-amazon.com/images/W/WEBP_402378-T2/images/I/41eThX4gyWL._SY300_SX300_QL70_FMwebp_.jpg"/>
    <s v="https://www.amazon.in/Sansui-inches-JSY32SKHD-Bezel-less-Design/dp/B09NNJ9WYM/ref=sr_1_475?qid=1672909147&amp;s=electronics&amp;sr=1-475"/>
  </r>
  <r>
    <x v="1289"/>
    <x v="1276"/>
    <x v="2"/>
    <s v="Accessories&amp;Peripherals"/>
    <s v="LaptopAccessories"/>
    <s v="Lapdesks"/>
    <n v="398"/>
    <x v="0"/>
    <n v="1949"/>
    <n v="0.8"/>
    <x v="2"/>
    <x v="0"/>
    <s v="Yes"/>
    <n v="4"/>
    <n v="75"/>
    <n v="300"/>
    <n v="1461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x v="1125"/>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https://m.media-amazon.com/images/W/WEBP_402378-T1/images/I/41AKgxsBONL._SY300_SX300_QL70_FMwebp_.jpg"/>
    <s v="https://www.amazon.in/HB-Adjustable-Aluminum-Foldable-Adjustment/dp/B0BHVPTM2C/ref=sr_1_439?qid=1672903017&amp;s=computers&amp;sr=1-439"/>
  </r>
  <r>
    <x v="1290"/>
    <x v="1277"/>
    <x v="1"/>
    <s v="Kitchen&amp;HomeAppliances"/>
    <s v="SmallKitchenAppliances"/>
    <s v="DigitalKitchenScales"/>
    <n v="799"/>
    <x v="1"/>
    <n v="2999"/>
    <n v="0.73"/>
    <x v="2"/>
    <x v="0"/>
    <s v="Yes"/>
    <n v="4.5"/>
    <n v="63"/>
    <n v="283.5"/>
    <n v="188937"/>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x v="1126"/>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https://m.media-amazon.com/images/W/WEBP_402378-T1/images/I/61Vt5Egqf4L._SY445_SX342_QL70_FMwebp_.jpg"/>
    <s v="https://www.amazon.in/Gadgetronics-Weighing-Warranty-Batteries-Included/dp/B0B694PXQJ/ref=sr_1_286?qid=1672923606&amp;s=kitchen&amp;sr=1-286"/>
  </r>
  <r>
    <x v="1291"/>
    <x v="1278"/>
    <x v="1"/>
    <s v="Kitchen&amp;HomeAppliances"/>
    <s v="SmallKitchenAppliances"/>
    <s v="HandBlenders"/>
    <n v="210"/>
    <x v="0"/>
    <n v="699"/>
    <n v="0.7"/>
    <x v="0"/>
    <x v="0"/>
    <s v="Yes"/>
    <n v="3.7"/>
    <n v="74"/>
    <n v="273.8"/>
    <n v="51726"/>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x v="1127"/>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https://m.media-amazon.com/images/W/WEBP_402378-T1/images/I/21UJ6oKwnoL._SY300_SX300_QL70_FMwebp_.jpg"/>
    <s v="https://www.amazon.in/Sui-Generis-Frother-Electric-Blender/dp/B098T9CJVQ/ref=sr_1_248?qid=1672923605&amp;s=kitchen&amp;sr=1-248"/>
  </r>
  <r>
    <x v="1292"/>
    <x v="1279"/>
    <x v="0"/>
    <s v="HomeTheater,TV&amp;Video"/>
    <s v="Televisions"/>
    <s v="SmartTelevisions"/>
    <n v="11990"/>
    <x v="1"/>
    <n v="31990"/>
    <n v="0.63"/>
    <x v="0"/>
    <x v="0"/>
    <s v="Yes"/>
    <n v="4.2"/>
    <n v="64"/>
    <n v="268.8"/>
    <n v="204736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x v="1128"/>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https://m.media-amazon.com/images/I/51lDlqmDxQL._SY300_SX300_QL70_FMwebp_.jpg"/>
    <s v="https://www.amazon.in/TCL-inches-Certified-Android-32S615/dp/B09ZPJT8B2/ref=sr_1_227?qid=1672909135&amp;s=electronics&amp;sr=1-227"/>
  </r>
  <r>
    <x v="1293"/>
    <x v="1280"/>
    <x v="1"/>
    <s v="Kitchen&amp;HomeAppliances"/>
    <s v="SmallKitchenAppliances"/>
    <s v="HandBlenders"/>
    <n v="499"/>
    <x v="0"/>
    <n v="1299"/>
    <n v="0.62"/>
    <x v="0"/>
    <x v="0"/>
    <s v="Yes"/>
    <n v="4.7"/>
    <n v="54"/>
    <n v="253.8"/>
    <n v="70146"/>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x v="1129"/>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https://m.media-amazon.com/images/I/41714O1hnmS._SY300_SX300_QL70_FMwebp_.jpg"/>
    <s v="https://www.amazon.in/Zuvexa-Rechargeable-Electric-Foam-Maker/dp/B0BLC2BYPX/ref=sr_1_243?qid=1672923603&amp;s=kitchen&amp;sr=1-243"/>
  </r>
  <r>
    <x v="1294"/>
    <x v="1281"/>
    <x v="1"/>
    <s v="Kitchen&amp;HomeAppliances"/>
    <s v="SmallKitchenAppliances"/>
    <s v="JuicerMixerGrinders"/>
    <n v="499"/>
    <x v="0"/>
    <n v="1299"/>
    <n v="0.62"/>
    <x v="0"/>
    <x v="0"/>
    <s v="Yes"/>
    <n v="3.9"/>
    <n v="65"/>
    <n v="253.5"/>
    <n v="8443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x v="1130"/>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s v="https://m.media-amazon.com/images/I/51V0CstI47L._SX300_SY300_QL70_FMwebp_.jpg"/>
    <s v="https://www.amazon.in/LONAXA-Travel-Rechargeable-Fruit-Juicer/dp/B0BHNHMR3H/ref=sr_1_431?qid=1672923613&amp;s=kitchen&amp;sr=1-431"/>
  </r>
  <r>
    <x v="1295"/>
    <x v="1282"/>
    <x v="1"/>
    <s v="Kitchen&amp;HomeAppliances"/>
    <s v="Vacuum,Cleaning&amp;Ironing"/>
    <s v="Irons,Steamers&amp;Accessories"/>
    <n v="1799"/>
    <x v="1"/>
    <n v="2599"/>
    <n v="0.31"/>
    <x v="1"/>
    <x v="1"/>
    <s v="Yes"/>
    <n v="3.6"/>
    <n v="771"/>
    <n v="2775.6"/>
    <n v="2003829"/>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x v="1131"/>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https://m.media-amazon.com/images/W/WEBP_402378-T1/images/I/41YFjcEIwWL._SX300_SY300_QL70_FMwebp_.jpg"/>
    <s v="https://www.amazon.in/Cordless-resistant-soleplate-Vertical-Horizontal/dp/B09WF4Q7B3/ref=sr_1_463?qid=1672923615&amp;s=kitchen&amp;sr=1-463"/>
  </r>
  <r>
    <x v="1296"/>
    <x v="1283"/>
    <x v="0"/>
    <s v="HomeTheater,TV&amp;Video"/>
    <s v="Accessories"/>
    <s v="RemoteControls"/>
    <n v="1299"/>
    <x v="1"/>
    <n v="1999"/>
    <n v="0.35"/>
    <x v="1"/>
    <x v="1"/>
    <s v="Yes"/>
    <n v="3.6"/>
    <n v="590"/>
    <n v="2124"/>
    <n v="1179410"/>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x v="1132"/>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https://m.media-amazon.com/images/I/31sBb-2L8KL._SX300_SY300_QL70_FMwebp_.jpg"/>
    <s v="https://www.amazon.in/Electvision-Remote-Control-Compatible-Pairing/dp/B09DDCQFMT/ref=sr_1_130?qid=1672909130&amp;s=electronics&amp;sr=1-130"/>
  </r>
  <r>
    <x v="1297"/>
    <x v="1284"/>
    <x v="0"/>
    <s v="WearableTechnology"/>
    <s v="SmartWatches"/>
    <m/>
    <n v="281"/>
    <x v="0"/>
    <n v="1999"/>
    <n v="0.86"/>
    <x v="8"/>
    <x v="0"/>
    <s v="Yes"/>
    <n v="2.8"/>
    <n v="87"/>
    <n v="243.6"/>
    <n v="173913"/>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x v="1133"/>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https://m.media-amazon.com/images/I/41lnTFZGz9L._SX300_SY300_QL70_ML2_.jpg"/>
    <s v="https://www.amazon.in/SHREENOVA-Bluetooth-Fitness-Activity-Tracker/dp/B0BBVKRP7B/ref=sr_1_338?qid=1672895850&amp;s=electronics&amp;sr=1-338"/>
  </r>
  <r>
    <x v="1298"/>
    <x v="1285"/>
    <x v="2"/>
    <s v="Accessories&amp;Peripherals"/>
    <s v="Cables&amp;Accessories"/>
    <s v="Cables"/>
    <n v="139"/>
    <x v="2"/>
    <n v="549"/>
    <n v="0.75"/>
    <x v="2"/>
    <x v="0"/>
    <s v="Yes"/>
    <n v="3.9"/>
    <n v="61"/>
    <n v="237.9"/>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x v="1134"/>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I/31PBfa92GVL._SX300_SY300_QL70_FMwebp_.jpg"/>
    <s v="https://www.amazon.in/Zebronics-CU3100V-charging-capacity-durability/dp/B0B65MJ45G/ref=sr_1_215?qid=1672909134&amp;s=electronics&amp;sr=1-215"/>
  </r>
  <r>
    <x v="1299"/>
    <x v="1286"/>
    <x v="1"/>
    <s v="Heating,Cooling&amp;AirQuality"/>
    <s v="RoomHeaters"/>
    <s v="HeatConvectors"/>
    <n v="2219"/>
    <x v="1"/>
    <n v="3080"/>
    <n v="0.28000000000000003"/>
    <x v="3"/>
    <x v="1"/>
    <s v="Yes"/>
    <n v="3.6"/>
    <n v="468"/>
    <n v="1684.8"/>
    <n v="1441440"/>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x v="1135"/>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https://m.media-amazon.com/images/W/WEBP_402378-T1/images/I/41qmt2a159L._SX300_SY300_QL70_FMwebp_.jpg"/>
    <s v="https://www.amazon.in/Bajaj-RX-10-2000-Watt-Convector/dp/B009P2LIL4/ref=sr_1_504?qid=1672923617&amp;s=kitchen&amp;sr=1-504"/>
  </r>
  <r>
    <x v="1300"/>
    <x v="1287"/>
    <x v="1"/>
    <s v="Kitchen&amp;HomeAppliances"/>
    <s v="Coffee,Tea&amp;Espresso"/>
    <s v="MilkFrothers"/>
    <n v="229"/>
    <x v="0"/>
    <n v="399"/>
    <n v="0.43"/>
    <x v="6"/>
    <x v="1"/>
    <s v="Yes"/>
    <n v="3.6"/>
    <n v="451"/>
    <n v="1623.6000000000001"/>
    <n v="179949"/>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x v="1136"/>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https://m.media-amazon.com/images/W/WEBP_402378-T2/images/I/21JwUdnWL4L._SX300_SY300_QL70_FMwebp_.jpg"/>
    <s v="https://www.amazon.in/IKEA-Frother-Coffee-Drinks-Black/dp/B09LMMFW3S/ref=sr_1_487_mod_primary_new?qid=1672923617&amp;s=kitchen&amp;sbo=RZvfv%2F%2FHxDF%2BO5021pAnSA%3D%3D&amp;sr=1-487"/>
  </r>
  <r>
    <x v="1301"/>
    <x v="1288"/>
    <x v="2"/>
    <s v="Accessories&amp;Peripherals"/>
    <s v="Cables&amp;Accessories"/>
    <s v="Cables"/>
    <n v="128.31"/>
    <x v="2"/>
    <n v="549"/>
    <n v="0.77"/>
    <x v="2"/>
    <x v="0"/>
    <s v="Yes"/>
    <n v="3.9"/>
    <n v="61"/>
    <n v="237.9"/>
    <n v="33489"/>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x v="1134"/>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W/WEBP_402378-T2/images/I/31q4l5k9uOL._SX300_SY300_QL70_FMwebp_.jpg"/>
    <s v="https://www.amazon.in/Zebronics-charging-capacity-durability-Black/dp/B0B65P827P/ref=sr_1_256?qid=1672909136&amp;s=electronics&amp;sr=1-256"/>
  </r>
  <r>
    <x v="1302"/>
    <x v="1289"/>
    <x v="1"/>
    <s v="Heating,Cooling&amp;AirQuality"/>
    <s v="WaterHeaters&amp;Geysers"/>
    <s v="InstantWaterHeaters"/>
    <n v="1449"/>
    <x v="1"/>
    <n v="4999"/>
    <n v="0.71"/>
    <x v="2"/>
    <x v="0"/>
    <s v="Yes"/>
    <n v="3.6"/>
    <n v="63"/>
    <n v="226.8"/>
    <n v="314937"/>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x v="1137"/>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https://m.media-amazon.com/images/W/WEBP_402378-T2/images/I/51fYpZRmZ2L._SX300_SY300_QL70_FMwebp_.jpg"/>
    <s v="https://www.amazon.in/Tvara-Enterprise-Instant-Electric-Heating/dp/B08T8KWNQ9/ref=sr_1_407?qid=1672923612&amp;s=kitchen&amp;sr=1-407"/>
  </r>
  <r>
    <x v="1303"/>
    <x v="1290"/>
    <x v="2"/>
    <s v="Accessories&amp;Peripherals"/>
    <s v="Cables&amp;Accessories"/>
    <s v="Cables"/>
    <n v="149"/>
    <x v="2"/>
    <n v="399"/>
    <n v="0.63"/>
    <x v="0"/>
    <x v="0"/>
    <s v="Yes"/>
    <n v="3.9"/>
    <n v="57"/>
    <n v="222.29999999999998"/>
    <n v="22743"/>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x v="1138"/>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s v="https://m.media-amazon.com/images/W/WEBP_402378-T2/images/I/313Ja+mXy6L._SY300_SX300_.jpg"/>
    <s v="https://www.amazon.in/Ambrane-BCL-15-Lightning-Cable-Smartphone/dp/B0B3RHX6B6/ref=sr_1_183?qid=1672909133&amp;s=electronics&amp;sr=1-183"/>
  </r>
  <r>
    <x v="1304"/>
    <x v="1291"/>
    <x v="1"/>
    <s v="Heating,Cooling&amp;AirQuality"/>
    <s v="RoomHeaters"/>
    <s v="FanHeaters"/>
    <n v="1090"/>
    <x v="1"/>
    <n v="2999"/>
    <n v="0.64"/>
    <x v="0"/>
    <x v="0"/>
    <s v="Yes"/>
    <n v="3.5"/>
    <n v="57"/>
    <n v="199.5"/>
    <n v="170943"/>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x v="1139"/>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https://m.media-amazon.com/images/W/WEBP_402378-T1/images/I/41C90o+3GOL._SX300_SY300_.jpg"/>
    <s v="https://www.amazon.in/Candes-BlowHot-Silent-Blower-Heater/dp/B09R1YFL6S/ref=sr_1_388?qid=1672923612&amp;s=kitchen&amp;sr=1-388"/>
  </r>
  <r>
    <x v="1305"/>
    <x v="1292"/>
    <x v="1"/>
    <s v="Heating,Cooling&amp;AirQuality"/>
    <s v="Humidifiers"/>
    <m/>
    <n v="499"/>
    <x v="0"/>
    <n v="799"/>
    <n v="0.38"/>
    <x v="1"/>
    <x v="1"/>
    <s v="Yes"/>
    <n v="3.6"/>
    <n v="212"/>
    <n v="763.2"/>
    <n v="169388"/>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x v="1140"/>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https://m.media-amazon.com/images/I/41zyYoNFiGL._SX300_SY300_QL70_FMwebp_.jpg"/>
    <s v="https://www.amazon.in/Larrito-Humidifiers-Humidifier-humidifiers-HUMIDIFIRE/dp/B0B97D658R/ref=sr_1_484?qid=1672923617&amp;s=kitchen&amp;sr=1-484"/>
  </r>
  <r>
    <x v="1306"/>
    <x v="1293"/>
    <x v="0"/>
    <s v="HomeTheater,TV&amp;Video"/>
    <s v="Accessories"/>
    <s v="Cables"/>
    <n v="599"/>
    <x v="1"/>
    <n v="1999"/>
    <n v="0.7"/>
    <x v="0"/>
    <x v="0"/>
    <s v="Yes"/>
    <n v="4.2"/>
    <n v="47"/>
    <n v="197.4"/>
    <n v="93953"/>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x v="1141"/>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s v="https://m.media-amazon.com/images/I/41+BBk2fGcL._SX342_SY445_.jpg"/>
    <s v="https://www.amazon.in/Tuarso-High-Speed-Compatible-Television-Projectors/dp/B0BBMGLQDW/ref=sr_1_457?qid=1672909147&amp;s=electronics&amp;sr=1-457"/>
  </r>
  <r>
    <x v="1307"/>
    <x v="1294"/>
    <x v="1"/>
    <s v="Kitchen&amp;HomeAppliances"/>
    <s v="SmallKitchenAppliances"/>
    <s v="JuicerMixerGrinders"/>
    <n v="499"/>
    <x v="0"/>
    <n v="2199"/>
    <n v="0.77"/>
    <x v="2"/>
    <x v="0"/>
    <s v="Yes"/>
    <n v="3.7"/>
    <n v="53"/>
    <n v="196.10000000000002"/>
    <n v="116547"/>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x v="1142"/>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https://m.media-amazon.com/images/I/519LLyO+jtL._SY300_SX300_.jpg"/>
    <s v="https://www.amazon.in/ROYAL-STEP-Portable-Electric-Rechargeable/dp/B0BNQMF152/ref=sr_1_224?qid=1672923603&amp;s=kitchen&amp;sr=1-224"/>
  </r>
  <r>
    <x v="1308"/>
    <x v="1295"/>
    <x v="1"/>
    <s v="Kitchen&amp;HomeAppliances"/>
    <s v="Vacuum,Cleaning&amp;Ironing"/>
    <s v="Irons,Steamers&amp;Accessories"/>
    <n v="660"/>
    <x v="1"/>
    <n v="1100"/>
    <n v="0.4"/>
    <x v="1"/>
    <x v="1"/>
    <s v="Yes"/>
    <n v="3.6"/>
    <n v="91"/>
    <n v="327.60000000000002"/>
    <n v="100100"/>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x v="1143"/>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s v="https://m.media-amazon.com/images/I/314V87LweLL._SX300_SY300_QL70_FMwebp_.jpg"/>
    <s v="https://www.amazon.in/Lightweight-Automatic-bacterial-Weilburger-Soleplate/dp/B0B84QN4CN/ref=sr_1_342?qid=1672923609&amp;s=kitchen&amp;sr=1-342"/>
  </r>
  <r>
    <x v="1309"/>
    <x v="1296"/>
    <x v="2"/>
    <s v="Accessories&amp;Peripherals"/>
    <s v="Cables&amp;Accessories"/>
    <s v="Cables"/>
    <n v="119"/>
    <x v="2"/>
    <n v="299"/>
    <n v="0.6"/>
    <x v="5"/>
    <x v="0"/>
    <s v="Yes"/>
    <n v="3.8"/>
    <n v="51"/>
    <n v="193.79999999999998"/>
    <n v="15249"/>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x v="1144"/>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https://m.media-amazon.com/images/I/21pqzUPpJNL._SY300_SX300_QL70_FMwebp_.jpg"/>
    <s v="https://www.amazon.in/Amazon-Brand-Solimo-Charging-Cable/dp/B09VH568H7/ref=sr_1_415?qid=1672909145&amp;s=electronics&amp;sr=1-415"/>
  </r>
  <r>
    <x v="1310"/>
    <x v="1297"/>
    <x v="1"/>
    <s v="Kitchen&amp;HomeAppliances"/>
    <s v="SmallKitchenAppliances"/>
    <s v="HandBlenders"/>
    <n v="259"/>
    <x v="0"/>
    <n v="999"/>
    <n v="0.74"/>
    <x v="2"/>
    <x v="0"/>
    <s v="Yes"/>
    <n v="4"/>
    <n v="43"/>
    <n v="172"/>
    <n v="42957"/>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x v="1145"/>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https://m.media-amazon.com/images/I/41sJ4KQa5xL._SX300_SY300_QL70_FMwebp_.jpg"/>
    <s v="https://www.amazon.in/WIDEWINGS-Electric-Handheld-Frother-Blender/dp/B0BPCJM7TB/ref=sr_1_205?qid=1672923601&amp;s=kitchen&amp;sr=1-205"/>
  </r>
  <r>
    <x v="1311"/>
    <x v="1298"/>
    <x v="1"/>
    <s v="Kitchen&amp;HomeAppliances"/>
    <s v="SmallKitchenAppliances"/>
    <s v="JuicerMixerGrinders"/>
    <n v="649"/>
    <x v="1"/>
    <n v="999"/>
    <n v="0.35"/>
    <x v="1"/>
    <x v="1"/>
    <s v="Yes"/>
    <n v="3.6"/>
    <n v="4"/>
    <n v="14.4"/>
    <n v="3996"/>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x v="1146"/>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s v="https://m.media-amazon.com/images/W/WEBP_402378-T1/images/I/411S8WHOsXL._SX300_SY300_QL70_FMwebp_.jpg"/>
    <s v="https://www.amazon.in/Portable-Rechargeable-Smoothies-Vegetables-BOTTLE/dp/B0BL3R4RGS/ref=sr_1_415?qid=1672923613&amp;s=kitchen&amp;sr=1-415"/>
  </r>
  <r>
    <x v="1312"/>
    <x v="1299"/>
    <x v="0"/>
    <s v="WearableTechnology"/>
    <s v="SmartWatches"/>
    <m/>
    <n v="249"/>
    <x v="0"/>
    <n v="999"/>
    <n v="0.75"/>
    <x v="2"/>
    <x v="0"/>
    <s v="Yes"/>
    <n v="4.5"/>
    <n v="38"/>
    <n v="171"/>
    <n v="37962"/>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x v="1147"/>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https://m.media-amazon.com/images/I/21yMfxVmNuL._SX300_SY300_QL70_ML2_.jpg"/>
    <s v="https://www.amazon.in/Noise_Colorfit-Charger-Magnetic-Charging-Adapter/dp/B0BMM7R92G/ref=sr_1_354?qid=1672895850&amp;s=electronics&amp;sr=1-354"/>
  </r>
  <r>
    <x v="1313"/>
    <x v="1300"/>
    <x v="0"/>
    <s v="HomeTheater,TV&amp;Video"/>
    <s v="Accessories"/>
    <s v="3DGlasses"/>
    <n v="2699"/>
    <x v="1"/>
    <n v="3500"/>
    <n v="0.23"/>
    <x v="3"/>
    <x v="1"/>
    <s v="Yes"/>
    <n v="3.5"/>
    <n v="621"/>
    <n v="2173.5"/>
    <n v="2173500"/>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x v="1148"/>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s v="https://www.amazon.in/Virtual-Reality-Headset-Headphones-Gaming/dp/B097JVLW3L/ref=sr_1_479?qid=1672909147&amp;s=electronics&amp;sr=1-479"/>
  </r>
  <r>
    <x v="1314"/>
    <x v="1301"/>
    <x v="1"/>
    <s v="Kitchen&amp;HomeAppliances"/>
    <s v="SmallKitchenAppliances"/>
    <s v="WaffleMakers&amp;Irons"/>
    <n v="899"/>
    <x v="1"/>
    <n v="1999"/>
    <n v="0.55000000000000004"/>
    <x v="5"/>
    <x v="0"/>
    <s v="Yes"/>
    <n v="4.2"/>
    <n v="39"/>
    <n v="163.80000000000001"/>
    <n v="77961"/>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x v="1149"/>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https://m.media-amazon.com/images/I/41wOaCtfCZL._SY300_SX300_QL70_FMwebp_.jpg"/>
    <s v="https://www.amazon.in/Kitchengenixs-Waffle-Maker-Inch-Watts/dp/B0BJYSCWFQ/ref=sr_1_489?qid=1672923617&amp;s=kitchen&amp;sr=1-489"/>
  </r>
  <r>
    <x v="1315"/>
    <x v="1302"/>
    <x v="1"/>
    <s v="Heating,Cooling&amp;AirQuality"/>
    <s v="RoomHeaters"/>
    <s v="HalogenHeaters"/>
    <n v="2199"/>
    <x v="1"/>
    <n v="3999"/>
    <n v="0.45"/>
    <x v="6"/>
    <x v="1"/>
    <s v="Yes"/>
    <n v="3.5"/>
    <n v="340"/>
    <n v="1190"/>
    <n v="1359660"/>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x v="1150"/>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https://m.media-amazon.com/images/W/WEBP_402378-T2/images/I/41UBtJFuwEL._SX300_SY300_QL70_FMwebp_.jpg"/>
    <s v="https://www.amazon.in/KHAITAN-AVAANTE-KA-2013-Halogen-Heater/dp/B09MB3DKG1/ref=sr_1_387?qid=1672923611&amp;s=kitchen&amp;sr=1-387"/>
  </r>
  <r>
    <x v="1316"/>
    <x v="1303"/>
    <x v="2"/>
    <s v="Accessories&amp;Peripherals"/>
    <s v="Cables&amp;Accessories"/>
    <s v="Cables"/>
    <n v="129"/>
    <x v="2"/>
    <n v="449"/>
    <n v="0.71"/>
    <x v="2"/>
    <x v="0"/>
    <s v="Yes"/>
    <n v="3.7"/>
    <n v="41"/>
    <n v="151.70000000000002"/>
    <n v="18409"/>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x v="1151"/>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https://m.media-amazon.com/images/I/31VRCXh9kQS._SX300_SY300_QL70_FMwebp_.jpg"/>
    <s v="https://www.amazon.in/Lava-Elements-Charging-Speed-Type-C/dp/B0941392C8/ref=sr_1_467?qid=1672909147&amp;s=electronics&amp;sr=1-467"/>
  </r>
  <r>
    <x v="1317"/>
    <x v="1304"/>
    <x v="0"/>
    <s v="HomeTheater,TV&amp;Video"/>
    <s v="Accessories"/>
    <s v="RemoteControls"/>
    <n v="1499"/>
    <x v="1"/>
    <n v="3999"/>
    <n v="0.63"/>
    <x v="0"/>
    <x v="0"/>
    <s v="Yes"/>
    <n v="3.7"/>
    <n v="37"/>
    <n v="136.9"/>
    <n v="147963"/>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x v="1152"/>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https://m.media-amazon.com/images/I/31-J+oOnb8L._SY300_SX300_.jpg"/>
    <s v="https://www.amazon.in/Remote-Control-Compatible-Amazon-basesailor/dp/B0BHZCNC4P/ref=sr_1_135?qid=1672909130&amp;s=electronics&amp;sr=1-135"/>
  </r>
  <r>
    <x v="1318"/>
    <x v="1305"/>
    <x v="1"/>
    <s v="Kitchen&amp;HomeAppliances"/>
    <s v="WaterPurifiers&amp;Accessories"/>
    <s v="WaterPurifierAccessories"/>
    <n v="193"/>
    <x v="2"/>
    <n v="399"/>
    <n v="0.52"/>
    <x v="5"/>
    <x v="0"/>
    <s v="Yes"/>
    <n v="3.6"/>
    <n v="37"/>
    <n v="133.20000000000002"/>
    <n v="14763"/>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x v="1153"/>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https://m.media-amazon.com/images/I/41jJsvzPK0L._SY445_SX342_QL70_FMwebp_.jpg"/>
    <s v="https://www.amazon.in/AVNISH-Water-Filter-Layer-Filtration/dp/B0BHYLCL19/ref=sr_1_325?qid=1672923609&amp;s=kitchen&amp;sr=1-325"/>
  </r>
  <r>
    <x v="1319"/>
    <x v="1306"/>
    <x v="0"/>
    <s v="HomeTheater,TV&amp;Video"/>
    <s v="Accessories"/>
    <s v="RemoteControls"/>
    <n v="1434"/>
    <x v="1"/>
    <n v="3999"/>
    <n v="0.64"/>
    <x v="0"/>
    <x v="0"/>
    <s v="Yes"/>
    <n v="4"/>
    <n v="32"/>
    <n v="128"/>
    <n v="127968"/>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x v="1154"/>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https://m.media-amazon.com/images/I/31C4z2M8TiL._SX300_SY300_QL70_FMwebp_.jpg"/>
    <s v="https://www.amazon.in/Basesailor-2nd-generation-Firestick-Remote/dp/B0BCZCQTJX/ref=sr_1_88?qid=1672909128&amp;s=electronics&amp;sr=1-88"/>
  </r>
  <r>
    <x v="1320"/>
    <x v="1307"/>
    <x v="2"/>
    <s v="Accessories&amp;Peripherals"/>
    <s v="Keyboards,Mice&amp;InputDevices"/>
    <s v="Mice"/>
    <n v="499"/>
    <x v="0"/>
    <n v="1000"/>
    <n v="0.5"/>
    <x v="6"/>
    <x v="0"/>
    <s v="Yes"/>
    <n v="5"/>
    <n v="23"/>
    <n v="115"/>
    <n v="23000"/>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x v="1155"/>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https://m.media-amazon.com/images/I/31+Rg6Z46dL._SX300_SY300_.jpg"/>
    <s v="https://www.amazon.in/Wireless-Connection-Battery-Ambidextrous-Suitable/dp/B09ZHCJDP1/ref=sr_1_209?qid=1672903005&amp;s=computers&amp;sr=1-209"/>
  </r>
  <r>
    <x v="1321"/>
    <x v="1308"/>
    <x v="0"/>
    <s v="WearableTechnology"/>
    <s v="SmartWatches"/>
    <m/>
    <n v="4499"/>
    <x v="1"/>
    <n v="7999"/>
    <n v="0.44"/>
    <x v="6"/>
    <x v="1"/>
    <s v="Yes"/>
    <n v="3.5"/>
    <n v="37"/>
    <n v="129.5"/>
    <n v="295963"/>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x v="1156"/>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https://m.media-amazon.com/images/I/4123OnLZCFL._SX300_SY300_QL70_ML2_.jpg"/>
    <s v="https://www.amazon.in/Noise-ColorFit-Bluetooth-instacharge-Functional/dp/B0BGSV43WY/ref=sr_1_172?qid=1672895799&amp;s=electronics&amp;sr=1-172"/>
  </r>
  <r>
    <x v="1322"/>
    <x v="1309"/>
    <x v="1"/>
    <s v="Heating,Cooling&amp;AirQuality"/>
    <s v="RoomHeaters"/>
    <s v="ElectricHeaters"/>
    <n v="1149"/>
    <x v="1"/>
    <n v="1899"/>
    <n v="0.39"/>
    <x v="1"/>
    <x v="1"/>
    <s v="Yes"/>
    <n v="3.5"/>
    <n v="24"/>
    <n v="84"/>
    <n v="45576"/>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x v="1157"/>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https://m.media-amazon.com/images/W/WEBP_402378-T1/images/I/51eq6GwXn-L._SX300_SY300_QL70_FMwebp_.jpg"/>
    <s v="https://www.amazon.in/Hilton-Quartz-Heater-Watt-Certified/dp/B09NFSHCWN/ref=sr_1_485?qid=1672923617&amp;s=kitchen&amp;sr=1-485"/>
  </r>
  <r>
    <x v="1323"/>
    <x v="1310"/>
    <x v="0"/>
    <s v="HomeTheater,TV&amp;Video"/>
    <s v="Accessories"/>
    <s v="Cables"/>
    <n v="185"/>
    <x v="2"/>
    <n v="499"/>
    <n v="0.63"/>
    <x v="0"/>
    <x v="0"/>
    <s v="Yes"/>
    <n v="4.2"/>
    <n v="25"/>
    <n v="105"/>
    <n v="12475"/>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x v="1158"/>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s v="https://m.media-amazon.com/images/I/51UUmio53PL._SX300_SY300_QL70_FMwebp_.jpg"/>
    <s v="https://www.amazon.in/Technotech-High-Speed-Cable-Meter/dp/B016MDK4F4/ref=sr_1_469?qid=1672909147&amp;s=electronics&amp;sr=1-469"/>
  </r>
  <r>
    <x v="1324"/>
    <x v="1311"/>
    <x v="0"/>
    <s v="HomeTheater,TV&amp;Video"/>
    <s v="Accessories"/>
    <s v="Cables"/>
    <n v="637"/>
    <x v="1"/>
    <n v="1499"/>
    <n v="0.57999999999999996"/>
    <x v="5"/>
    <x v="0"/>
    <s v="Yes"/>
    <n v="4.0999999999999996"/>
    <n v="24"/>
    <n v="98.399999999999991"/>
    <n v="35976"/>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x v="1159"/>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https://m.media-amazon.com/images/W/WEBP_402378-T2/images/I/31fpyR3mU4L._SX300_SY300_QL70_FMwebp_.jpg"/>
    <s v="https://www.amazon.in/Zeb-HAA2021-HDMI-Meter-Cable/dp/B07VSG5SXZ/ref=sr_1_177?qid=1672909133&amp;s=electronics&amp;sr=1-177"/>
  </r>
  <r>
    <x v="1325"/>
    <x v="1312"/>
    <x v="2"/>
    <s v="Accessories&amp;Peripherals"/>
    <s v="Keyboards,Mice&amp;InputDevices"/>
    <s v="GraphicTablets"/>
    <n v="175"/>
    <x v="2"/>
    <n v="499"/>
    <n v="0.65"/>
    <x v="0"/>
    <x v="0"/>
    <s v="Yes"/>
    <n v="4.0999999999999996"/>
    <n v="21"/>
    <n v="86.1"/>
    <n v="10479"/>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x v="1160"/>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https://m.media-amazon.com/images/W/WEBP_402378-T2/images/I/41KYzWomjVL._SX300_SY300_QL70_FMwebp_.jpg"/>
    <s v="https://www.amazon.in/Writing-Screenwriting-Digital-Birthday-Multicolor/dp/B07H8W9PB6/ref=sr_1_315?qid=1672903011&amp;s=computers&amp;sr=1-315"/>
  </r>
  <r>
    <x v="1326"/>
    <x v="1313"/>
    <x v="1"/>
    <s v="Heating,Cooling&amp;AirQuality"/>
    <s v="WaterHeaters&amp;Geysers"/>
    <s v="InstantWaterHeaters"/>
    <n v="1448"/>
    <x v="1"/>
    <n v="2999"/>
    <n v="0.52"/>
    <x v="5"/>
    <x v="0"/>
    <s v="Yes"/>
    <n v="4.5"/>
    <n v="19"/>
    <n v="85.5"/>
    <n v="56981"/>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x v="1161"/>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s v="https://m.media-amazon.com/images/I/31dCji7nmsL._SX300_SY300_QL70_FMwebp_.jpg"/>
    <s v="https://www.amazon.in/Homeistic-Applience-Electric-bathroom-Tankless/dp/B08QW937WV/ref=sr_1_173?qid=1672923598&amp;s=kitchen&amp;sr=1-173"/>
  </r>
  <r>
    <x v="1327"/>
    <x v="1314"/>
    <x v="1"/>
    <s v="Heating,Cooling&amp;AirQuality"/>
    <s v="RoomHeaters"/>
    <s v="FanHeaters"/>
    <n v="899"/>
    <x v="1"/>
    <n v="1599"/>
    <n v="0.44"/>
    <x v="6"/>
    <x v="1"/>
    <s v="Yes"/>
    <n v="3.4"/>
    <n v="15"/>
    <n v="51"/>
    <n v="2398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x v="1162"/>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https://m.media-amazon.com/images/I/41OZjIUftuL._SX300_SY300_QL70_FMwebp_.jpg"/>
    <s v="https://www.amazon.in/HANEUL-2000-Watt-Heater-HN-2500-Thermoset/dp/B0BMZ6SY89/ref=sr_1_312?qid=1672923607&amp;s=kitchen&amp;sr=1-312"/>
  </r>
  <r>
    <x v="1328"/>
    <x v="1315"/>
    <x v="0"/>
    <s v="HomeTheater,TV&amp;Video"/>
    <s v="Accessories"/>
    <s v="RemoteControls"/>
    <n v="399"/>
    <x v="0"/>
    <n v="999"/>
    <n v="0.6"/>
    <x v="5"/>
    <x v="0"/>
    <s v="Yes"/>
    <n v="3.3"/>
    <n v="23"/>
    <n v="75.899999999999991"/>
    <n v="22977"/>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x v="1163"/>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https://m.media-amazon.com/images/W/WEBP_402378-T1/images/I/31GCzAA+FyL._SY300_SX300_.jpg"/>
    <s v="https://www.amazon.in/LOHAYA-Assistant-Compatible-Xstream-Function/dp/B09LV13JFB/ref=sr_1_408?qid=1672909144&amp;s=electronics&amp;sr=1-408"/>
  </r>
  <r>
    <x v="1329"/>
    <x v="1316"/>
    <x v="0"/>
    <s v="Mobiles&amp;Accessories"/>
    <s v="MobileAccessories"/>
    <s v="Chargers"/>
    <n v="219"/>
    <x v="0"/>
    <n v="499"/>
    <n v="0.56000000000000005"/>
    <x v="5"/>
    <x v="0"/>
    <s v="Yes"/>
    <n v="4.4000000000000004"/>
    <n v="14"/>
    <n v="61.600000000000009"/>
    <n v="6986"/>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x v="1164"/>
    <s v="Quality product,Excellent, it's fast charging,After 12 days not working üòî"/>
    <s v="Product works well and charges the devices in a quick mannerValue for money.,I like this product,Not working üòî after 12 days"/>
    <s v="https://m.media-amazon.com/images/I/31poWDDorOL._SY300_SX300_QL70_ML2_.jpg"/>
    <s v="https://www.amazon.in/Amazon-Basics-Charger-Micro-Cable/dp/B09VGKFM7Y/ref=sr_1_460?qid=1672895886&amp;s=electronics&amp;sr=1-460"/>
  </r>
  <r>
    <x v="1330"/>
    <x v="1317"/>
    <x v="0"/>
    <s v="HomeTheater,TV&amp;Video"/>
    <s v="Accessories"/>
    <s v="RemoteControls"/>
    <n v="399"/>
    <x v="0"/>
    <n v="799"/>
    <n v="0.5"/>
    <x v="6"/>
    <x v="0"/>
    <s v="Yes"/>
    <n v="4.3"/>
    <n v="12"/>
    <n v="51.599999999999994"/>
    <n v="9588"/>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x v="1165"/>
    <s v="do not buy"/>
    <s v="tv on off not working, so difficult to battery really a bad product"/>
    <s v="https://m.media-amazon.com/images/W/WEBP_402378-T2/images/I/31IS376AeYL._SX300_SY300_QL70_FMwebp_.jpg"/>
    <s v="https://www.amazon.in/7SEVEN%C2%AE-Compatible-Control-Replacement-Original/dp/B09XJ1LM7R/ref=sr_1_174?qid=1672909133&amp;s=electronics&amp;sr=1-174"/>
  </r>
  <r>
    <x v="1331"/>
    <x v="1306"/>
    <x v="0"/>
    <s v="HomeTheater,TV&amp;Video"/>
    <s v="Accessories"/>
    <s v="RemoteControls"/>
    <n v="1289"/>
    <x v="1"/>
    <n v="2499"/>
    <n v="0.48"/>
    <x v="6"/>
    <x v="1"/>
    <s v="Yes"/>
    <n v="3.3"/>
    <n v="73"/>
    <n v="240.89999999999998"/>
    <n v="182427"/>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x v="1166"/>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https://m.media-amazon.com/images/I/31jcyZIAWWL._SX300_SY300_QL70_FMwebp_.jpg"/>
    <s v="https://www.amazon.in/V-smash-Firestick-Remote/dp/B09TY4MSH3/ref=sr_1_453?qid=1672909146&amp;s=electronics&amp;sr=1-453"/>
  </r>
  <r>
    <x v="1332"/>
    <x v="1318"/>
    <x v="1"/>
    <s v="Heating,Cooling&amp;AirQuality"/>
    <s v="RoomHeaters"/>
    <s v="ElectricHeaters"/>
    <n v="1529"/>
    <x v="1"/>
    <n v="2999"/>
    <n v="0.49"/>
    <x v="6"/>
    <x v="1"/>
    <s v="Yes"/>
    <n v="3.3"/>
    <n v="29"/>
    <n v="95.699999999999989"/>
    <n v="86971"/>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x v="1167"/>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https://m.media-amazon.com/images/I/41C6ocE26pL._SX300_SY300_QL70_FMwebp_.jpg"/>
    <s v="https://www.amazon.in/Eopora-Ceramic-Heating-Bedroom-Electric/dp/B0B9F9PT8R/ref=sr_1_235?qid=1672923603&amp;s=kitchen&amp;sr=1-235"/>
  </r>
  <r>
    <x v="1333"/>
    <x v="1319"/>
    <x v="1"/>
    <s v="Heating,Cooling&amp;AirQuality"/>
    <s v="RoomHeaters"/>
    <s v="FanHeaters"/>
    <n v="784"/>
    <x v="1"/>
    <n v="1599"/>
    <n v="0.51"/>
    <x v="5"/>
    <x v="0"/>
    <s v="Yes"/>
    <n v="4.5"/>
    <n v="11"/>
    <n v="49.5"/>
    <n v="17589"/>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x v="1168"/>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https://m.media-amazon.com/images/W/WEBP_402378-T1/images/I/314HwKNEFEL._SX300_SY300_QL70_FMwebp_.jpg"/>
    <s v="https://www.amazon.in/2000-Watt-Heater-White-HN-2500-India/dp/B0BMTZ4T1D/ref=sr_1_165?qid=1672923598&amp;s=kitchen&amp;sr=1-165"/>
  </r>
  <r>
    <x v="1334"/>
    <x v="1320"/>
    <x v="1"/>
    <s v="Heating,Cooling&amp;AirQuality"/>
    <s v="RoomHeaters"/>
    <s v="FanHeaters"/>
    <n v="998"/>
    <x v="1"/>
    <n v="2999"/>
    <n v="0.67"/>
    <x v="0"/>
    <x v="0"/>
    <s v="Yes"/>
    <n v="4.5999999999999996"/>
    <n v="9"/>
    <n v="41.4"/>
    <n v="26991"/>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x v="1169"/>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https://m.media-amazon.com/images/I/41xLjSyJtYL._SX300_SY300_QL70_FMwebp_.jpg"/>
    <s v="https://www.amazon.in/Melbon-Blower-Heater-2000-Watt-White/dp/B09P1MFKG1/ref=sr_1_313?qid=1672923607&amp;s=kitchen&amp;sr=1-313"/>
  </r>
  <r>
    <x v="1335"/>
    <x v="1321"/>
    <x v="1"/>
    <s v="Heating,Cooling&amp;AirQuality"/>
    <s v="RoomHeaters"/>
    <s v="FanHeaters"/>
    <n v="778"/>
    <x v="1"/>
    <n v="999"/>
    <n v="0.22"/>
    <x v="3"/>
    <x v="1"/>
    <s v="Yes"/>
    <n v="3.3"/>
    <n v="8"/>
    <n v="26.4"/>
    <n v="7992"/>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x v="1170"/>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s v="https://m.media-amazon.com/images/I/41EFR4bxzeL._SX300_SY300_QL70_FMwebp_.jpg"/>
    <s v="https://www.amazon.in/KNYUC-MART-Electric-Compact-Adjustable/dp/B09ZVJXN5L/ref=sr_1_403?qid=1672923612&amp;s=kitchen&amp;sr=1-403"/>
  </r>
  <r>
    <x v="1336"/>
    <x v="1322"/>
    <x v="0"/>
    <s v="HomeTheater,TV&amp;Video"/>
    <s v="Accessories"/>
    <s v="RemoteControls"/>
    <n v="655"/>
    <x v="1"/>
    <n v="1099"/>
    <n v="0.4"/>
    <x v="1"/>
    <x v="1"/>
    <s v="Yes"/>
    <n v="3.2"/>
    <n v="285"/>
    <n v="912"/>
    <n v="31321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x v="1171"/>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https://m.media-amazon.com/images/I/21yP58lKDoL._SX300_SY300_QL70_FMwebp_.jpg"/>
    <s v="https://www.amazon.in/LRIPL-Remote-Control-Netflix-Compatible/dp/B08RX8G496/ref=sr_1_161?qid=1672909131&amp;s=electronics&amp;sr=1-161"/>
  </r>
  <r>
    <x v="1337"/>
    <x v="1323"/>
    <x v="1"/>
    <s v="Kitchen&amp;HomeAppliances"/>
    <s v="SmallKitchenAppliances"/>
    <s v="VacuumSealers"/>
    <n v="199"/>
    <x v="2"/>
    <n v="499"/>
    <n v="0.6"/>
    <x v="5"/>
    <x v="0"/>
    <s v="Yes"/>
    <n v="3.3"/>
    <n v="12"/>
    <n v="39.599999999999994"/>
    <n v="5988"/>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x v="1172"/>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s v="https://m.media-amazon.com/images/I/31O1Y16P8xL._SY300_SX300_QL70_FMwebp_.jpg"/>
    <s v="https://www.amazon.in/White-Feather-Portable-Sealing-Multicolor/dp/B0BMFD94VD/ref=sr_1_143?qid=1672923597&amp;s=kitchen&amp;sr=1-143"/>
  </r>
  <r>
    <x v="1338"/>
    <x v="1324"/>
    <x v="1"/>
    <s v="Heating,Cooling&amp;AirQuality"/>
    <s v="RoomHeaters"/>
    <s v="FanHeaters"/>
    <n v="1049"/>
    <x v="1"/>
    <n v="1699"/>
    <n v="0.38"/>
    <x v="1"/>
    <x v="1"/>
    <s v="Yes"/>
    <n v="3.1"/>
    <n v="111"/>
    <n v="344.1"/>
    <n v="188589"/>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x v="1173"/>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https://m.media-amazon.com/images/I/31b0ZuxuesL._SY300_SX300_QL70_FMwebp_.jpg"/>
    <s v="https://www.amazon.in/Amazon-Basics-Adjustable-Thermostat-certified/dp/B09ZTZ9N3Q/ref=sr_1_86?qid=1672923595&amp;s=kitchen&amp;sr=1-86"/>
  </r>
  <r>
    <x v="1339"/>
    <x v="1325"/>
    <x v="0"/>
    <s v="HomeTheater,TV&amp;Video"/>
    <s v="Projectors"/>
    <m/>
    <n v="13990"/>
    <x v="1"/>
    <n v="28900"/>
    <n v="0.52"/>
    <x v="5"/>
    <x v="0"/>
    <s v="Yes"/>
    <n v="4.5"/>
    <n v="7"/>
    <n v="31.5"/>
    <n v="202300"/>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x v="1174"/>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s v="https://m.media-amazon.com/images/I/41hCikFvL7L._SY300_SX300_QL70_FMwebp_.jpg"/>
    <s v="https://www.amazon.in/WANBO-X1-Pro-Projector-Correction/dp/B0BNDD9TN6/ref=sr_1_466?qid=1672909147&amp;s=electronics&amp;sr=1-466"/>
  </r>
  <r>
    <x v="1340"/>
    <x v="1326"/>
    <x v="1"/>
    <s v="Kitchen&amp;HomeAppliances"/>
    <s v="SmallKitchenAppliances"/>
    <s v="HandBlenders"/>
    <n v="669"/>
    <x v="1"/>
    <n v="1499"/>
    <n v="0.55000000000000004"/>
    <x v="5"/>
    <x v="0"/>
    <s v="Yes"/>
    <n v="2.2999999999999998"/>
    <n v="13"/>
    <n v="29.9"/>
    <n v="19487"/>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x v="1175"/>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s v="https://m.media-amazon.com/images/I/417TQs3uroL._SX300_SY300_QL70_FMwebp_.jpg"/>
    <s v="https://www.amazon.in/Personal-Blender-Portable-Battery-Smoothies/dp/B0BFBNXS94/ref=sr_1_261_mod_primary_new?qid=1672923605&amp;s=kitchen&amp;sbo=RZvfv%2F%2FHxDF%2BO5021pAnSA%3D%3D&amp;sr=1-261"/>
  </r>
  <r>
    <x v="1341"/>
    <x v="1327"/>
    <x v="2"/>
    <s v="Accessories&amp;Peripherals"/>
    <s v="Cables&amp;Accessories"/>
    <s v="Cables"/>
    <n v="399"/>
    <x v="0"/>
    <n v="1999"/>
    <n v="0.8"/>
    <x v="2"/>
    <x v="0"/>
    <s v="Yes"/>
    <n v="5"/>
    <n v="5"/>
    <n v="25"/>
    <n v="999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x v="1176"/>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s v="https://m.media-amazon.com/images/I/317OoQfs1gL._SX300_SY300_QL70_FMwebp_.jpg"/>
    <s v="https://www.amazon.in/Syncwire-Cable-Charging-Compatible-Devices/dp/B0BP7XLX48/ref=sr_1_194?qid=1672909134&amp;s=electronics&amp;sr=1-194"/>
  </r>
  <r>
    <x v="1342"/>
    <x v="1328"/>
    <x v="1"/>
    <s v="Kitchen&amp;HomeAppliances"/>
    <s v="Vacuum,Cleaning&amp;Ironing"/>
    <s v="Irons,Steamers&amp;Accessories"/>
    <n v="469"/>
    <x v="0"/>
    <n v="1599"/>
    <n v="0.71"/>
    <x v="2"/>
    <x v="0"/>
    <s v="Yes"/>
    <n v="3.7"/>
    <n v="6"/>
    <n v="22.200000000000003"/>
    <n v="9594"/>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x v="1177"/>
    <s v="Amazing results,Bestest product ever"/>
    <s v="I usually don't write review but this product is amazing everyone should give it a try , u will not disappoint after buying....,No words to say. Amazingüëçüòçü§© you can see the picture I hv shared."/>
    <s v="https://m.media-amazon.com/images/W/WEBP_402378-T1/images/I/416wtLbGHvL._SX300_SY300_QL70_FMwebp_.jpg"/>
    <s v="https://www.amazon.in/DEVICE-Remover-Woolen-Clothes-Electric/dp/B0BN2576GQ/ref=sr_1_126?qid=1672923596&amp;s=kitchen&amp;sr=1-126"/>
  </r>
  <r>
    <x v="1343"/>
    <x v="1329"/>
    <x v="1"/>
    <s v="Heating,Cooling&amp;AirQuality"/>
    <s v="RoomHeaters"/>
    <s v="ElectricHeaters"/>
    <n v="1099"/>
    <x v="1"/>
    <n v="2400"/>
    <n v="0.54"/>
    <x v="5"/>
    <x v="0"/>
    <s v="Yes"/>
    <n v="3.8"/>
    <n v="4"/>
    <n v="15.2"/>
    <n v="9600"/>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x v="1178"/>
    <s v="Compact and effective,Very handy and useful product,Not satisfied"/>
    <s v="Pretty lightweight and solves the purpose.,I liked the compact size and efficiency of the product. Meets the specs and good product for a buy,Light indicator was not working,wire is too short not 1 and half metre"/>
    <s v="https://m.media-amazon.com/images/W/WEBP_402378-T1/images/I/41e3A7YKxeL._SX300_SY300_QL70_FMwebp_.jpg"/>
    <s v="https://www.amazon.in/Lifelong-LLQH925-settings-operation-Indicator/dp/B0BGPN4GGH/ref=sr_1_62?qid=1672923593&amp;s=kitchen&amp;sr=1-62"/>
  </r>
  <r>
    <x v="1344"/>
    <x v="1330"/>
    <x v="1"/>
    <s v="Heating,Cooling&amp;AirQuality"/>
    <s v="RoomHeaters"/>
    <s v="ElectricHeaters"/>
    <n v="929"/>
    <x v="1"/>
    <n v="2199"/>
    <n v="0.57999999999999996"/>
    <x v="5"/>
    <x v="0"/>
    <s v="Yes"/>
    <n v="3.7"/>
    <n v="4"/>
    <n v="14.8"/>
    <n v="8796"/>
    <s v="Power Consumed: 800 W"/>
    <s v="AFVRAZD6HB5ALMMLJRZYAA45RKFQ,AGUO5ELH4U5ORQ4F4NYJQNZNTX3A,AEKTWPXEMR5QE53HL2AV2SVFK2SQ"/>
    <s v="Amit,Chahat Goyal,Gurpiyar Singh"/>
    <x v="1179"/>
    <s v="Ok product,Worth buying product,Must buyyyyy"/>
    <s v="2 rods can not be switched seperately, selecting 1 rod always switches on the top rod.,,"/>
    <s v="https://m.media-amazon.com/images/W/WEBP_402378-T1/images/I/51y3Y6qZScL._SY300_SX300_QL70_FMwebp_.jpg"/>
    <s v="https://www.amazon.in/Longway-Blaze-Quartz-Heater-White/dp/B0BNLFQDG2/ref=sr_1_368?qid=1672923611&amp;s=kitchen&amp;sr=1-368"/>
  </r>
  <r>
    <x v="1345"/>
    <x v="1331"/>
    <x v="1"/>
    <s v="Kitchen&amp;HomeAppliances"/>
    <s v="Vacuum,Cleaning&amp;Ironing"/>
    <s v="Irons,Steamers&amp;Accessories"/>
    <n v="199"/>
    <x v="2"/>
    <n v="999"/>
    <n v="0.8"/>
    <x v="2"/>
    <x v="0"/>
    <s v="Yes"/>
    <n v="3.1"/>
    <n v="2"/>
    <n v="6.2"/>
    <n v="1998"/>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x v="1180"/>
    <s v="Useless"/>
    <s v="Does not work as advertised at all. The pieces came out all nice and clean ... No hair stuck to them. All positive ratings are obviously bought."/>
    <s v="https://m.media-amazon.com/images/W/WEBP_402378-T1/images/I/519f6z2dnPL._SY300_SX300_QL70_FMwebp_.jpg"/>
    <s v="https://www.amazon.in/Hair-Removers-Laundry-Remover-Reusable/dp/B0B3JSWG81/ref=sr_1_501?qid=1672923617&amp;s=kitchen&amp;sr=1-501"/>
  </r>
  <r>
    <x v="1346"/>
    <x v="1332"/>
    <x v="2"/>
    <s v="Accessories&amp;Peripherals"/>
    <s v="Cables&amp;Accessories"/>
    <s v="Cables"/>
    <n v="249"/>
    <x v="0"/>
    <n v="999"/>
    <n v="0.75"/>
    <x v="2"/>
    <x v="0"/>
    <s v="Yes"/>
    <n v="5"/>
    <n v="0"/>
    <n v="0"/>
    <n v="0"/>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Abdul Gafur"/>
    <x v="1181"/>
    <s v="Awesome Product"/>
    <s v="Quick delivery.Awesome ProductPacking was goodJust opened the productExcited to you it"/>
    <s v="https://m.media-amazon.com/images/I/31-q0xhaTAL._SY445_SX342_QL70_FMwebp_.jpg"/>
    <s v="https://www.amazon.in/REDTECH-Lightning-Certified-Charging-Compatible/dp/B0BQRJ3C47/ref=sr_1_491?qid=1672909149&amp;s=electronics&amp;sr=1-491"/>
  </r>
  <r>
    <x v="1347"/>
    <x v="1333"/>
    <x v="1"/>
    <s v="Kitchen&amp;HomeAppliances"/>
    <s v="SmallKitchenAppliances"/>
    <s v="VacuumSealers"/>
    <n v="161"/>
    <x v="2"/>
    <n v="300"/>
    <n v="0.46"/>
    <x v="6"/>
    <x v="1"/>
    <s v="Yes"/>
    <n v="2.6"/>
    <n v="24"/>
    <n v="62.400000000000006"/>
    <n v="7200"/>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x v="1182"/>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https://m.media-amazon.com/images/W/WEBP_402378-T2/images/I/411NB1EXJNL._SY300_SX300_QL70_FMwebp_.jpg"/>
    <s v="https://www.amazon.in/Green-Tales-Sealer-Impulse-Machine-Packaging/dp/B0B7L86YCB/ref=sr_1_383?qid=1672923611&amp;s=kitchen&amp;sr=1-383"/>
  </r>
  <r>
    <x v="1348"/>
    <x v="1334"/>
    <x v="2"/>
    <s v="Accessories&amp;Peripherals"/>
    <s v="Cables&amp;Accessories"/>
    <s v="Cables"/>
    <n v="199"/>
    <x v="2"/>
    <n v="999"/>
    <n v="0.8"/>
    <x v="2"/>
    <x v="0"/>
    <s v="Yes"/>
    <n v="3"/>
    <n v="0"/>
    <n v="0"/>
    <n v="0"/>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Pranav"/>
    <x v="1183"/>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https://m.media-amazon.com/images/W/WEBP_402378-T2/images/I/41Vpx5MVtaL._SY300_SX300_QL70_FMwebp_.jpg"/>
    <s v="https://www.amazon.in/Amazon-Brand-Charging-Suitable-Supported/dp/B0B94JPY2N/ref=sr_1_444?qid=1672909146&amp;s=electronics&amp;sr=1-444"/>
  </r>
  <r>
    <x v="1349"/>
    <x v="1335"/>
    <x v="1"/>
    <s v="Heating,Cooling&amp;AirQuality"/>
    <s v="RoomHeaters"/>
    <s v="FanHeaters"/>
    <n v="1299"/>
    <x v="1"/>
    <n v="2495"/>
    <n v="0.48"/>
    <x v="6"/>
    <x v="1"/>
    <s v="Yes"/>
    <n v="2"/>
    <n v="2"/>
    <n v="4"/>
    <n v="4990"/>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x v="1184"/>
    <s v="Bad quality,Amazing product.."/>
    <s v="The heating capacity is zero .Moreover i have initiated return request. Noone has come to collect it,Best heater at this price. Quality is very good . Suggest everyone to purchase this heater.......... amazing product to buy..."/>
    <s v="https://m.media-amazon.com/images/W/WEBP_402378-T1/images/I/31B8Pd1SmLL._SX300_SY300_QL70_FMwebp_.jpg"/>
    <s v="https://www.amazon.in/Khaitan-ORFin-heater-Home-kitchen-K0/dp/B0BPJBTB3F/ref=sr_1_326?qid=1672923609&amp;s=kitchen&amp;sr=1-326"/>
  </r>
  <r>
    <x v="1350"/>
    <x v="1336"/>
    <x v="1"/>
    <s v="Kitchen&amp;HomeAppliances"/>
    <s v="Vacuum,Cleaning&amp;Ironing"/>
    <s v="Vacuums&amp;FloorCare"/>
    <n v="2099"/>
    <x v="1"/>
    <n v="2499"/>
    <n v="0.16"/>
    <x v="4"/>
    <x v="1"/>
    <s v="Yes"/>
    <n v="0"/>
    <n v="992"/>
    <n v="0"/>
    <n v="2479008"/>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x v="1185"/>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https://m.media-amazon.com/images/W/WEBP_402378-T1/images/I/41lZEy8e9DL._SX300_SY300_QL70_FMwebp_.jpg"/>
    <s v="https://www.amazon.in/Eureka-Forbes-Vacuum-Cleaner-Washable/dp/B08L12N5H1/ref=sr_1_295?qid=1672923607&amp;s=kitchen&amp;sr=1-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1906E6-5EAB-4EFF-942B-0BA6EE6C057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Categories">
  <location ref="D3:E13" firstHeaderRow="1" firstDataRow="1" firstDataCol="1"/>
  <pivotFields count="25">
    <pivotField showAll="0"/>
    <pivotField dataField="1" showAll="0"/>
    <pivotField axis="axisRow" showAll="0">
      <items count="10">
        <item x="8"/>
        <item x="2"/>
        <item x="0"/>
        <item x="7"/>
        <item x="1"/>
        <item x="6"/>
        <item x="3"/>
        <item x="5"/>
        <item x="4"/>
        <item t="default"/>
      </items>
    </pivotField>
    <pivotField showAll="0"/>
    <pivotField showAll="0"/>
    <pivotField showAll="0"/>
    <pivotField numFmtId="165" showAll="0"/>
    <pivotField showAll="0"/>
    <pivotField numFmtId="165" showAll="0"/>
    <pivotField numFmtId="9" showAll="0"/>
    <pivotField showAll="0"/>
    <pivotField showAll="0"/>
    <pivotField showAll="0"/>
    <pivotField showAll="0"/>
    <pivotField numFmtId="164" showAll="0"/>
    <pivotField numFmtId="164" showAll="0"/>
    <pivotField numFmtId="165"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_name"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8F23D3A-C21E-4BF7-B46B-A2AFBFB4ABB4}"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Categories">
  <location ref="D30:E40" firstHeaderRow="1" firstDataRow="1" firstDataCol="1"/>
  <pivotFields count="25">
    <pivotField showAll="0"/>
    <pivotField showAll="0"/>
    <pivotField axis="axisRow" showAll="0">
      <items count="10">
        <item x="8"/>
        <item x="2"/>
        <item x="0"/>
        <item x="7"/>
        <item x="1"/>
        <item x="6"/>
        <item x="3"/>
        <item x="5"/>
        <item x="4"/>
        <item t="default"/>
      </items>
    </pivotField>
    <pivotField showAll="0"/>
    <pivotField showAll="0"/>
    <pivotField showAll="0"/>
    <pivotField numFmtId="165" showAll="0"/>
    <pivotField showAll="0"/>
    <pivotField numFmtId="165" showAll="0"/>
    <pivotField numFmtId="9" showAll="0"/>
    <pivotField showAll="0"/>
    <pivotField showAll="0"/>
    <pivotField showAll="0"/>
    <pivotField showAll="0"/>
    <pivotField numFmtId="164" showAll="0"/>
    <pivotField numFmtId="164" showAll="0"/>
    <pivotField dataField="1" numFmtId="165"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Total Potential Revenue" fld="16" baseField="0" baseItem="0" numFmtId="173"/>
  </dataFields>
  <formats count="3">
    <format dxfId="24">
      <pivotArea outline="0" collapsedLevelsAreSubtotals="1" fieldPosition="0"/>
    </format>
    <format dxfId="23">
      <pivotArea dataOnly="0" labelOnly="1" outline="0" axis="axisValues" fieldPosition="0"/>
    </format>
    <format dxfId="1">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EBD9B90-2C1E-4D06-84E4-69D33622012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Categories">
  <location ref="G3:H13" firstHeaderRow="1" firstDataRow="1" firstDataCol="1"/>
  <pivotFields count="25">
    <pivotField showAll="0"/>
    <pivotField showAll="0"/>
    <pivotField axis="axisRow" showAll="0">
      <items count="10">
        <item x="8"/>
        <item x="2"/>
        <item x="0"/>
        <item x="7"/>
        <item x="1"/>
        <item x="6"/>
        <item x="3"/>
        <item x="5"/>
        <item x="4"/>
        <item t="default"/>
      </items>
    </pivotField>
    <pivotField showAll="0"/>
    <pivotField showAll="0"/>
    <pivotField showAll="0"/>
    <pivotField numFmtId="165" showAll="0"/>
    <pivotField showAll="0"/>
    <pivotField numFmtId="165" showAll="0"/>
    <pivotField numFmtId="9" showAll="0"/>
    <pivotField showAll="0"/>
    <pivotField showAll="0"/>
    <pivotField showAll="0"/>
    <pivotField showAll="0"/>
    <pivotField dataField="1" numFmtId="164" showAll="0"/>
    <pivotField numFmtId="164" showAll="0"/>
    <pivotField numFmtId="165"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ating_count" fld="14" baseField="0" baseItem="0" numFmtId="167"/>
  </dataFields>
  <formats count="1">
    <format dxfId="2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9DED03E-A94F-43F7-809E-6E912430939C}"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ategories">
  <location ref="D43:E53" firstHeaderRow="1" firstDataRow="1" firstDataCol="1"/>
  <pivotFields count="25">
    <pivotField showAll="0"/>
    <pivotField showAll="0"/>
    <pivotField axis="axisRow" showAll="0">
      <items count="10">
        <item x="8"/>
        <item x="2"/>
        <item x="0"/>
        <item x="7"/>
        <item x="1"/>
        <item x="6"/>
        <item x="3"/>
        <item x="5"/>
        <item x="4"/>
        <item t="default"/>
      </items>
    </pivotField>
    <pivotField showAll="0"/>
    <pivotField showAll="0"/>
    <pivotField showAll="0"/>
    <pivotField numFmtId="165" showAll="0"/>
    <pivotField showAll="0"/>
    <pivotField numFmtId="165" showAll="0"/>
    <pivotField dataField="1" numFmtId="9" showAll="0"/>
    <pivotField showAll="0"/>
    <pivotField showAll="0"/>
    <pivotField showAll="0"/>
    <pivotField showAll="0"/>
    <pivotField numFmtId="164" showAll="0"/>
    <pivotField numFmtId="164" showAll="0"/>
    <pivotField numFmtId="165"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Max of discount_percentage" fld="9" subtotal="max"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C511A3-5082-410F-8E8F-B2963CA02E54}"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gt;=50%Discount">
  <location ref="A36:B47" firstHeaderRow="1" firstDataRow="1" firstDataCol="1"/>
  <pivotFields count="25">
    <pivotField showAll="0"/>
    <pivotField showAll="0"/>
    <pivotField showAll="0"/>
    <pivotField showAll="0"/>
    <pivotField showAll="0"/>
    <pivotField showAll="0"/>
    <pivotField numFmtId="165" showAll="0"/>
    <pivotField showAll="0"/>
    <pivotField numFmtId="165" showAll="0"/>
    <pivotField numFmtId="9" showAll="0"/>
    <pivotField axis="axisRow" showAll="0">
      <items count="11">
        <item x="7"/>
        <item x="4"/>
        <item x="3"/>
        <item x="1"/>
        <item x="6"/>
        <item x="5"/>
        <item x="0"/>
        <item x="2"/>
        <item x="8"/>
        <item x="9"/>
        <item t="default"/>
      </items>
    </pivotField>
    <pivotField showAll="0"/>
    <pivotField showAll="0"/>
    <pivotField dataField="1" showAll="0"/>
    <pivotField numFmtId="164" showAll="0"/>
    <pivotField numFmtId="164" showAll="0"/>
    <pivotField numFmtId="165" showAll="0"/>
    <pivotField showAll="0"/>
    <pivotField showAll="0"/>
    <pivotField showAll="0"/>
    <pivotField showAll="0"/>
    <pivotField showAll="0"/>
    <pivotField showAll="0"/>
    <pivotField showAll="0"/>
    <pivotField showAll="0"/>
  </pivotFields>
  <rowFields count="1">
    <field x="10"/>
  </rowFields>
  <rowItems count="11">
    <i>
      <x/>
    </i>
    <i>
      <x v="1"/>
    </i>
    <i>
      <x v="2"/>
    </i>
    <i>
      <x v="3"/>
    </i>
    <i>
      <x v="4"/>
    </i>
    <i>
      <x v="5"/>
    </i>
    <i>
      <x v="6"/>
    </i>
    <i>
      <x v="7"/>
    </i>
    <i>
      <x v="8"/>
    </i>
    <i>
      <x v="9"/>
    </i>
    <i t="grand">
      <x/>
    </i>
  </rowItems>
  <colItems count="1">
    <i/>
  </colItems>
  <dataFields count="1">
    <dataField name="Average of rating" fld="13" subtotal="average" baseField="0" baseItem="0" numFmtId="2"/>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CB03B9-5CA8-4F87-99F7-DE9037085072}"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ategories">
  <location ref="D17:E27" firstHeaderRow="1" firstDataRow="1" firstDataCol="1"/>
  <pivotFields count="25">
    <pivotField showAll="0"/>
    <pivotField showAll="0"/>
    <pivotField axis="axisRow" showAll="0">
      <items count="10">
        <item x="8"/>
        <item x="2"/>
        <item x="0"/>
        <item x="7"/>
        <item x="1"/>
        <item x="6"/>
        <item x="3"/>
        <item x="5"/>
        <item x="4"/>
        <item t="default"/>
      </items>
    </pivotField>
    <pivotField showAll="0"/>
    <pivotField showAll="0"/>
    <pivotField showAll="0"/>
    <pivotField numFmtId="165" showAll="0"/>
    <pivotField showAll="0"/>
    <pivotField dataField="1" numFmtId="165" showAll="0"/>
    <pivotField numFmtId="9" showAll="0"/>
    <pivotField showAll="0"/>
    <pivotField showAll="0"/>
    <pivotField showAll="0"/>
    <pivotField showAll="0"/>
    <pivotField numFmtId="164" showAll="0"/>
    <pivotField numFmtId="164" showAll="0"/>
    <pivotField numFmtId="165"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actual_price" fld="8" subtotal="average" baseField="0" baseItem="0" numFmtId="168"/>
  </dataFields>
  <formats count="3">
    <format dxfId="21">
      <pivotArea outline="0" collapsedLevelsAreSubtotals="1" fieldPosition="0"/>
    </format>
    <format dxfId="20">
      <pivotArea dataOnly="0" labelOnly="1" outline="0" axis="axisValues" fieldPosition="0"/>
    </format>
    <format dxfId="19">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1F2A55-6454-4254-8544-7D360B8E205A}"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gt;=50%Discount">
  <location ref="A30:B33" firstHeaderRow="1" firstDataRow="1" firstDataCol="1"/>
  <pivotFields count="25">
    <pivotField dataField="1" showAll="0"/>
    <pivotField showAll="0"/>
    <pivotField showAll="0"/>
    <pivotField showAll="0"/>
    <pivotField showAll="0"/>
    <pivotField showAll="0"/>
    <pivotField numFmtId="165" showAll="0"/>
    <pivotField showAll="0"/>
    <pivotField numFmtId="165" showAll="0"/>
    <pivotField numFmtId="9" showAll="0"/>
    <pivotField showAll="0"/>
    <pivotField axis="axisRow" showAll="0">
      <items count="3">
        <item x="1"/>
        <item x="0"/>
        <item t="default"/>
      </items>
    </pivotField>
    <pivotField showAll="0"/>
    <pivotField showAll="0"/>
    <pivotField numFmtId="164" showAll="0"/>
    <pivotField numFmtId="164" showAll="0"/>
    <pivotField numFmtId="165" showAll="0"/>
    <pivotField showAll="0"/>
    <pivotField showAll="0"/>
    <pivotField showAll="0"/>
    <pivotField showAll="0"/>
    <pivotField showAll="0"/>
    <pivotField showAll="0"/>
    <pivotField showAll="0"/>
    <pivotField showAll="0"/>
  </pivotFields>
  <rowFields count="1">
    <field x="11"/>
  </rowFields>
  <rowItems count="3">
    <i>
      <x/>
    </i>
    <i>
      <x v="1"/>
    </i>
    <i t="grand">
      <x/>
    </i>
  </rowItems>
  <colItems count="1">
    <i/>
  </colItems>
  <dataFields count="1">
    <dataField name="Count of product_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3ED720-6962-4835-9862-080E123A27A8}"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Price Range Bucket">
  <location ref="G26:H30" firstHeaderRow="1" firstDataRow="1" firstDataCol="1"/>
  <pivotFields count="25">
    <pivotField showAll="0"/>
    <pivotField dataField="1" showAll="0"/>
    <pivotField showAll="0"/>
    <pivotField showAll="0"/>
    <pivotField showAll="0"/>
    <pivotField showAll="0"/>
    <pivotField numFmtId="165" showAll="0"/>
    <pivotField axis="axisRow" showAll="0">
      <items count="4">
        <item x="0"/>
        <item x="2"/>
        <item x="1"/>
        <item t="default"/>
      </items>
    </pivotField>
    <pivotField numFmtId="165" showAll="0"/>
    <pivotField numFmtId="9" showAll="0"/>
    <pivotField showAll="0"/>
    <pivotField showAll="0"/>
    <pivotField showAll="0"/>
    <pivotField showAll="0"/>
    <pivotField numFmtId="164" showAll="0"/>
    <pivotField numFmtId="164" showAll="0"/>
    <pivotField numFmtId="165" showAll="0"/>
    <pivotField showAll="0"/>
    <pivotField showAll="0"/>
    <pivotField showAll="0"/>
    <pivotField showAll="0"/>
    <pivotField showAll="0"/>
    <pivotField showAll="0"/>
    <pivotField showAll="0"/>
    <pivotField showAll="0"/>
  </pivotFields>
  <rowFields count="1">
    <field x="7"/>
  </rowFields>
  <rowItems count="4">
    <i>
      <x/>
    </i>
    <i>
      <x v="1"/>
    </i>
    <i>
      <x v="2"/>
    </i>
    <i t="grand">
      <x/>
    </i>
  </rowItems>
  <colItems count="1">
    <i/>
  </colItems>
  <dataFields count="1">
    <dataField name="Count of product_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477CC7-3030-46AB-B8FD-CA3D92EA8EF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Categories">
  <location ref="A3:B13" firstHeaderRow="1" firstDataRow="1" firstDataCol="1"/>
  <pivotFields count="25">
    <pivotField showAll="0"/>
    <pivotField showAll="0"/>
    <pivotField axis="axisRow" showAll="0" sortType="descending">
      <items count="10">
        <item x="8"/>
        <item x="2"/>
        <item x="0"/>
        <item x="7"/>
        <item x="1"/>
        <item x="6"/>
        <item x="3"/>
        <item x="5"/>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5" showAll="0"/>
    <pivotField showAll="0"/>
    <pivotField numFmtId="165" showAll="0"/>
    <pivotField dataField="1" numFmtId="9" showAll="0"/>
    <pivotField showAll="0"/>
    <pivotField showAll="0"/>
    <pivotField showAll="0"/>
    <pivotField showAll="0"/>
    <pivotField numFmtId="164" showAll="0"/>
    <pivotField numFmtId="164" showAll="0"/>
    <pivotField numFmtId="165" showAll="0"/>
    <pivotField showAll="0"/>
    <pivotField showAll="0"/>
    <pivotField showAll="0"/>
    <pivotField showAll="0"/>
    <pivotField showAll="0"/>
    <pivotField showAll="0"/>
    <pivotField showAll="0"/>
    <pivotField showAll="0"/>
  </pivotFields>
  <rowFields count="1">
    <field x="2"/>
  </rowFields>
  <rowItems count="10">
    <i>
      <x v="5"/>
    </i>
    <i>
      <x v="1"/>
    </i>
    <i>
      <x v="3"/>
    </i>
    <i>
      <x v="2"/>
    </i>
    <i>
      <x v="6"/>
    </i>
    <i>
      <x/>
    </i>
    <i>
      <x v="4"/>
    </i>
    <i>
      <x v="7"/>
    </i>
    <i>
      <x v="8"/>
    </i>
    <i t="grand">
      <x/>
    </i>
  </rowItems>
  <colItems count="1">
    <i/>
  </colItems>
  <dataFields count="1">
    <dataField name="Average of discount_percentage" fld="9" subtotal="average" baseField="0" baseItem="0" numFmtId="2"/>
  </dataFields>
  <formats count="1">
    <format dxfId="22">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CEDCBD6-29A2-4EB6-952C-B90474D9D27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ategories">
  <location ref="A17:B27" firstHeaderRow="1" firstDataRow="1" firstDataCol="1"/>
  <pivotFields count="25">
    <pivotField showAll="0"/>
    <pivotField showAll="0"/>
    <pivotField axis="axisRow" showAll="0">
      <items count="10">
        <item x="8"/>
        <item x="2"/>
        <item x="0"/>
        <item x="7"/>
        <item x="1"/>
        <item x="6"/>
        <item x="3"/>
        <item x="5"/>
        <item x="4"/>
        <item t="default"/>
      </items>
    </pivotField>
    <pivotField showAll="0"/>
    <pivotField showAll="0"/>
    <pivotField showAll="0"/>
    <pivotField numFmtId="165" showAll="0"/>
    <pivotField showAll="0"/>
    <pivotField numFmtId="165" showAll="0"/>
    <pivotField numFmtId="9" showAll="0"/>
    <pivotField showAll="0"/>
    <pivotField showAll="0"/>
    <pivotField showAll="0"/>
    <pivotField dataField="1" showAll="0"/>
    <pivotField numFmtId="164" showAll="0"/>
    <pivotField numFmtId="164" showAll="0"/>
    <pivotField numFmtId="165" showAll="0"/>
    <pivotField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rating" fld="13" subtotal="average" baseField="0" baseItem="0" numFmtId="2"/>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88E50D9-C5C1-49D2-AFB2-E1392517A9F8}"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product_name">
  <location ref="G17:H23" firstHeaderRow="1" firstDataRow="1" firstDataCol="1"/>
  <pivotFields count="25">
    <pivotField showAll="0"/>
    <pivotField axis="axisRow" showAll="0" measureFilter="1">
      <items count="1338">
        <item x="1319"/>
        <item x="1314"/>
        <item x="701"/>
        <item x="1135"/>
        <item x="550"/>
        <item x="350"/>
        <item x="1266"/>
        <item x="1270"/>
        <item x="1116"/>
        <item x="1166"/>
        <item x="1129"/>
        <item x="1185"/>
        <item x="1317"/>
        <item x="1121"/>
        <item x="1208"/>
        <item x="1274"/>
        <item x="1204"/>
        <item x="1200"/>
        <item x="1146"/>
        <item x="703"/>
        <item x="670"/>
        <item x="668"/>
        <item x="667"/>
        <item x="931"/>
        <item x="669"/>
        <item x="666"/>
        <item x="1085"/>
        <item x="930"/>
        <item x="857"/>
        <item x="614"/>
        <item x="1240"/>
        <item x="1202"/>
        <item x="723"/>
        <item x="752"/>
        <item x="732"/>
        <item x="347"/>
        <item x="349"/>
        <item x="1092"/>
        <item x="787"/>
        <item x="1095"/>
        <item x="849"/>
        <item x="1033"/>
        <item x="499"/>
        <item x="359"/>
        <item x="1160"/>
        <item x="1102"/>
        <item x="1082"/>
        <item x="1023"/>
        <item x="1211"/>
        <item x="452"/>
        <item x="456"/>
        <item x="408"/>
        <item x="262"/>
        <item x="424"/>
        <item x="737"/>
        <item x="1091"/>
        <item x="980"/>
        <item x="876"/>
        <item x="1239"/>
        <item x="891"/>
        <item x="878"/>
        <item x="1010"/>
        <item x="710"/>
        <item x="172"/>
        <item x="861"/>
        <item x="1196"/>
        <item x="393"/>
        <item x="1316"/>
        <item x="1324"/>
        <item x="1256"/>
        <item x="1073"/>
        <item x="274"/>
        <item x="1"/>
        <item x="2"/>
        <item x="1137"/>
        <item x="1007"/>
        <item x="576"/>
        <item x="436"/>
        <item x="20"/>
        <item x="146"/>
        <item x="502"/>
        <item x="263"/>
        <item x="1307"/>
        <item x="296"/>
        <item x="1296"/>
        <item x="1334"/>
        <item x="1177"/>
        <item x="465"/>
        <item x="990"/>
        <item x="738"/>
        <item x="381"/>
        <item x="64"/>
        <item x="207"/>
        <item x="192"/>
        <item x="413"/>
        <item x="731"/>
        <item x="625"/>
        <item x="626"/>
        <item x="0"/>
        <item x="617"/>
        <item x="133"/>
        <item x="1109"/>
        <item x="53"/>
        <item x="51"/>
        <item x="119"/>
        <item x="509"/>
        <item x="608"/>
        <item x="353"/>
        <item x="61"/>
        <item x="39"/>
        <item x="60"/>
        <item x="354"/>
        <item x="355"/>
        <item x="345"/>
        <item x="179"/>
        <item x="180"/>
        <item x="564"/>
        <item x="565"/>
        <item x="1076"/>
        <item x="293"/>
        <item x="766"/>
        <item x="954"/>
        <item x="953"/>
        <item x="955"/>
        <item x="888"/>
        <item x="1290"/>
        <item x="1105"/>
        <item x="901"/>
        <item x="801"/>
        <item x="1157"/>
        <item x="114"/>
        <item x="113"/>
        <item x="115"/>
        <item x="772"/>
        <item x="755"/>
        <item x="942"/>
        <item x="812"/>
        <item x="1261"/>
        <item x="504"/>
        <item x="412"/>
        <item x="333"/>
        <item x="646"/>
        <item x="1155"/>
        <item x="1237"/>
        <item x="425"/>
        <item x="297"/>
        <item x="593"/>
        <item x="1071"/>
        <item x="1142"/>
        <item x="675"/>
        <item x="188"/>
        <item x="1305"/>
        <item x="488"/>
        <item x="1264"/>
        <item x="463"/>
        <item x="633"/>
        <item x="776"/>
        <item x="230"/>
        <item x="104"/>
        <item x="485"/>
        <item x="590"/>
        <item x="135"/>
        <item x="729"/>
        <item x="233"/>
        <item x="1286"/>
        <item x="915"/>
        <item x="838"/>
        <item x="909"/>
        <item x="599"/>
        <item x="748"/>
        <item x="1034"/>
        <item x="1024"/>
        <item x="689"/>
        <item x="122"/>
        <item x="647"/>
        <item x="1179"/>
        <item x="818"/>
        <item x="253"/>
        <item x="746"/>
        <item x="869"/>
        <item x="893"/>
        <item x="885"/>
        <item x="883"/>
        <item x="554"/>
        <item x="555"/>
        <item x="268"/>
        <item x="1040"/>
        <item x="1043"/>
        <item x="1134"/>
        <item x="952"/>
        <item x="892"/>
        <item x="960"/>
        <item x="177"/>
        <item x="178"/>
        <item x="111"/>
        <item x="176"/>
        <item x="175"/>
        <item x="250"/>
        <item x="24"/>
        <item x="31"/>
        <item x="103"/>
        <item x="431"/>
        <item x="1074"/>
        <item x="4"/>
        <item x="3"/>
        <item x="5"/>
        <item x="63"/>
        <item x="1195"/>
        <item x="55"/>
        <item x="10"/>
        <item x="25"/>
        <item x="26"/>
        <item x="54"/>
        <item x="47"/>
        <item x="44"/>
        <item x="129"/>
        <item x="208"/>
        <item x="251"/>
        <item x="629"/>
        <item x="582"/>
        <item x="1215"/>
        <item x="342"/>
        <item x="1224"/>
        <item x="1223"/>
        <item x="30"/>
        <item x="40"/>
        <item x="148"/>
        <item x="42"/>
        <item x="41"/>
        <item x="95"/>
        <item x="48"/>
        <item x="46"/>
        <item x="299"/>
        <item x="774"/>
        <item x="120"/>
        <item x="391"/>
        <item x="903"/>
        <item x="902"/>
        <item x="252"/>
        <item x="320"/>
        <item x="319"/>
        <item x="317"/>
        <item x="318"/>
        <item x="267"/>
        <item x="266"/>
        <item x="265"/>
        <item x="71"/>
        <item x="102"/>
        <item x="530"/>
        <item x="1059"/>
        <item x="577"/>
        <item x="840"/>
        <item x="941"/>
        <item x="1268"/>
        <item x="419"/>
        <item x="217"/>
        <item x="434"/>
        <item x="487"/>
        <item x="403"/>
        <item x="991"/>
        <item x="65"/>
        <item x="754"/>
        <item x="895"/>
        <item x="49"/>
        <item x="242"/>
        <item x="376"/>
        <item x="73"/>
        <item x="539"/>
        <item x="936"/>
        <item x="856"/>
        <item x="1088"/>
        <item x="985"/>
        <item x="851"/>
        <item x="1183"/>
        <item x="137"/>
        <item x="433"/>
        <item x="216"/>
        <item x="264"/>
        <item x="397"/>
        <item x="1328"/>
        <item x="692"/>
        <item x="1100"/>
        <item x="1012"/>
        <item x="1131"/>
        <item x="277"/>
        <item x="616"/>
        <item x="457"/>
        <item x="473"/>
        <item x="658"/>
        <item x="775"/>
        <item x="824"/>
        <item x="1291"/>
        <item x="1218"/>
        <item x="724"/>
        <item x="518"/>
        <item x="405"/>
        <item x="983"/>
        <item x="986"/>
        <item x="719"/>
        <item x="542"/>
        <item x="406"/>
        <item x="621"/>
        <item x="682"/>
        <item x="507"/>
        <item x="1167"/>
        <item x="559"/>
        <item x="1158"/>
        <item x="712"/>
        <item x="589"/>
        <item x="652"/>
        <item x="920"/>
        <item x="763"/>
        <item x="443"/>
        <item x="816"/>
        <item x="620"/>
        <item x="1117"/>
        <item x="496"/>
        <item x="979"/>
        <item x="505"/>
        <item x="680"/>
        <item x="468"/>
        <item x="501"/>
        <item x="1045"/>
        <item x="1093"/>
        <item x="700"/>
        <item x="910"/>
        <item x="933"/>
        <item x="1170"/>
        <item x="591"/>
        <item x="823"/>
        <item x="453"/>
        <item x="357"/>
        <item x="750"/>
        <item x="459"/>
        <item x="1206"/>
        <item x="337"/>
        <item x="387"/>
        <item x="644"/>
        <item x="1191"/>
        <item x="1258"/>
        <item x="1172"/>
        <item x="348"/>
        <item x="545"/>
        <item x="493"/>
        <item x="641"/>
        <item x="1048"/>
        <item x="52"/>
        <item x="829"/>
        <item x="204"/>
        <item x="1042"/>
        <item x="1081"/>
        <item x="1165"/>
        <item x="1176"/>
        <item x="462"/>
        <item x="1103"/>
        <item x="687"/>
        <item x="182"/>
        <item x="136"/>
        <item x="145"/>
        <item x="461"/>
        <item x="1019"/>
        <item x="343"/>
        <item x="603"/>
        <item x="358"/>
        <item x="269"/>
        <item x="583"/>
        <item x="246"/>
        <item x="513"/>
        <item x="722"/>
        <item x="918"/>
        <item x="791"/>
        <item x="1084"/>
        <item x="1062"/>
        <item x="1147"/>
        <item x="196"/>
        <item x="418"/>
        <item x="162"/>
        <item x="1114"/>
        <item x="1118"/>
        <item x="190"/>
        <item x="306"/>
        <item x="871"/>
        <item x="1201"/>
        <item x="1038"/>
        <item x="649"/>
        <item x="639"/>
        <item x="643"/>
        <item x="961"/>
        <item x="611"/>
        <item x="747"/>
        <item x="1125"/>
        <item x="627"/>
        <item x="449"/>
        <item x="1283"/>
        <item x="1152"/>
        <item x="1205"/>
        <item x="173"/>
        <item x="171"/>
        <item x="117"/>
        <item x="831"/>
        <item x="1194"/>
        <item x="1257"/>
        <item x="789"/>
        <item x="124"/>
        <item x="368"/>
        <item x="1318"/>
        <item x="506"/>
        <item x="761"/>
        <item x="827"/>
        <item x="613"/>
        <item x="321"/>
        <item x="276"/>
        <item x="1054"/>
        <item x="751"/>
        <item x="1336"/>
        <item x="811"/>
        <item x="988"/>
        <item x="149"/>
        <item x="690"/>
        <item x="1056"/>
        <item x="1070"/>
        <item x="1230"/>
        <item x="331"/>
        <item x="1064"/>
        <item x="524"/>
        <item x="877"/>
        <item x="1269"/>
        <item x="121"/>
        <item x="183"/>
        <item x="240"/>
        <item x="239"/>
        <item x="241"/>
        <item x="361"/>
        <item x="157"/>
        <item x="189"/>
        <item x="256"/>
        <item x="498"/>
        <item x="1044"/>
        <item x="300"/>
        <item x="1306"/>
        <item x="479"/>
        <item x="476"/>
        <item x="478"/>
        <item x="481"/>
        <item x="862"/>
        <item x="480"/>
        <item x="484"/>
        <item x="477"/>
        <item x="475"/>
        <item x="864"/>
        <item x="826"/>
        <item x="655"/>
        <item x="1222"/>
        <item x="1277"/>
        <item x="673"/>
        <item x="1022"/>
        <item x="1066"/>
        <item x="238"/>
        <item x="595"/>
        <item x="323"/>
        <item x="346"/>
        <item x="995"/>
        <item x="458"/>
        <item x="628"/>
        <item x="215"/>
        <item x="226"/>
        <item x="609"/>
        <item x="392"/>
        <item x="492"/>
        <item x="1174"/>
        <item x="1139"/>
        <item x="109"/>
        <item x="421"/>
        <item x="1072"/>
        <item x="1333"/>
        <item x="467"/>
        <item x="808"/>
        <item x="234"/>
        <item x="1173"/>
        <item x="806"/>
        <item x="594"/>
        <item x="570"/>
        <item x="1241"/>
        <item x="956"/>
        <item x="698"/>
        <item x="315"/>
        <item x="879"/>
        <item x="1055"/>
        <item x="1113"/>
        <item x="414"/>
        <item x="1156"/>
        <item x="526"/>
        <item x="536"/>
        <item x="1162"/>
        <item x="1276"/>
        <item x="339"/>
        <item x="1119"/>
        <item x="466"/>
        <item x="873"/>
        <item x="1309"/>
        <item x="794"/>
        <item x="1150"/>
        <item x="1035"/>
        <item x="974"/>
        <item x="937"/>
        <item x="1313"/>
        <item x="1260"/>
        <item x="1025"/>
        <item x="707"/>
        <item x="169"/>
        <item x="1214"/>
        <item x="810"/>
        <item x="678"/>
        <item x="568"/>
        <item x="255"/>
        <item x="697"/>
        <item x="1130"/>
        <item x="757"/>
        <item x="664"/>
        <item x="846"/>
        <item x="571"/>
        <item x="650"/>
        <item x="80"/>
        <item x="768"/>
        <item x="742"/>
        <item x="566"/>
        <item x="86"/>
        <item x="519"/>
        <item x="236"/>
        <item x="495"/>
        <item x="662"/>
        <item x="437"/>
        <item x="384"/>
        <item x="844"/>
        <item x="1032"/>
        <item x="1219"/>
        <item x="905"/>
        <item x="855"/>
        <item x="1058"/>
        <item x="1077"/>
        <item x="1006"/>
        <item x="968"/>
        <item x="800"/>
        <item x="1143"/>
        <item x="1220"/>
        <item x="1287"/>
        <item x="631"/>
        <item x="762"/>
        <item x="607"/>
        <item x="1250"/>
        <item x="516"/>
        <item x="632"/>
        <item x="427"/>
        <item x="340"/>
        <item x="1217"/>
        <item x="1236"/>
        <item x="527"/>
        <item x="1199"/>
        <item x="218"/>
        <item x="181"/>
        <item x="118"/>
        <item x="835"/>
        <item x="992"/>
        <item x="686"/>
        <item x="1018"/>
        <item x="1041"/>
        <item x="927"/>
        <item x="679"/>
        <item x="374"/>
        <item x="982"/>
        <item x="932"/>
        <item x="1251"/>
        <item x="1252"/>
        <item x="514"/>
        <item x="272"/>
        <item x="257"/>
        <item x="258"/>
        <item x="259"/>
        <item x="281"/>
        <item x="282"/>
        <item x="284"/>
        <item x="279"/>
        <item x="283"/>
        <item x="280"/>
        <item x="472"/>
        <item x="470"/>
        <item x="471"/>
        <item x="1300"/>
        <item x="940"/>
        <item x="454"/>
        <item x="14"/>
        <item x="16"/>
        <item x="94"/>
        <item x="58"/>
        <item x="370"/>
        <item x="81"/>
        <item x="62"/>
        <item x="1047"/>
        <item x="1099"/>
        <item x="948"/>
        <item x="1153"/>
        <item x="1254"/>
        <item x="451"/>
        <item x="1227"/>
        <item x="894"/>
        <item x="665"/>
        <item x="792"/>
        <item x="596"/>
        <item x="364"/>
        <item x="367"/>
        <item x="911"/>
        <item x="912"/>
        <item x="1244"/>
        <item x="1136"/>
        <item x="420"/>
        <item x="537"/>
        <item x="1148"/>
        <item x="1271"/>
        <item x="1302"/>
        <item x="1335"/>
        <item x="1026"/>
        <item x="303"/>
        <item x="917"/>
        <item x="294"/>
        <item x="1036"/>
        <item x="694"/>
        <item x="1301"/>
        <item x="1197"/>
        <item x="1104"/>
        <item x="1312"/>
        <item x="1192"/>
        <item x="1321"/>
        <item x="943"/>
        <item x="916"/>
        <item x="605"/>
        <item x="944"/>
        <item x="798"/>
        <item x="947"/>
        <item x="1246"/>
        <item x="553"/>
        <item x="1187"/>
        <item x="460"/>
        <item x="997"/>
        <item x="720"/>
        <item x="1067"/>
        <item x="1228"/>
        <item x="971"/>
        <item x="1154"/>
        <item x="972"/>
        <item x="1232"/>
        <item x="854"/>
        <item x="1145"/>
        <item x="939"/>
        <item x="503"/>
        <item x="1267"/>
        <item x="1132"/>
        <item x="1050"/>
        <item x="1292"/>
        <item x="842"/>
        <item x="1303"/>
        <item x="740"/>
        <item x="439"/>
        <item x="199"/>
        <item x="592"/>
        <item x="685"/>
        <item x="657"/>
        <item x="1188"/>
        <item x="1212"/>
        <item x="756"/>
        <item x="963"/>
        <item x="964"/>
        <item x="411"/>
        <item x="1017"/>
        <item x="1111"/>
        <item x="1061"/>
        <item x="887"/>
        <item x="1009"/>
        <item x="1180"/>
        <item x="123"/>
        <item x="897"/>
        <item x="704"/>
        <item x="1000"/>
        <item x="1329"/>
        <item x="921"/>
        <item x="638"/>
        <item x="987"/>
        <item x="541"/>
        <item x="1186"/>
        <item x="1234"/>
        <item x="925"/>
        <item x="438"/>
        <item x="1098"/>
        <item x="165"/>
        <item x="83"/>
        <item x="270"/>
        <item x="448"/>
        <item x="440"/>
        <item x="373"/>
        <item x="328"/>
        <item x="243"/>
        <item x="142"/>
        <item x="90"/>
        <item x="404"/>
        <item x="213"/>
        <item x="560"/>
        <item x="311"/>
        <item x="445"/>
        <item x="1140"/>
        <item x="1021"/>
        <item x="1128"/>
        <item x="989"/>
        <item x="1315"/>
        <item x="1281"/>
        <item x="1330"/>
        <item x="884"/>
        <item x="1322"/>
        <item x="684"/>
        <item x="1259"/>
        <item x="394"/>
        <item x="1225"/>
        <item x="717"/>
        <item x="525"/>
        <item x="1028"/>
        <item x="907"/>
        <item x="1168"/>
        <item x="696"/>
        <item x="273"/>
        <item x="1320"/>
        <item x="200"/>
        <item x="153"/>
        <item x="155"/>
        <item x="23"/>
        <item x="22"/>
        <item x="330"/>
        <item x="154"/>
        <item x="260"/>
        <item x="197"/>
        <item x="249"/>
        <item x="261"/>
        <item x="1229"/>
        <item x="890"/>
        <item x="110"/>
        <item x="152"/>
        <item x="193"/>
        <item x="156"/>
        <item x="705"/>
        <item x="292"/>
        <item x="21"/>
        <item x="965"/>
        <item x="825"/>
        <item x="170"/>
        <item x="970"/>
        <item x="167"/>
        <item x="908"/>
        <item x="832"/>
        <item x="898"/>
        <item x="352"/>
        <item x="807"/>
        <item x="736"/>
        <item x="1089"/>
        <item x="314"/>
        <item x="663"/>
        <item x="716"/>
        <item x="786"/>
        <item x="483"/>
        <item x="482"/>
        <item x="1272"/>
        <item x="822"/>
        <item x="715"/>
        <item x="865"/>
        <item x="1182"/>
        <item x="1181"/>
        <item x="1331"/>
        <item x="1120"/>
        <item x="1210"/>
        <item x="1001"/>
        <item x="1053"/>
        <item x="410"/>
        <item x="378"/>
        <item x="739"/>
        <item x="56"/>
        <item x="57"/>
        <item x="637"/>
        <item x="1308"/>
        <item x="186"/>
        <item x="187"/>
        <item x="185"/>
        <item x="75"/>
        <item x="455"/>
        <item x="619"/>
        <item x="127"/>
        <item x="128"/>
        <item x="556"/>
        <item x="548"/>
        <item x="547"/>
        <item x="447"/>
        <item x="1299"/>
        <item x="35"/>
        <item x="34"/>
        <item x="33"/>
        <item x="32"/>
        <item x="362"/>
        <item x="929"/>
        <item x="659"/>
        <item x="417"/>
        <item x="841"/>
        <item x="203"/>
        <item x="558"/>
        <item x="141"/>
        <item x="430"/>
        <item x="770"/>
        <item x="557"/>
        <item x="579"/>
        <item x="580"/>
        <item x="139"/>
        <item x="140"/>
        <item x="309"/>
        <item x="310"/>
        <item x="308"/>
        <item x="1235"/>
        <item x="474"/>
        <item x="85"/>
        <item x="150"/>
        <item x="151"/>
        <item x="356"/>
        <item x="1216"/>
        <item x="1031"/>
        <item x="369"/>
        <item x="275"/>
        <item x="1209"/>
        <item x="390"/>
        <item x="606"/>
        <item x="298"/>
        <item x="365"/>
        <item x="950"/>
        <item x="201"/>
        <item x="206"/>
        <item x="718"/>
        <item x="624"/>
        <item x="889"/>
        <item x="773"/>
        <item x="769"/>
        <item x="830"/>
        <item x="721"/>
        <item x="809"/>
        <item x="691"/>
        <item x="1326"/>
        <item x="699"/>
        <item x="881"/>
        <item x="875"/>
        <item x="529"/>
        <item x="780"/>
        <item x="1193"/>
        <item x="848"/>
        <item x="882"/>
        <item x="765"/>
        <item x="733"/>
        <item x="336"/>
        <item x="130"/>
        <item x="543"/>
        <item x="870"/>
        <item x="976"/>
        <item x="464"/>
        <item x="828"/>
        <item x="563"/>
        <item x="360"/>
        <item x="202"/>
        <item x="302"/>
        <item x="126"/>
        <item x="793"/>
        <item x="866"/>
        <item x="567"/>
        <item x="1262"/>
        <item x="693"/>
        <item x="486"/>
        <item x="36"/>
        <item x="512"/>
        <item x="92"/>
        <item x="307"/>
        <item x="1233"/>
        <item x="351"/>
        <item x="11"/>
        <item x="1151"/>
        <item x="602"/>
        <item x="836"/>
        <item x="531"/>
        <item x="532"/>
        <item x="1221"/>
        <item x="1255"/>
        <item x="1051"/>
        <item x="660"/>
        <item x="517"/>
        <item x="1248"/>
        <item x="1068"/>
        <item x="508"/>
        <item x="648"/>
        <item x="295"/>
        <item x="450"/>
        <item x="839"/>
        <item x="304"/>
        <item x="671"/>
        <item x="540"/>
        <item x="1126"/>
        <item x="945"/>
        <item x="372"/>
        <item x="914"/>
        <item x="1242"/>
        <item x="305"/>
        <item x="867"/>
        <item x="758"/>
        <item x="312"/>
        <item x="1149"/>
        <item x="713"/>
        <item x="904"/>
        <item x="934"/>
        <item x="969"/>
        <item x="415"/>
        <item x="677"/>
        <item x="161"/>
        <item x="819"/>
        <item x="702"/>
        <item x="82"/>
        <item x="116"/>
        <item x="366"/>
        <item x="578"/>
        <item x="344"/>
        <item x="166"/>
        <item x="335"/>
        <item x="380"/>
        <item x="610"/>
        <item x="924"/>
        <item x="125"/>
        <item x="1002"/>
        <item x="711"/>
        <item x="634"/>
        <item x="967"/>
        <item x="1175"/>
        <item x="588"/>
        <item x="432"/>
        <item x="1207"/>
        <item x="1133"/>
        <item x="1083"/>
        <item x="1108"/>
        <item x="322"/>
        <item x="375"/>
        <item x="734"/>
        <item x="725"/>
        <item x="730"/>
        <item x="1011"/>
        <item x="1013"/>
        <item x="232"/>
        <item x="1014"/>
        <item x="235"/>
        <item x="1008"/>
        <item x="231"/>
        <item x="70"/>
        <item x="91"/>
        <item x="759"/>
        <item x="790"/>
        <item x="489"/>
        <item x="726"/>
        <item x="1178"/>
        <item x="760"/>
        <item x="528"/>
        <item x="1141"/>
        <item x="951"/>
        <item x="586"/>
        <item x="131"/>
        <item x="67"/>
        <item x="385"/>
        <item x="168"/>
        <item x="1046"/>
        <item x="332"/>
        <item x="395"/>
        <item x="363"/>
        <item x="147"/>
        <item x="209"/>
        <item x="107"/>
        <item x="399"/>
        <item x="400"/>
        <item x="401"/>
        <item x="859"/>
        <item x="860"/>
        <item x="108"/>
        <item x="106"/>
        <item x="6"/>
        <item x="8"/>
        <item x="7"/>
        <item x="9"/>
        <item x="534"/>
        <item x="533"/>
        <item x="535"/>
        <item x="98"/>
        <item x="97"/>
        <item x="99"/>
        <item x="211"/>
        <item x="210"/>
        <item x="212"/>
        <item x="159"/>
        <item x="158"/>
        <item x="160"/>
        <item x="977"/>
        <item x="1332"/>
        <item x="996"/>
        <item x="1190"/>
        <item x="1304"/>
        <item x="271"/>
        <item x="490"/>
        <item x="919"/>
        <item x="1060"/>
        <item x="695"/>
        <item x="1065"/>
        <item x="622"/>
        <item x="623"/>
        <item x="1273"/>
        <item x="821"/>
        <item x="1294"/>
        <item x="813"/>
        <item x="630"/>
        <item x="674"/>
        <item x="1029"/>
        <item x="1069"/>
        <item x="1226"/>
        <item x="749"/>
        <item x="1075"/>
        <item x="1238"/>
        <item x="778"/>
        <item x="572"/>
        <item x="573"/>
        <item x="574"/>
        <item x="575"/>
        <item x="817"/>
        <item x="497"/>
        <item x="324"/>
        <item x="325"/>
        <item x="163"/>
        <item x="28"/>
        <item x="29"/>
        <item x="688"/>
        <item x="1124"/>
        <item x="1122"/>
        <item x="1123"/>
        <item x="287"/>
        <item x="285"/>
        <item x="288"/>
        <item x="289"/>
        <item x="286"/>
        <item x="290"/>
        <item x="87"/>
        <item x="248"/>
        <item x="247"/>
        <item x="500"/>
        <item x="191"/>
        <item x="651"/>
        <item x="549"/>
        <item x="164"/>
        <item x="1090"/>
        <item x="112"/>
        <item x="12"/>
        <item x="254"/>
        <item x="13"/>
        <item x="84"/>
        <item x="59"/>
        <item x="15"/>
        <item x="88"/>
        <item x="229"/>
        <item x="174"/>
        <item x="78"/>
        <item x="68"/>
        <item x="69"/>
        <item x="77"/>
        <item x="74"/>
        <item x="76"/>
        <item x="1080"/>
        <item x="1275"/>
        <item x="521"/>
        <item x="96"/>
        <item x="100"/>
        <item x="43"/>
        <item x="1159"/>
        <item x="1127"/>
        <item x="1231"/>
        <item x="661"/>
        <item x="1284"/>
        <item x="1096"/>
        <item x="341"/>
        <item x="843"/>
        <item x="1094"/>
        <item x="1078"/>
        <item x="946"/>
        <item x="1052"/>
        <item x="422"/>
        <item x="962"/>
        <item x="745"/>
        <item x="863"/>
        <item x="1115"/>
        <item x="612"/>
        <item x="1164"/>
        <item x="853"/>
        <item x="949"/>
        <item x="1086"/>
        <item x="538"/>
        <item x="604"/>
        <item x="683"/>
        <item x="966"/>
        <item x="569"/>
        <item x="491"/>
        <item x="184"/>
        <item x="900"/>
        <item x="551"/>
        <item x="850"/>
        <item x="1245"/>
        <item x="959"/>
        <item x="845"/>
        <item x="777"/>
        <item x="874"/>
        <item x="872"/>
        <item x="868"/>
        <item x="214"/>
        <item x="1030"/>
        <item x="858"/>
        <item x="1107"/>
        <item x="833"/>
        <item x="105"/>
        <item x="834"/>
        <item x="469"/>
        <item x="714"/>
        <item x="1278"/>
        <item x="852"/>
        <item x="587"/>
        <item x="802"/>
        <item x="561"/>
        <item x="642"/>
        <item x="805"/>
        <item x="957"/>
        <item x="1112"/>
        <item x="329"/>
        <item x="938"/>
        <item x="1106"/>
        <item x="785"/>
        <item x="928"/>
        <item x="93"/>
        <item x="1213"/>
        <item x="1327"/>
        <item x="1039"/>
        <item x="1037"/>
        <item x="753"/>
        <item x="896"/>
        <item x="194"/>
        <item x="973"/>
        <item x="784"/>
        <item x="429"/>
        <item x="906"/>
        <item x="1253"/>
        <item x="544"/>
        <item x="820"/>
        <item x="1163"/>
        <item x="764"/>
        <item x="585"/>
        <item x="771"/>
        <item x="1138"/>
        <item x="1279"/>
        <item x="1289"/>
        <item x="1310"/>
        <item x="584"/>
        <item x="767"/>
        <item x="1057"/>
        <item x="981"/>
        <item x="1087"/>
        <item x="1049"/>
        <item x="435"/>
        <item x="398"/>
        <item x="396"/>
        <item x="640"/>
        <item x="1110"/>
        <item x="1169"/>
        <item x="388"/>
        <item x="926"/>
        <item x="402"/>
        <item x="225"/>
        <item x="237"/>
        <item x="224"/>
        <item x="72"/>
        <item x="101"/>
        <item x="134"/>
        <item x="37"/>
        <item x="409"/>
        <item x="18"/>
        <item x="50"/>
        <item x="27"/>
        <item x="316"/>
        <item x="244"/>
        <item x="245"/>
        <item x="45"/>
        <item x="17"/>
        <item x="19"/>
        <item x="1003"/>
        <item x="1293"/>
        <item x="326"/>
        <item x="334"/>
        <item x="653"/>
        <item x="681"/>
        <item x="600"/>
        <item x="984"/>
        <item x="1020"/>
        <item x="407"/>
        <item x="743"/>
        <item x="795"/>
        <item x="143"/>
        <item x="515"/>
        <item x="138"/>
        <item x="371"/>
        <item x="994"/>
        <item x="327"/>
        <item x="656"/>
        <item x="426"/>
        <item x="132"/>
        <item x="706"/>
        <item x="676"/>
        <item x="1249"/>
        <item x="935"/>
        <item x="562"/>
        <item x="383"/>
        <item x="382"/>
        <item x="636"/>
        <item x="654"/>
        <item x="1298"/>
        <item x="804"/>
        <item x="1101"/>
        <item x="923"/>
        <item x="618"/>
        <item x="615"/>
        <item x="975"/>
        <item x="278"/>
        <item x="1265"/>
        <item x="1027"/>
        <item x="1198"/>
        <item x="727"/>
        <item x="728"/>
        <item x="709"/>
        <item x="708"/>
        <item x="601"/>
        <item x="1079"/>
        <item x="379"/>
        <item x="1325"/>
        <item x="1189"/>
        <item x="223"/>
        <item x="227"/>
        <item x="221"/>
        <item x="389"/>
        <item x="386"/>
        <item x="228"/>
        <item x="220"/>
        <item x="444"/>
        <item x="597"/>
        <item x="1005"/>
        <item x="1004"/>
        <item x="783"/>
        <item x="779"/>
        <item x="782"/>
        <item x="222"/>
        <item x="781"/>
        <item x="799"/>
        <item x="442"/>
        <item x="803"/>
        <item x="598"/>
        <item x="978"/>
        <item x="377"/>
        <item x="735"/>
        <item x="837"/>
        <item x="522"/>
        <item x="1171"/>
        <item x="1063"/>
        <item x="999"/>
        <item x="219"/>
        <item x="66"/>
        <item x="744"/>
        <item x="1323"/>
        <item x="1297"/>
        <item x="886"/>
        <item x="998"/>
        <item x="1243"/>
        <item x="1295"/>
        <item x="1247"/>
        <item x="1282"/>
        <item x="958"/>
        <item x="1161"/>
        <item x="1263"/>
        <item x="423"/>
        <item x="205"/>
        <item x="494"/>
        <item x="1203"/>
        <item x="428"/>
        <item x="38"/>
        <item x="788"/>
        <item x="899"/>
        <item x="1144"/>
        <item x="1288"/>
        <item x="1285"/>
        <item x="1311"/>
        <item x="313"/>
        <item x="741"/>
        <item x="552"/>
        <item x="510"/>
        <item x="523"/>
        <item x="913"/>
        <item x="291"/>
        <item x="847"/>
        <item x="796"/>
        <item x="338"/>
        <item x="79"/>
        <item x="416"/>
        <item x="520"/>
        <item x="581"/>
        <item x="797"/>
        <item x="672"/>
        <item x="144"/>
        <item x="645"/>
        <item x="922"/>
        <item x="89"/>
        <item x="195"/>
        <item x="301"/>
        <item x="880"/>
        <item x="441"/>
        <item x="635"/>
        <item x="546"/>
        <item x="993"/>
        <item x="198"/>
        <item x="446"/>
        <item x="511"/>
        <item x="1097"/>
        <item x="814"/>
        <item x="1015"/>
        <item x="815"/>
        <item x="1016"/>
        <item x="1184"/>
        <item x="1280"/>
        <item t="default"/>
      </items>
    </pivotField>
    <pivotField showAll="0"/>
    <pivotField showAll="0"/>
    <pivotField showAll="0"/>
    <pivotField showAll="0"/>
    <pivotField numFmtId="165" showAll="0"/>
    <pivotField showAll="0"/>
    <pivotField numFmtId="165" showAll="0"/>
    <pivotField numFmtId="9" showAll="0"/>
    <pivotField showAll="0"/>
    <pivotField showAll="0"/>
    <pivotField showAll="0"/>
    <pivotField showAll="0"/>
    <pivotField dataField="1" numFmtId="164" showAll="0"/>
    <pivotField numFmtId="164" showAll="0"/>
    <pivotField numFmtId="165" showAll="0"/>
    <pivotField showAll="0"/>
    <pivotField showAll="0"/>
    <pivotField showAll="0"/>
    <pivotField showAll="0"/>
    <pivotField showAll="0"/>
    <pivotField showAll="0"/>
    <pivotField showAll="0"/>
    <pivotField showAll="0"/>
  </pivotFields>
  <rowFields count="1">
    <field x="1"/>
  </rowFields>
  <rowItems count="6">
    <i>
      <x v="72"/>
    </i>
    <i>
      <x v="73"/>
    </i>
    <i>
      <x v="98"/>
    </i>
    <i>
      <x v="203"/>
    </i>
    <i>
      <x v="204"/>
    </i>
    <i t="grand">
      <x/>
    </i>
  </rowItems>
  <colItems count="1">
    <i/>
  </colItems>
  <dataFields count="1">
    <dataField name="Sum of rating_count" fld="14" baseField="0" baseItem="0" numFmtId="166"/>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F541FF3-0FD2-49EA-BE1B-31EFE0A3C0BA}"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Product _name">
  <location ref="A51:B57" firstHeaderRow="1" firstDataRow="1" firstDataCol="1"/>
  <pivotFields count="25">
    <pivotField showAll="0" measureFilter="1" sortType="descending">
      <items count="1352">
        <item x="525"/>
        <item x="18"/>
        <item x="200"/>
        <item x="166"/>
        <item x="90"/>
        <item x="12"/>
        <item x="178"/>
        <item x="179"/>
        <item x="405"/>
        <item x="500"/>
        <item x="273"/>
        <item x="250"/>
        <item x="618"/>
        <item x="19"/>
        <item x="1103"/>
        <item x="17"/>
        <item x="555"/>
        <item x="728"/>
        <item x="275"/>
        <item x="131"/>
        <item x="133"/>
        <item x="105"/>
        <item x="392"/>
        <item x="622"/>
        <item x="432"/>
        <item x="578"/>
        <item x="475"/>
        <item x="1299"/>
        <item x="927"/>
        <item x="850"/>
        <item x="1277"/>
        <item x="575"/>
        <item x="86"/>
        <item x="27"/>
        <item x="730"/>
        <item x="305"/>
        <item x="136"/>
        <item x="418"/>
        <item x="674"/>
        <item x="1011"/>
        <item x="378"/>
        <item x="242"/>
        <item x="319"/>
        <item x="339"/>
        <item x="163"/>
        <item x="449"/>
        <item x="127"/>
        <item x="324"/>
        <item x="645"/>
        <item x="789"/>
        <item x="112"/>
        <item x="857"/>
        <item x="971"/>
        <item x="1007"/>
        <item x="501"/>
        <item x="947"/>
        <item x="396"/>
        <item x="394"/>
        <item x="123"/>
        <item x="399"/>
        <item x="775"/>
        <item x="538"/>
        <item x="463"/>
        <item x="694"/>
        <item x="599"/>
        <item x="548"/>
        <item x="628"/>
        <item x="919"/>
        <item x="102"/>
        <item x="537"/>
        <item x="729"/>
        <item x="636"/>
        <item x="781"/>
        <item x="785"/>
        <item x="848"/>
        <item x="763"/>
        <item x="830"/>
        <item x="205"/>
        <item x="579"/>
        <item x="485"/>
        <item x="670"/>
        <item x="469"/>
        <item x="601"/>
        <item x="517"/>
        <item x="733"/>
        <item x="404"/>
        <item x="247"/>
        <item x="562"/>
        <item x="358"/>
        <item x="125"/>
        <item x="452"/>
        <item x="39"/>
        <item x="61"/>
        <item x="448"/>
        <item x="60"/>
        <item x="352"/>
        <item x="267"/>
        <item x="343"/>
        <item x="375"/>
        <item x="406"/>
        <item x="886"/>
        <item x="574"/>
        <item x="508"/>
        <item x="992"/>
        <item x="692"/>
        <item x="706"/>
        <item x="667"/>
        <item x="993"/>
        <item x="767"/>
        <item x="614"/>
        <item x="805"/>
        <item x="812"/>
        <item x="549"/>
        <item x="788"/>
        <item x="745"/>
        <item x="840"/>
        <item x="480"/>
        <item x="386"/>
        <item x="248"/>
        <item x="150"/>
        <item x="658"/>
        <item x="209"/>
        <item x="385"/>
        <item x="167"/>
        <item x="368"/>
        <item x="1083"/>
        <item x="183"/>
        <item x="433"/>
        <item x="685"/>
        <item x="502"/>
        <item x="689"/>
        <item x="217"/>
        <item x="347"/>
        <item x="504"/>
        <item x="589"/>
        <item x="336"/>
        <item x="741"/>
        <item x="1"/>
        <item x="2"/>
        <item x="192"/>
        <item x="883"/>
        <item x="1000"/>
        <item x="196"/>
        <item x="430"/>
        <item x="594"/>
        <item x="641"/>
        <item x="1323"/>
        <item x="341"/>
        <item x="276"/>
        <item x="219"/>
        <item x="602"/>
        <item x="427"/>
        <item x="424"/>
        <item x="1074"/>
        <item x="234"/>
        <item x="237"/>
        <item x="748"/>
        <item x="64"/>
        <item x="393"/>
        <item x="477"/>
        <item x="14"/>
        <item x="16"/>
        <item x="536"/>
        <item x="314"/>
        <item x="417"/>
        <item x="344"/>
        <item x="59"/>
        <item x="164"/>
        <item x="165"/>
        <item x="655"/>
        <item x="42"/>
        <item x="92"/>
        <item x="268"/>
        <item x="180"/>
        <item x="181"/>
        <item x="206"/>
        <item x="37"/>
        <item x="137"/>
        <item x="359"/>
        <item x="230"/>
        <item x="470"/>
        <item x="83"/>
        <item x="148"/>
        <item x="211"/>
        <item x="530"/>
        <item x="887"/>
        <item x="240"/>
        <item x="711"/>
        <item x="820"/>
        <item x="80"/>
        <item x="353"/>
        <item x="11"/>
        <item x="571"/>
        <item x="662"/>
        <item x="479"/>
        <item x="280"/>
        <item x="1102"/>
        <item x="408"/>
        <item x="410"/>
        <item x="542"/>
        <item x="798"/>
        <item x="714"/>
        <item x="722"/>
        <item x="143"/>
        <item x="10"/>
        <item x="416"/>
        <item x="82"/>
        <item x="973"/>
        <item x="864"/>
        <item x="402"/>
        <item x="1037"/>
        <item x="572"/>
        <item x="322"/>
        <item x="15"/>
        <item x="832"/>
        <item x="822"/>
        <item x="673"/>
        <item x="223"/>
        <item x="704"/>
        <item x="810"/>
        <item x="687"/>
        <item x="705"/>
        <item x="279"/>
        <item x="130"/>
        <item x="715"/>
        <item x="573"/>
        <item x="53"/>
        <item x="1042"/>
        <item x="506"/>
        <item x="257"/>
        <item x="896"/>
        <item x="541"/>
        <item x="5"/>
        <item x="379"/>
        <item x="51"/>
        <item x="309"/>
        <item x="784"/>
        <item x="203"/>
        <item x="118"/>
        <item x="842"/>
        <item x="439"/>
        <item x="351"/>
        <item x="519"/>
        <item x="213"/>
        <item x="117"/>
        <item x="590"/>
        <item x="996"/>
        <item x="72"/>
        <item x="210"/>
        <item x="269"/>
        <item x="348"/>
        <item x="969"/>
        <item x="749"/>
        <item x="134"/>
        <item x="906"/>
        <item x="698"/>
        <item x="354"/>
        <item x="73"/>
        <item x="908"/>
        <item x="1222"/>
        <item x="145"/>
        <item x="255"/>
        <item x="46"/>
        <item x="364"/>
        <item x="409"/>
        <item x="391"/>
        <item x="1068"/>
        <item x="426"/>
        <item x="1126"/>
        <item x="814"/>
        <item x="818"/>
        <item x="138"/>
        <item x="54"/>
        <item x="718"/>
        <item x="831"/>
        <item x="862"/>
        <item x="819"/>
        <item x="666"/>
        <item x="320"/>
        <item x="371"/>
        <item x="808"/>
        <item x="888"/>
        <item x="917"/>
        <item x="81"/>
        <item x="734"/>
        <item x="199"/>
        <item x="38"/>
        <item x="48"/>
        <item x="619"/>
        <item x="638"/>
        <item x="637"/>
        <item x="904"/>
        <item x="817"/>
        <item x="20"/>
        <item x="94"/>
        <item x="220"/>
        <item x="669"/>
        <item x="170"/>
        <item x="331"/>
        <item x="952"/>
        <item x="147"/>
        <item x="882"/>
        <item x="777"/>
        <item x="456"/>
        <item x="1154"/>
        <item x="855"/>
        <item x="823"/>
        <item x="627"/>
        <item x="435"/>
        <item x="776"/>
        <item x="1194"/>
        <item x="52"/>
        <item x="522"/>
        <item x="724"/>
        <item x="804"/>
        <item x="757"/>
        <item x="302"/>
        <item x="3"/>
        <item x="4"/>
        <item x="454"/>
        <item x="135"/>
        <item x="677"/>
        <item x="106"/>
        <item x="600"/>
        <item x="481"/>
        <item x="425"/>
        <item x="349"/>
        <item x="1212"/>
        <item x="1325"/>
        <item x="998"/>
        <item x="529"/>
        <item x="565"/>
        <item x="604"/>
        <item x="1124"/>
        <item x="455"/>
        <item x="278"/>
        <item x="465"/>
        <item x="231"/>
        <item x="227"/>
        <item x="232"/>
        <item x="84"/>
        <item x="398"/>
        <item x="401"/>
        <item x="473"/>
        <item x="58"/>
        <item x="225"/>
        <item x="224"/>
        <item x="852"/>
        <item x="1262"/>
        <item x="656"/>
        <item x="632"/>
        <item x="948"/>
        <item x="838"/>
        <item x="321"/>
        <item x="421"/>
        <item x="743"/>
        <item x="0"/>
        <item x="55"/>
        <item x="605"/>
        <item x="593"/>
        <item x="518"/>
        <item x="89"/>
        <item x="657"/>
        <item x="606"/>
        <item x="710"/>
        <item x="901"/>
        <item x="1008"/>
        <item x="49"/>
        <item x="773"/>
        <item x="226"/>
        <item x="241"/>
        <item x="721"/>
        <item x="720"/>
        <item x="431"/>
        <item x="937"/>
        <item x="640"/>
        <item x="511"/>
        <item x="198"/>
        <item x="313"/>
        <item x="121"/>
        <item x="726"/>
        <item x="878"/>
        <item x="629"/>
        <item x="868"/>
        <item x="790"/>
        <item x="476"/>
        <item x="963"/>
        <item x="228"/>
        <item x="357"/>
        <item x="355"/>
        <item x="523"/>
        <item x="41"/>
        <item x="944"/>
        <item x="172"/>
        <item x="1069"/>
        <item x="360"/>
        <item x="528"/>
        <item x="608"/>
        <item x="940"/>
        <item x="1208"/>
        <item x="861"/>
        <item x="607"/>
        <item x="744"/>
        <item x="300"/>
        <item x="873"/>
        <item x="400"/>
        <item x="1003"/>
        <item x="434"/>
        <item x="466"/>
        <item x="126"/>
        <item x="668"/>
        <item x="25"/>
        <item x="703"/>
        <item x="175"/>
        <item x="539"/>
        <item x="497"/>
        <item x="367"/>
        <item x="769"/>
        <item x="1071"/>
        <item x="867"/>
        <item x="298"/>
        <item x="407"/>
        <item x="772"/>
        <item x="65"/>
        <item x="329"/>
        <item x="204"/>
        <item x="909"/>
        <item x="445"/>
        <item x="1153"/>
        <item x="583"/>
        <item x="1224"/>
        <item x="162"/>
        <item x="110"/>
        <item x="1324"/>
        <item x="66"/>
        <item x="828"/>
        <item x="950"/>
        <item x="303"/>
        <item x="653"/>
        <item x="953"/>
        <item x="554"/>
        <item x="735"/>
        <item x="182"/>
        <item x="222"/>
        <item x="414"/>
        <item x="482"/>
        <item x="288"/>
        <item x="277"/>
        <item x="286"/>
        <item x="484"/>
        <item x="387"/>
        <item x="262"/>
        <item x="315"/>
        <item x="284"/>
        <item x="289"/>
        <item x="263"/>
        <item x="287"/>
        <item x="526"/>
        <item x="483"/>
        <item x="285"/>
        <item x="264"/>
        <item x="524"/>
        <item x="650"/>
        <item x="839"/>
        <item x="36"/>
        <item x="799"/>
        <item x="972"/>
        <item x="457"/>
        <item x="144"/>
        <item x="218"/>
        <item x="67"/>
        <item x="534"/>
        <item x="361"/>
        <item x="50"/>
        <item x="1006"/>
        <item x="374"/>
        <item x="654"/>
        <item x="304"/>
        <item x="1122"/>
        <item x="643"/>
        <item x="551"/>
        <item x="634"/>
        <item x="79"/>
        <item x="1171"/>
        <item x="377"/>
        <item x="762"/>
        <item x="168"/>
        <item x="558"/>
        <item x="57"/>
        <item x="556"/>
        <item x="464"/>
        <item x="420"/>
        <item x="468"/>
        <item x="635"/>
        <item x="702"/>
        <item x="444"/>
        <item x="626"/>
        <item x="474"/>
        <item x="807"/>
        <item x="717"/>
        <item x="980"/>
        <item x="646"/>
        <item x="453"/>
        <item x="308"/>
        <item x="88"/>
        <item x="1094"/>
        <item x="609"/>
        <item x="610"/>
        <item x="1002"/>
        <item x="1241"/>
        <item x="557"/>
        <item x="816"/>
        <item x="202"/>
        <item x="923"/>
        <item x="116"/>
        <item x="115"/>
        <item x="120"/>
        <item x="588"/>
        <item x="620"/>
        <item x="521"/>
        <item x="936"/>
        <item x="498"/>
        <item x="299"/>
        <item x="1178"/>
        <item x="238"/>
        <item x="999"/>
        <item x="472"/>
        <item x="764"/>
        <item x="478"/>
        <item x="723"/>
        <item x="531"/>
        <item x="754"/>
        <item x="43"/>
        <item x="1055"/>
        <item x="85"/>
        <item x="533"/>
        <item x="633"/>
        <item x="197"/>
        <item x="858"/>
        <item x="676"/>
        <item x="1143"/>
        <item x="866"/>
        <item x="727"/>
        <item x="566"/>
        <item x="895"/>
        <item x="1056"/>
        <item x="897"/>
        <item x="1053"/>
        <item x="567"/>
        <item x="233"/>
        <item x="447"/>
        <item x="149"/>
        <item x="95"/>
        <item x="229"/>
        <item x="254"/>
        <item x="851"/>
        <item x="979"/>
        <item x="875"/>
        <item x="70"/>
        <item x="708"/>
        <item x="441"/>
        <item x="1086"/>
        <item x="281"/>
        <item x="932"/>
        <item x="664"/>
        <item x="104"/>
        <item x="395"/>
        <item x="119"/>
        <item x="346"/>
        <item x="750"/>
        <item x="335"/>
        <item x="688"/>
        <item x="615"/>
        <item x="1025"/>
        <item x="461"/>
        <item x="174"/>
        <item x="323"/>
        <item x="1010"/>
        <item x="383"/>
        <item x="140"/>
        <item x="595"/>
        <item x="616"/>
        <item x="1121"/>
        <item x="507"/>
        <item x="450"/>
        <item x="208"/>
        <item x="1045"/>
        <item x="552"/>
        <item x="312"/>
        <item x="384"/>
        <item x="802"/>
        <item x="246"/>
        <item x="376"/>
        <item x="920"/>
        <item x="1017"/>
        <item x="340"/>
        <item x="1176"/>
        <item x="553"/>
        <item x="684"/>
        <item x="617"/>
        <item x="815"/>
        <item x="811"/>
        <item x="707"/>
        <item x="690"/>
        <item x="580"/>
        <item x="964"/>
        <item x="221"/>
        <item x="516"/>
        <item x="1015"/>
        <item x="330"/>
        <item x="91"/>
        <item x="709"/>
        <item x="260"/>
        <item x="1128"/>
        <item x="171"/>
        <item x="423"/>
        <item x="283"/>
        <item x="62"/>
        <item x="783"/>
        <item x="458"/>
        <item x="700"/>
        <item x="780"/>
        <item x="415"/>
        <item x="249"/>
        <item x="1243"/>
        <item x="132"/>
        <item x="1223"/>
        <item x="659"/>
        <item x="712"/>
        <item x="1141"/>
        <item x="891"/>
        <item x="365"/>
        <item x="113"/>
        <item x="69"/>
        <item x="370"/>
        <item x="765"/>
        <item x="675"/>
        <item x="894"/>
        <item x="860"/>
        <item x="26"/>
        <item x="856"/>
        <item x="1067"/>
        <item x="47"/>
        <item x="44"/>
        <item x="139"/>
        <item x="644"/>
        <item x="429"/>
        <item x="207"/>
        <item x="56"/>
        <item x="21"/>
        <item x="23"/>
        <item x="22"/>
        <item x="642"/>
        <item x="924"/>
        <item x="829"/>
        <item x="301"/>
        <item x="847"/>
        <item x="306"/>
        <item x="24"/>
        <item x="1112"/>
        <item x="527"/>
        <item x="959"/>
        <item x="334"/>
        <item x="342"/>
        <item x="564"/>
        <item x="603"/>
        <item x="436"/>
        <item x="612"/>
        <item x="962"/>
        <item x="1350"/>
        <item x="761"/>
        <item x="68"/>
        <item x="78"/>
        <item x="1014"/>
        <item x="869"/>
        <item x="661"/>
        <item x="1035"/>
        <item x="274"/>
        <item x="460"/>
        <item x="933"/>
        <item x="697"/>
        <item x="672"/>
        <item x="338"/>
        <item x="419"/>
        <item x="621"/>
        <item x="63"/>
        <item x="758"/>
        <item x="1271"/>
        <item x="1185"/>
        <item x="665"/>
        <item x="648"/>
        <item x="1169"/>
        <item x="282"/>
        <item x="493"/>
        <item x="774"/>
        <item x="177"/>
        <item x="1050"/>
        <item x="492"/>
        <item x="1043"/>
        <item x="1252"/>
        <item x="982"/>
        <item x="826"/>
        <item x="827"/>
        <item x="333"/>
        <item x="613"/>
        <item x="803"/>
        <item x="1240"/>
        <item x="652"/>
        <item x="1028"/>
        <item x="1029"/>
        <item x="1326"/>
        <item x="1065"/>
        <item x="543"/>
        <item x="544"/>
        <item x="986"/>
        <item x="1221"/>
        <item x="1039"/>
        <item x="1198"/>
        <item x="1336"/>
        <item x="1266"/>
        <item x="902"/>
        <item x="881"/>
        <item x="1157"/>
        <item x="899"/>
        <item x="647"/>
        <item x="382"/>
        <item x="731"/>
        <item x="1032"/>
        <item x="786"/>
        <item x="1302"/>
        <item x="759"/>
        <item x="623"/>
        <item x="713"/>
        <item x="989"/>
        <item x="796"/>
        <item x="833"/>
        <item x="910"/>
        <item x="30"/>
        <item x="1084"/>
        <item x="1052"/>
        <item x="152"/>
        <item x="151"/>
        <item x="193"/>
        <item x="561"/>
        <item x="509"/>
        <item x="1200"/>
        <item x="732"/>
        <item x="885"/>
        <item x="701"/>
        <item x="753"/>
        <item x="520"/>
        <item x="515"/>
        <item x="1182"/>
        <item x="997"/>
        <item x="825"/>
        <item x="911"/>
        <item x="795"/>
        <item x="794"/>
        <item x="693"/>
        <item x="403"/>
        <item x="630"/>
        <item x="350"/>
        <item x="1219"/>
        <item x="1109"/>
        <item x="903"/>
        <item x="1062"/>
        <item x="1129"/>
        <item x="725"/>
        <item x="928"/>
        <item x="1258"/>
        <item x="236"/>
        <item x="235"/>
        <item x="109"/>
        <item x="1097"/>
        <item x="239"/>
        <item x="1075"/>
        <item x="190"/>
        <item x="853"/>
        <item x="918"/>
        <item x="428"/>
        <item x="1133"/>
        <item x="836"/>
        <item x="1238"/>
        <item x="582"/>
        <item x="96"/>
        <item x="389"/>
        <item x="890"/>
        <item x="1155"/>
        <item x="1009"/>
        <item x="935"/>
        <item x="1004"/>
        <item x="994"/>
        <item x="844"/>
        <item x="843"/>
        <item x="585"/>
        <item x="587"/>
        <item x="797"/>
        <item x="837"/>
        <item x="40"/>
        <item x="892"/>
        <item x="1034"/>
        <item x="1316"/>
        <item x="1132"/>
        <item x="863"/>
        <item x="212"/>
        <item x="960"/>
        <item x="1257"/>
        <item x="129"/>
        <item x="813"/>
        <item x="101"/>
        <item x="755"/>
        <item x="877"/>
        <item x="592"/>
        <item x="591"/>
        <item x="1088"/>
        <item x="345"/>
        <item x="186"/>
        <item x="1101"/>
        <item x="625"/>
        <item x="550"/>
        <item x="437"/>
        <item x="961"/>
        <item x="103"/>
        <item x="1022"/>
        <item x="660"/>
        <item x="122"/>
        <item x="256"/>
        <item x="176"/>
        <item x="1095"/>
        <item x="1189"/>
        <item x="686"/>
        <item x="535"/>
        <item x="1313"/>
        <item x="540"/>
        <item x="75"/>
        <item x="258"/>
        <item x="760"/>
        <item x="611"/>
        <item x="921"/>
        <item x="792"/>
        <item x="1049"/>
        <item x="513"/>
        <item x="1159"/>
        <item x="1061"/>
        <item x="801"/>
        <item x="809"/>
        <item x="45"/>
        <item x="1116"/>
        <item x="114"/>
        <item x="778"/>
        <item x="390"/>
        <item x="1291"/>
        <item x="1218"/>
        <item x="1033"/>
        <item x="576"/>
        <item x="984"/>
        <item x="696"/>
        <item x="1181"/>
        <item x="987"/>
        <item x="1273"/>
        <item x="1130"/>
        <item x="752"/>
        <item x="970"/>
        <item x="1179"/>
        <item x="821"/>
        <item x="651"/>
        <item x="854"/>
        <item x="1161"/>
        <item x="366"/>
        <item x="128"/>
        <item x="990"/>
        <item x="1183"/>
        <item x="699"/>
        <item x="1058"/>
        <item x="1160"/>
        <item x="1131"/>
        <item x="1127"/>
        <item x="1051"/>
        <item x="1204"/>
        <item x="939"/>
        <item x="900"/>
        <item x="1089"/>
        <item x="1118"/>
        <item x="563"/>
        <item x="893"/>
        <item x="111"/>
        <item x="1296"/>
        <item x="663"/>
        <item x="1163"/>
        <item x="1038"/>
        <item x="956"/>
        <item x="1063"/>
        <item x="736"/>
        <item x="1283"/>
        <item x="958"/>
        <item x="332"/>
        <item x="835"/>
        <item x="107"/>
        <item x="930"/>
        <item x="1207"/>
        <item x="169"/>
        <item x="1152"/>
        <item x="1001"/>
        <item x="1105"/>
        <item x="806"/>
        <item x="719"/>
        <item x="1227"/>
        <item x="7"/>
        <item x="8"/>
        <item x="916"/>
        <item x="9"/>
        <item x="6"/>
        <item x="532"/>
        <item x="486"/>
        <item x="716"/>
        <item x="1263"/>
        <item x="1203"/>
        <item x="1114"/>
        <item x="1206"/>
        <item x="1147"/>
        <item x="978"/>
        <item x="1220"/>
        <item x="156"/>
        <item x="1188"/>
        <item x="977"/>
        <item x="1018"/>
        <item x="824"/>
        <item x="1175"/>
        <item x="671"/>
        <item x="1072"/>
        <item x="1041"/>
        <item x="1165"/>
        <item x="1247"/>
        <item x="201"/>
        <item x="494"/>
        <item x="495"/>
        <item x="1228"/>
        <item x="311"/>
        <item x="926"/>
        <item x="683"/>
        <item x="1191"/>
        <item x="931"/>
        <item x="1231"/>
        <item x="974"/>
        <item x="1142"/>
        <item x="1177"/>
        <item x="738"/>
        <item x="1060"/>
        <item x="1107"/>
        <item x="159"/>
        <item x="161"/>
        <item x="160"/>
        <item x="1300"/>
        <item x="1013"/>
        <item x="1059"/>
        <item x="1259"/>
        <item x="1328"/>
        <item x="1193"/>
        <item x="1281"/>
        <item x="770"/>
        <item x="879"/>
        <item x="1315"/>
        <item x="898"/>
        <item x="1192"/>
        <item x="265"/>
        <item x="440"/>
        <item x="596"/>
        <item x="1134"/>
        <item x="1213"/>
        <item x="1239"/>
        <item x="71"/>
        <item x="29"/>
        <item x="28"/>
        <item x="968"/>
        <item x="1082"/>
        <item x="954"/>
        <item x="1005"/>
        <item x="577"/>
        <item x="1047"/>
        <item x="31"/>
        <item x="1138"/>
        <item x="438"/>
        <item x="631"/>
        <item x="446"/>
        <item x="1322"/>
        <item x="487"/>
        <item x="488"/>
        <item x="489"/>
        <item x="874"/>
        <item x="496"/>
        <item x="1196"/>
        <item x="1093"/>
        <item x="922"/>
        <item x="1288"/>
        <item x="1199"/>
        <item x="388"/>
        <item x="768"/>
        <item x="1031"/>
        <item x="189"/>
        <item x="187"/>
        <item x="1234"/>
        <item x="1268"/>
        <item x="1108"/>
        <item x="560"/>
        <item x="1334"/>
        <item x="451"/>
        <item x="1012"/>
        <item x="747"/>
        <item x="1217"/>
        <item x="1085"/>
        <item x="443"/>
        <item x="955"/>
        <item x="559"/>
        <item x="188"/>
        <item x="598"/>
        <item x="1225"/>
        <item x="1073"/>
        <item x="142"/>
        <item x="141"/>
        <item x="1139"/>
        <item x="957"/>
        <item x="791"/>
        <item x="793"/>
        <item x="97"/>
        <item x="100"/>
        <item x="99"/>
        <item x="98"/>
        <item x="1304"/>
        <item x="1023"/>
        <item x="1187"/>
        <item x="1148"/>
        <item x="108"/>
        <item x="158"/>
        <item x="397"/>
        <item x="1287"/>
        <item x="266"/>
        <item x="914"/>
        <item x="915"/>
        <item x="1099"/>
        <item x="1190"/>
        <item x="1249"/>
        <item x="1077"/>
        <item x="859"/>
        <item x="695"/>
        <item x="505"/>
        <item x="1226"/>
        <item x="216"/>
        <item x="215"/>
        <item x="876"/>
        <item x="214"/>
        <item x="146"/>
        <item x="597"/>
        <item x="173"/>
        <item x="756"/>
        <item x="771"/>
        <item x="1106"/>
        <item x="252"/>
        <item x="251"/>
        <item x="1331"/>
        <item x="270"/>
        <item x="272"/>
        <item x="271"/>
        <item x="33"/>
        <item x="32"/>
        <item x="1162"/>
        <item x="570"/>
        <item x="1329"/>
        <item x="1070"/>
        <item x="1309"/>
        <item x="1036"/>
        <item x="1254"/>
        <item x="1251"/>
        <item x="1145"/>
        <item x="845"/>
        <item x="1214"/>
        <item x="1100"/>
        <item x="1295"/>
        <item x="356"/>
        <item x="624"/>
        <item x="442"/>
        <item x="981"/>
        <item x="124"/>
        <item x="1233"/>
        <item x="1087"/>
        <item x="1242"/>
        <item x="13"/>
        <item x="1261"/>
        <item x="412"/>
        <item x="413"/>
        <item x="411"/>
        <item x="983"/>
        <item x="1173"/>
        <item x="1330"/>
        <item x="512"/>
        <item x="1090"/>
        <item x="1235"/>
        <item x="870"/>
        <item x="800"/>
        <item x="846"/>
        <item x="1164"/>
        <item x="1275"/>
        <item x="422"/>
        <item x="34"/>
        <item x="35"/>
        <item x="1244"/>
        <item x="1030"/>
        <item x="865"/>
        <item x="337"/>
        <item x="967"/>
        <item x="965"/>
        <item x="966"/>
        <item x="184"/>
        <item x="244"/>
        <item x="243"/>
        <item x="185"/>
        <item x="245"/>
        <item x="510"/>
        <item x="1020"/>
        <item x="880"/>
        <item x="1274"/>
        <item x="1016"/>
        <item x="1320"/>
        <item x="945"/>
        <item x="1292"/>
        <item x="913"/>
        <item x="1151"/>
        <item x="649"/>
        <item x="1338"/>
        <item x="1335"/>
        <item x="925"/>
        <item x="253"/>
        <item x="584"/>
        <item x="586"/>
        <item x="1092"/>
        <item x="639"/>
        <item x="766"/>
        <item x="1230"/>
        <item x="912"/>
        <item x="678"/>
        <item x="680"/>
        <item x="681"/>
        <item x="679"/>
        <item x="751"/>
        <item x="1255"/>
        <item x="938"/>
        <item x="503"/>
        <item x="581"/>
        <item x="1079"/>
        <item x="841"/>
        <item x="934"/>
        <item x="946"/>
        <item x="1146"/>
        <item x="949"/>
        <item x="1078"/>
        <item x="1140"/>
        <item x="1256"/>
        <item x="259"/>
        <item x="1174"/>
        <item x="991"/>
        <item x="1119"/>
        <item x="1209"/>
        <item x="951"/>
        <item x="1201"/>
        <item x="467"/>
        <item x="499"/>
        <item x="907"/>
        <item x="316"/>
        <item x="317"/>
        <item x="318"/>
        <item x="1270"/>
        <item x="1054"/>
        <item x="1345"/>
        <item x="569"/>
        <item x="491"/>
        <item x="261"/>
        <item x="310"/>
        <item x="490"/>
        <item x="307"/>
        <item x="1303"/>
        <item x="194"/>
        <item x="191"/>
        <item x="195"/>
        <item x="1115"/>
        <item x="471"/>
        <item x="976"/>
        <item x="975"/>
        <item x="1166"/>
        <item x="1267"/>
        <item x="1076"/>
        <item x="296"/>
        <item x="292"/>
        <item x="290"/>
        <item x="295"/>
        <item x="291"/>
        <item x="297"/>
        <item x="293"/>
        <item x="294"/>
        <item x="985"/>
        <item x="1021"/>
        <item x="1024"/>
        <item x="1156"/>
        <item x="1210"/>
        <item x="1117"/>
        <item x="1026"/>
        <item x="1027"/>
        <item x="691"/>
        <item x="742"/>
        <item x="737"/>
        <item x="746"/>
        <item x="1265"/>
        <item x="779"/>
        <item x="1276"/>
        <item x="326"/>
        <item x="325"/>
        <item x="328"/>
        <item x="327"/>
        <item x="1202"/>
        <item x="1066"/>
        <item x="849"/>
        <item x="1284"/>
        <item x="459"/>
        <item x="1019"/>
        <item x="782"/>
        <item x="1064"/>
        <item x="1180"/>
        <item x="905"/>
        <item x="1272"/>
        <item x="1280"/>
        <item x="1298"/>
        <item x="1301"/>
        <item x="1290"/>
        <item x="568"/>
        <item x="153"/>
        <item x="155"/>
        <item x="154"/>
        <item x="1091"/>
        <item x="1040"/>
        <item x="941"/>
        <item x="1096"/>
        <item x="1347"/>
        <item x="1186"/>
        <item x="1123"/>
        <item x="1260"/>
        <item x="1308"/>
        <item x="1229"/>
        <item x="1205"/>
        <item x="1080"/>
        <item x="157"/>
        <item x="362"/>
        <item x="363"/>
        <item x="514"/>
        <item x="1104"/>
        <item x="1246"/>
        <item x="1110"/>
        <item x="1197"/>
        <item x="884"/>
        <item x="1149"/>
        <item x="1348"/>
        <item x="1305"/>
        <item x="942"/>
        <item x="943"/>
        <item x="929"/>
        <item x="1184"/>
        <item x="1332"/>
        <item x="1279"/>
        <item x="1120"/>
        <item x="988"/>
        <item x="1269"/>
        <item x="739"/>
        <item x="1098"/>
        <item x="1211"/>
        <item x="871"/>
        <item x="872"/>
        <item x="1264"/>
        <item x="1306"/>
        <item x="1150"/>
        <item x="547"/>
        <item x="545"/>
        <item x="546"/>
        <item x="1297"/>
        <item x="1167"/>
        <item x="1172"/>
        <item x="740"/>
        <item x="682"/>
        <item x="1048"/>
        <item x="1144"/>
        <item x="1125"/>
        <item x="1111"/>
        <item x="1319"/>
        <item x="87"/>
        <item x="1248"/>
        <item x="1215"/>
        <item x="76"/>
        <item x="1158"/>
        <item x="77"/>
        <item x="74"/>
        <item x="1253"/>
        <item x="380"/>
        <item x="372"/>
        <item x="381"/>
        <item x="373"/>
        <item x="369"/>
        <item x="1340"/>
        <item x="1170"/>
        <item x="1113"/>
        <item x="1343"/>
        <item x="1321"/>
        <item x="1294"/>
        <item x="1289"/>
        <item x="462"/>
        <item x="1318"/>
        <item x="1317"/>
        <item x="1168"/>
        <item x="1250"/>
        <item x="1314"/>
        <item x="1046"/>
        <item x="1232"/>
        <item x="1311"/>
        <item x="1293"/>
        <item x="1216"/>
        <item x="889"/>
        <item x="834"/>
        <item x="1337"/>
        <item x="1136"/>
        <item x="1135"/>
        <item x="1137"/>
        <item x="1312"/>
        <item x="1333"/>
        <item x="1195"/>
        <item x="1245"/>
        <item x="1327"/>
        <item x="1342"/>
        <item x="1278"/>
        <item x="1339"/>
        <item x="1285"/>
        <item x="995"/>
        <item x="1344"/>
        <item x="1307"/>
        <item x="1236"/>
        <item x="1237"/>
        <item x="1057"/>
        <item x="1282"/>
        <item x="1341"/>
        <item x="787"/>
        <item x="1081"/>
        <item x="1286"/>
        <item x="1310"/>
        <item x="1349"/>
        <item x="1044"/>
        <item x="1346"/>
        <item x="93"/>
        <item t="default"/>
      </items>
      <autoSortScope>
        <pivotArea dataOnly="0" outline="0" fieldPosition="0">
          <references count="1">
            <reference field="4294967294" count="1" selected="0">
              <x v="0"/>
            </reference>
          </references>
        </pivotArea>
      </autoSortScope>
    </pivotField>
    <pivotField axis="axisRow" showAll="0" measureFilter="1" sortType="descending">
      <items count="1338">
        <item x="1319"/>
        <item x="1314"/>
        <item x="701"/>
        <item x="1135"/>
        <item x="550"/>
        <item x="350"/>
        <item x="1266"/>
        <item x="1270"/>
        <item x="1116"/>
        <item x="1166"/>
        <item x="1129"/>
        <item x="1185"/>
        <item x="1317"/>
        <item x="1121"/>
        <item x="1208"/>
        <item x="1274"/>
        <item x="1204"/>
        <item x="1200"/>
        <item x="1146"/>
        <item x="703"/>
        <item x="670"/>
        <item x="668"/>
        <item x="667"/>
        <item x="931"/>
        <item x="669"/>
        <item x="666"/>
        <item x="1085"/>
        <item x="930"/>
        <item x="857"/>
        <item x="614"/>
        <item x="1240"/>
        <item x="1202"/>
        <item x="723"/>
        <item x="752"/>
        <item x="732"/>
        <item x="347"/>
        <item x="349"/>
        <item x="1092"/>
        <item x="787"/>
        <item x="1095"/>
        <item x="849"/>
        <item x="1033"/>
        <item x="499"/>
        <item x="359"/>
        <item x="1160"/>
        <item x="1102"/>
        <item x="1082"/>
        <item x="1023"/>
        <item x="1211"/>
        <item x="452"/>
        <item x="456"/>
        <item x="408"/>
        <item x="262"/>
        <item x="424"/>
        <item x="737"/>
        <item x="1091"/>
        <item x="980"/>
        <item x="876"/>
        <item x="1239"/>
        <item x="891"/>
        <item x="878"/>
        <item x="1010"/>
        <item x="710"/>
        <item x="172"/>
        <item x="861"/>
        <item x="1196"/>
        <item x="393"/>
        <item x="1316"/>
        <item x="1324"/>
        <item x="1256"/>
        <item x="1073"/>
        <item x="274"/>
        <item x="1"/>
        <item x="2"/>
        <item x="1137"/>
        <item x="1007"/>
        <item x="576"/>
        <item x="436"/>
        <item x="20"/>
        <item x="146"/>
        <item x="502"/>
        <item x="263"/>
        <item x="1307"/>
        <item x="296"/>
        <item x="1296"/>
        <item x="1334"/>
        <item x="1177"/>
        <item x="465"/>
        <item x="990"/>
        <item x="738"/>
        <item x="381"/>
        <item x="64"/>
        <item x="207"/>
        <item x="192"/>
        <item x="413"/>
        <item x="731"/>
        <item x="625"/>
        <item x="626"/>
        <item x="0"/>
        <item x="617"/>
        <item x="133"/>
        <item x="1109"/>
        <item x="53"/>
        <item x="51"/>
        <item x="119"/>
        <item x="509"/>
        <item x="608"/>
        <item x="353"/>
        <item x="61"/>
        <item x="39"/>
        <item x="60"/>
        <item x="354"/>
        <item x="355"/>
        <item x="345"/>
        <item x="179"/>
        <item x="180"/>
        <item x="564"/>
        <item x="565"/>
        <item x="1076"/>
        <item x="293"/>
        <item x="766"/>
        <item x="954"/>
        <item x="953"/>
        <item x="955"/>
        <item x="888"/>
        <item x="1290"/>
        <item x="1105"/>
        <item x="901"/>
        <item x="801"/>
        <item x="1157"/>
        <item x="114"/>
        <item x="113"/>
        <item x="115"/>
        <item x="772"/>
        <item x="755"/>
        <item x="942"/>
        <item x="812"/>
        <item x="1261"/>
        <item x="504"/>
        <item x="412"/>
        <item x="333"/>
        <item x="646"/>
        <item x="1155"/>
        <item x="1237"/>
        <item x="425"/>
        <item x="297"/>
        <item x="593"/>
        <item x="1071"/>
        <item x="1142"/>
        <item x="675"/>
        <item x="188"/>
        <item x="1305"/>
        <item x="488"/>
        <item x="1264"/>
        <item x="463"/>
        <item x="633"/>
        <item x="776"/>
        <item x="230"/>
        <item x="104"/>
        <item x="485"/>
        <item x="590"/>
        <item x="135"/>
        <item x="729"/>
        <item x="233"/>
        <item x="1286"/>
        <item x="915"/>
        <item x="838"/>
        <item x="909"/>
        <item x="599"/>
        <item x="748"/>
        <item x="1034"/>
        <item x="1024"/>
        <item x="689"/>
        <item x="122"/>
        <item x="647"/>
        <item x="1179"/>
        <item x="818"/>
        <item x="253"/>
        <item x="746"/>
        <item x="869"/>
        <item x="893"/>
        <item x="885"/>
        <item x="883"/>
        <item x="554"/>
        <item x="555"/>
        <item x="268"/>
        <item x="1040"/>
        <item x="1043"/>
        <item x="1134"/>
        <item x="952"/>
        <item x="892"/>
        <item x="960"/>
        <item x="177"/>
        <item x="178"/>
        <item x="111"/>
        <item x="176"/>
        <item x="175"/>
        <item x="250"/>
        <item x="24"/>
        <item x="31"/>
        <item x="103"/>
        <item x="431"/>
        <item x="1074"/>
        <item x="4"/>
        <item x="3"/>
        <item x="5"/>
        <item x="63"/>
        <item x="1195"/>
        <item x="55"/>
        <item x="10"/>
        <item x="25"/>
        <item x="26"/>
        <item x="54"/>
        <item x="47"/>
        <item x="44"/>
        <item x="129"/>
        <item x="208"/>
        <item x="251"/>
        <item x="629"/>
        <item x="582"/>
        <item x="1215"/>
        <item x="342"/>
        <item x="1224"/>
        <item x="1223"/>
        <item x="30"/>
        <item x="40"/>
        <item x="148"/>
        <item x="42"/>
        <item x="41"/>
        <item x="95"/>
        <item x="48"/>
        <item x="46"/>
        <item x="299"/>
        <item x="774"/>
        <item x="120"/>
        <item x="391"/>
        <item x="903"/>
        <item x="902"/>
        <item x="252"/>
        <item x="320"/>
        <item x="319"/>
        <item x="317"/>
        <item x="318"/>
        <item x="267"/>
        <item x="266"/>
        <item x="265"/>
        <item x="71"/>
        <item x="102"/>
        <item x="530"/>
        <item x="1059"/>
        <item x="577"/>
        <item x="840"/>
        <item x="941"/>
        <item x="1268"/>
        <item x="419"/>
        <item x="217"/>
        <item x="434"/>
        <item x="487"/>
        <item x="403"/>
        <item x="991"/>
        <item x="65"/>
        <item x="754"/>
        <item x="895"/>
        <item x="49"/>
        <item x="242"/>
        <item x="376"/>
        <item x="73"/>
        <item x="539"/>
        <item x="936"/>
        <item x="856"/>
        <item x="1088"/>
        <item x="985"/>
        <item x="851"/>
        <item x="1183"/>
        <item x="137"/>
        <item x="433"/>
        <item x="216"/>
        <item x="264"/>
        <item x="397"/>
        <item x="1328"/>
        <item x="692"/>
        <item x="1100"/>
        <item x="1012"/>
        <item x="1131"/>
        <item x="277"/>
        <item x="616"/>
        <item x="457"/>
        <item x="473"/>
        <item x="658"/>
        <item x="775"/>
        <item x="824"/>
        <item x="1291"/>
        <item x="1218"/>
        <item x="724"/>
        <item x="518"/>
        <item x="405"/>
        <item x="983"/>
        <item x="986"/>
        <item x="719"/>
        <item x="542"/>
        <item x="406"/>
        <item x="621"/>
        <item x="682"/>
        <item x="507"/>
        <item x="1167"/>
        <item x="559"/>
        <item x="1158"/>
        <item x="712"/>
        <item x="589"/>
        <item x="652"/>
        <item x="920"/>
        <item x="763"/>
        <item x="443"/>
        <item x="816"/>
        <item x="620"/>
        <item x="1117"/>
        <item x="496"/>
        <item x="979"/>
        <item x="505"/>
        <item x="680"/>
        <item x="468"/>
        <item x="501"/>
        <item x="1045"/>
        <item x="1093"/>
        <item x="700"/>
        <item x="910"/>
        <item x="933"/>
        <item x="1170"/>
        <item x="591"/>
        <item x="823"/>
        <item x="453"/>
        <item x="357"/>
        <item x="750"/>
        <item x="459"/>
        <item x="1206"/>
        <item x="337"/>
        <item x="387"/>
        <item x="644"/>
        <item x="1191"/>
        <item x="1258"/>
        <item x="1172"/>
        <item x="348"/>
        <item x="545"/>
        <item x="493"/>
        <item x="641"/>
        <item x="1048"/>
        <item x="52"/>
        <item x="829"/>
        <item x="204"/>
        <item x="1042"/>
        <item x="1081"/>
        <item x="1165"/>
        <item x="1176"/>
        <item x="462"/>
        <item x="1103"/>
        <item x="687"/>
        <item x="182"/>
        <item x="136"/>
        <item x="145"/>
        <item x="461"/>
        <item x="1019"/>
        <item x="343"/>
        <item x="603"/>
        <item x="358"/>
        <item x="269"/>
        <item x="583"/>
        <item x="246"/>
        <item x="513"/>
        <item x="722"/>
        <item x="918"/>
        <item x="791"/>
        <item x="1084"/>
        <item x="1062"/>
        <item x="1147"/>
        <item x="196"/>
        <item x="418"/>
        <item x="162"/>
        <item x="1114"/>
        <item x="1118"/>
        <item x="190"/>
        <item x="306"/>
        <item x="871"/>
        <item x="1201"/>
        <item x="1038"/>
        <item x="649"/>
        <item x="639"/>
        <item x="643"/>
        <item x="961"/>
        <item x="611"/>
        <item x="747"/>
        <item x="1125"/>
        <item x="627"/>
        <item x="449"/>
        <item x="1283"/>
        <item x="1152"/>
        <item x="1205"/>
        <item x="173"/>
        <item x="171"/>
        <item x="117"/>
        <item x="831"/>
        <item x="1194"/>
        <item x="1257"/>
        <item x="789"/>
        <item x="124"/>
        <item x="368"/>
        <item x="1318"/>
        <item x="506"/>
        <item x="761"/>
        <item x="827"/>
        <item x="613"/>
        <item x="321"/>
        <item x="276"/>
        <item x="1054"/>
        <item x="751"/>
        <item x="1336"/>
        <item x="811"/>
        <item x="988"/>
        <item x="149"/>
        <item x="690"/>
        <item x="1056"/>
        <item x="1070"/>
        <item x="1230"/>
        <item x="331"/>
        <item x="1064"/>
        <item x="524"/>
        <item x="877"/>
        <item x="1269"/>
        <item x="121"/>
        <item x="183"/>
        <item x="240"/>
        <item x="239"/>
        <item x="241"/>
        <item x="361"/>
        <item x="157"/>
        <item x="189"/>
        <item x="256"/>
        <item x="498"/>
        <item x="1044"/>
        <item x="300"/>
        <item x="1306"/>
        <item x="479"/>
        <item x="476"/>
        <item x="478"/>
        <item x="481"/>
        <item x="862"/>
        <item x="480"/>
        <item x="484"/>
        <item x="477"/>
        <item x="475"/>
        <item x="864"/>
        <item x="826"/>
        <item x="655"/>
        <item x="1222"/>
        <item x="1277"/>
        <item x="673"/>
        <item x="1022"/>
        <item x="1066"/>
        <item x="238"/>
        <item x="595"/>
        <item x="323"/>
        <item x="346"/>
        <item x="995"/>
        <item x="458"/>
        <item x="628"/>
        <item x="215"/>
        <item x="226"/>
        <item x="609"/>
        <item x="392"/>
        <item x="492"/>
        <item x="1174"/>
        <item x="1139"/>
        <item x="109"/>
        <item x="421"/>
        <item x="1072"/>
        <item x="1333"/>
        <item x="467"/>
        <item x="808"/>
        <item x="234"/>
        <item x="1173"/>
        <item x="806"/>
        <item x="594"/>
        <item x="570"/>
        <item x="1241"/>
        <item x="956"/>
        <item x="698"/>
        <item x="315"/>
        <item x="879"/>
        <item x="1055"/>
        <item x="1113"/>
        <item x="414"/>
        <item x="1156"/>
        <item x="526"/>
        <item x="536"/>
        <item x="1162"/>
        <item x="1276"/>
        <item x="339"/>
        <item x="1119"/>
        <item x="466"/>
        <item x="873"/>
        <item x="1309"/>
        <item x="794"/>
        <item x="1150"/>
        <item x="1035"/>
        <item x="974"/>
        <item x="937"/>
        <item x="1313"/>
        <item x="1260"/>
        <item x="1025"/>
        <item x="707"/>
        <item x="169"/>
        <item x="1214"/>
        <item x="810"/>
        <item x="678"/>
        <item x="568"/>
        <item x="255"/>
        <item x="697"/>
        <item x="1130"/>
        <item x="757"/>
        <item x="664"/>
        <item x="846"/>
        <item x="571"/>
        <item x="650"/>
        <item x="80"/>
        <item x="768"/>
        <item x="742"/>
        <item x="566"/>
        <item x="86"/>
        <item x="519"/>
        <item x="236"/>
        <item x="495"/>
        <item x="662"/>
        <item x="437"/>
        <item x="384"/>
        <item x="844"/>
        <item x="1032"/>
        <item x="1219"/>
        <item x="905"/>
        <item x="855"/>
        <item x="1058"/>
        <item x="1077"/>
        <item x="1006"/>
        <item x="968"/>
        <item x="800"/>
        <item x="1143"/>
        <item x="1220"/>
        <item x="1287"/>
        <item x="631"/>
        <item x="762"/>
        <item x="607"/>
        <item x="1250"/>
        <item x="516"/>
        <item x="632"/>
        <item x="427"/>
        <item x="340"/>
        <item x="1217"/>
        <item x="1236"/>
        <item x="527"/>
        <item x="1199"/>
        <item x="218"/>
        <item x="181"/>
        <item x="118"/>
        <item x="835"/>
        <item x="992"/>
        <item x="686"/>
        <item x="1018"/>
        <item x="1041"/>
        <item x="927"/>
        <item x="679"/>
        <item x="374"/>
        <item x="982"/>
        <item x="932"/>
        <item x="1251"/>
        <item x="1252"/>
        <item x="514"/>
        <item x="272"/>
        <item x="257"/>
        <item x="258"/>
        <item x="259"/>
        <item x="281"/>
        <item x="282"/>
        <item x="284"/>
        <item x="279"/>
        <item x="283"/>
        <item x="280"/>
        <item x="472"/>
        <item x="470"/>
        <item x="471"/>
        <item x="1300"/>
        <item x="940"/>
        <item x="454"/>
        <item x="14"/>
        <item x="16"/>
        <item x="94"/>
        <item x="58"/>
        <item x="370"/>
        <item x="81"/>
        <item x="62"/>
        <item x="1047"/>
        <item x="1099"/>
        <item x="948"/>
        <item x="1153"/>
        <item x="1254"/>
        <item x="451"/>
        <item x="1227"/>
        <item x="894"/>
        <item x="665"/>
        <item x="792"/>
        <item x="596"/>
        <item x="364"/>
        <item x="367"/>
        <item x="911"/>
        <item x="912"/>
        <item x="1244"/>
        <item x="1136"/>
        <item x="420"/>
        <item x="537"/>
        <item x="1148"/>
        <item x="1271"/>
        <item x="1302"/>
        <item x="1335"/>
        <item x="1026"/>
        <item x="303"/>
        <item x="917"/>
        <item x="294"/>
        <item x="1036"/>
        <item x="694"/>
        <item x="1301"/>
        <item x="1197"/>
        <item x="1104"/>
        <item x="1312"/>
        <item x="1192"/>
        <item x="1321"/>
        <item x="943"/>
        <item x="916"/>
        <item x="605"/>
        <item x="944"/>
        <item x="798"/>
        <item x="947"/>
        <item x="1246"/>
        <item x="553"/>
        <item x="1187"/>
        <item x="460"/>
        <item x="997"/>
        <item x="720"/>
        <item x="1067"/>
        <item x="1228"/>
        <item x="971"/>
        <item x="1154"/>
        <item x="972"/>
        <item x="1232"/>
        <item x="854"/>
        <item x="1145"/>
        <item x="939"/>
        <item x="503"/>
        <item x="1267"/>
        <item x="1132"/>
        <item x="1050"/>
        <item x="1292"/>
        <item x="842"/>
        <item x="1303"/>
        <item x="740"/>
        <item x="439"/>
        <item x="199"/>
        <item x="592"/>
        <item x="685"/>
        <item x="657"/>
        <item x="1188"/>
        <item x="1212"/>
        <item x="756"/>
        <item x="963"/>
        <item x="964"/>
        <item x="411"/>
        <item x="1017"/>
        <item x="1111"/>
        <item x="1061"/>
        <item x="887"/>
        <item x="1009"/>
        <item x="1180"/>
        <item x="123"/>
        <item x="897"/>
        <item x="704"/>
        <item x="1000"/>
        <item x="1329"/>
        <item x="921"/>
        <item x="638"/>
        <item x="987"/>
        <item x="541"/>
        <item x="1186"/>
        <item x="1234"/>
        <item x="925"/>
        <item x="438"/>
        <item x="1098"/>
        <item x="165"/>
        <item x="83"/>
        <item x="270"/>
        <item x="448"/>
        <item x="440"/>
        <item x="373"/>
        <item x="328"/>
        <item x="243"/>
        <item x="142"/>
        <item x="90"/>
        <item x="404"/>
        <item x="213"/>
        <item x="560"/>
        <item x="311"/>
        <item x="445"/>
        <item x="1140"/>
        <item x="1021"/>
        <item x="1128"/>
        <item x="989"/>
        <item x="1315"/>
        <item x="1281"/>
        <item x="1330"/>
        <item x="884"/>
        <item x="1322"/>
        <item x="684"/>
        <item x="1259"/>
        <item x="394"/>
        <item x="1225"/>
        <item x="717"/>
        <item x="525"/>
        <item x="1028"/>
        <item x="907"/>
        <item x="1168"/>
        <item x="696"/>
        <item x="273"/>
        <item x="1320"/>
        <item x="200"/>
        <item x="153"/>
        <item x="155"/>
        <item x="23"/>
        <item x="22"/>
        <item x="330"/>
        <item x="154"/>
        <item x="260"/>
        <item x="197"/>
        <item x="249"/>
        <item x="261"/>
        <item x="1229"/>
        <item x="890"/>
        <item x="110"/>
        <item x="152"/>
        <item x="193"/>
        <item x="156"/>
        <item x="705"/>
        <item x="292"/>
        <item x="21"/>
        <item x="965"/>
        <item x="825"/>
        <item x="170"/>
        <item x="970"/>
        <item x="167"/>
        <item x="908"/>
        <item x="832"/>
        <item x="898"/>
        <item x="352"/>
        <item x="807"/>
        <item x="736"/>
        <item x="1089"/>
        <item x="314"/>
        <item x="663"/>
        <item x="716"/>
        <item x="786"/>
        <item x="483"/>
        <item x="482"/>
        <item x="1272"/>
        <item x="822"/>
        <item x="715"/>
        <item x="865"/>
        <item x="1182"/>
        <item x="1181"/>
        <item x="1331"/>
        <item x="1120"/>
        <item x="1210"/>
        <item x="1001"/>
        <item x="1053"/>
        <item x="410"/>
        <item x="378"/>
        <item x="739"/>
        <item x="56"/>
        <item x="57"/>
        <item x="637"/>
        <item x="1308"/>
        <item x="186"/>
        <item x="187"/>
        <item x="185"/>
        <item x="75"/>
        <item x="455"/>
        <item x="619"/>
        <item x="127"/>
        <item x="128"/>
        <item x="556"/>
        <item x="548"/>
        <item x="547"/>
        <item x="447"/>
        <item x="1299"/>
        <item x="35"/>
        <item x="34"/>
        <item x="33"/>
        <item x="32"/>
        <item x="362"/>
        <item x="929"/>
        <item x="659"/>
        <item x="417"/>
        <item x="841"/>
        <item x="203"/>
        <item x="558"/>
        <item x="141"/>
        <item x="430"/>
        <item x="770"/>
        <item x="557"/>
        <item x="579"/>
        <item x="580"/>
        <item x="139"/>
        <item x="140"/>
        <item x="309"/>
        <item x="310"/>
        <item x="308"/>
        <item x="1235"/>
        <item x="474"/>
        <item x="85"/>
        <item x="150"/>
        <item x="151"/>
        <item x="356"/>
        <item x="1216"/>
        <item x="1031"/>
        <item x="369"/>
        <item x="275"/>
        <item x="1209"/>
        <item x="390"/>
        <item x="606"/>
        <item x="298"/>
        <item x="365"/>
        <item x="950"/>
        <item x="201"/>
        <item x="206"/>
        <item x="718"/>
        <item x="624"/>
        <item x="889"/>
        <item x="773"/>
        <item x="769"/>
        <item x="830"/>
        <item x="721"/>
        <item x="809"/>
        <item x="691"/>
        <item x="1326"/>
        <item x="699"/>
        <item x="881"/>
        <item x="875"/>
        <item x="529"/>
        <item x="780"/>
        <item x="1193"/>
        <item x="848"/>
        <item x="882"/>
        <item x="765"/>
        <item x="733"/>
        <item x="336"/>
        <item x="130"/>
        <item x="543"/>
        <item x="870"/>
        <item x="976"/>
        <item x="464"/>
        <item x="828"/>
        <item x="563"/>
        <item x="360"/>
        <item x="202"/>
        <item x="302"/>
        <item x="126"/>
        <item x="793"/>
        <item x="866"/>
        <item x="567"/>
        <item x="1262"/>
        <item x="693"/>
        <item x="486"/>
        <item x="36"/>
        <item x="512"/>
        <item x="92"/>
        <item x="307"/>
        <item x="1233"/>
        <item x="351"/>
        <item x="11"/>
        <item x="1151"/>
        <item x="602"/>
        <item x="836"/>
        <item x="531"/>
        <item x="532"/>
        <item x="1221"/>
        <item x="1255"/>
        <item x="1051"/>
        <item x="660"/>
        <item x="517"/>
        <item x="1248"/>
        <item x="1068"/>
        <item x="508"/>
        <item x="648"/>
        <item x="295"/>
        <item x="450"/>
        <item x="839"/>
        <item x="304"/>
        <item x="671"/>
        <item x="540"/>
        <item x="1126"/>
        <item x="945"/>
        <item x="372"/>
        <item x="914"/>
        <item x="1242"/>
        <item x="305"/>
        <item x="867"/>
        <item x="758"/>
        <item x="312"/>
        <item x="1149"/>
        <item x="713"/>
        <item x="904"/>
        <item x="934"/>
        <item x="969"/>
        <item x="415"/>
        <item x="677"/>
        <item x="161"/>
        <item x="819"/>
        <item x="702"/>
        <item x="82"/>
        <item x="116"/>
        <item x="366"/>
        <item x="578"/>
        <item x="344"/>
        <item x="166"/>
        <item x="335"/>
        <item x="380"/>
        <item x="610"/>
        <item x="924"/>
        <item x="125"/>
        <item x="1002"/>
        <item x="711"/>
        <item x="634"/>
        <item x="967"/>
        <item x="1175"/>
        <item x="588"/>
        <item x="432"/>
        <item x="1207"/>
        <item x="1133"/>
        <item x="1083"/>
        <item x="1108"/>
        <item x="322"/>
        <item x="375"/>
        <item x="734"/>
        <item x="725"/>
        <item x="730"/>
        <item x="1011"/>
        <item x="1013"/>
        <item x="232"/>
        <item x="1014"/>
        <item x="235"/>
        <item x="1008"/>
        <item x="231"/>
        <item x="70"/>
        <item x="91"/>
        <item x="759"/>
        <item x="790"/>
        <item x="489"/>
        <item x="726"/>
        <item x="1178"/>
        <item x="760"/>
        <item x="528"/>
        <item x="1141"/>
        <item x="951"/>
        <item x="586"/>
        <item x="131"/>
        <item x="67"/>
        <item x="385"/>
        <item x="168"/>
        <item x="1046"/>
        <item x="332"/>
        <item x="395"/>
        <item x="363"/>
        <item x="147"/>
        <item x="209"/>
        <item x="107"/>
        <item x="399"/>
        <item x="400"/>
        <item x="401"/>
        <item x="859"/>
        <item x="860"/>
        <item x="108"/>
        <item x="106"/>
        <item x="6"/>
        <item x="8"/>
        <item x="7"/>
        <item x="9"/>
        <item x="534"/>
        <item x="533"/>
        <item x="535"/>
        <item x="98"/>
        <item x="97"/>
        <item x="99"/>
        <item x="211"/>
        <item x="210"/>
        <item x="212"/>
        <item x="159"/>
        <item x="158"/>
        <item x="160"/>
        <item x="977"/>
        <item x="1332"/>
        <item x="996"/>
        <item x="1190"/>
        <item x="1304"/>
        <item x="271"/>
        <item x="490"/>
        <item x="919"/>
        <item x="1060"/>
        <item x="695"/>
        <item x="1065"/>
        <item x="622"/>
        <item x="623"/>
        <item x="1273"/>
        <item x="821"/>
        <item x="1294"/>
        <item x="813"/>
        <item x="630"/>
        <item x="674"/>
        <item x="1029"/>
        <item x="1069"/>
        <item x="1226"/>
        <item x="749"/>
        <item x="1075"/>
        <item x="1238"/>
        <item x="778"/>
        <item x="572"/>
        <item x="573"/>
        <item x="574"/>
        <item x="575"/>
        <item x="817"/>
        <item x="497"/>
        <item x="324"/>
        <item x="325"/>
        <item x="163"/>
        <item x="28"/>
        <item x="29"/>
        <item x="688"/>
        <item x="1124"/>
        <item x="1122"/>
        <item x="1123"/>
        <item x="287"/>
        <item x="285"/>
        <item x="288"/>
        <item x="289"/>
        <item x="286"/>
        <item x="290"/>
        <item x="87"/>
        <item x="248"/>
        <item x="247"/>
        <item x="500"/>
        <item x="191"/>
        <item x="651"/>
        <item x="549"/>
        <item x="164"/>
        <item x="1090"/>
        <item x="112"/>
        <item x="12"/>
        <item x="254"/>
        <item x="13"/>
        <item x="84"/>
        <item x="59"/>
        <item x="15"/>
        <item x="88"/>
        <item x="229"/>
        <item x="174"/>
        <item x="78"/>
        <item x="68"/>
        <item x="69"/>
        <item x="77"/>
        <item x="74"/>
        <item x="76"/>
        <item x="1080"/>
        <item x="1275"/>
        <item x="521"/>
        <item x="96"/>
        <item x="100"/>
        <item x="43"/>
        <item x="1159"/>
        <item x="1127"/>
        <item x="1231"/>
        <item x="661"/>
        <item x="1284"/>
        <item x="1096"/>
        <item x="341"/>
        <item x="843"/>
        <item x="1094"/>
        <item x="1078"/>
        <item x="946"/>
        <item x="1052"/>
        <item x="422"/>
        <item x="962"/>
        <item x="745"/>
        <item x="863"/>
        <item x="1115"/>
        <item x="612"/>
        <item x="1164"/>
        <item x="853"/>
        <item x="949"/>
        <item x="1086"/>
        <item x="538"/>
        <item x="604"/>
        <item x="683"/>
        <item x="966"/>
        <item x="569"/>
        <item x="491"/>
        <item x="184"/>
        <item x="900"/>
        <item x="551"/>
        <item x="850"/>
        <item x="1245"/>
        <item x="959"/>
        <item x="845"/>
        <item x="777"/>
        <item x="874"/>
        <item x="872"/>
        <item x="868"/>
        <item x="214"/>
        <item x="1030"/>
        <item x="858"/>
        <item x="1107"/>
        <item x="833"/>
        <item x="105"/>
        <item x="834"/>
        <item x="469"/>
        <item x="714"/>
        <item x="1278"/>
        <item x="852"/>
        <item x="587"/>
        <item x="802"/>
        <item x="561"/>
        <item x="642"/>
        <item x="805"/>
        <item x="957"/>
        <item x="1112"/>
        <item x="329"/>
        <item x="938"/>
        <item x="1106"/>
        <item x="785"/>
        <item x="928"/>
        <item x="93"/>
        <item x="1213"/>
        <item x="1327"/>
        <item x="1039"/>
        <item x="1037"/>
        <item x="753"/>
        <item x="896"/>
        <item x="194"/>
        <item x="973"/>
        <item x="784"/>
        <item x="429"/>
        <item x="906"/>
        <item x="1253"/>
        <item x="544"/>
        <item x="820"/>
        <item x="1163"/>
        <item x="764"/>
        <item x="585"/>
        <item x="771"/>
        <item x="1138"/>
        <item x="1279"/>
        <item x="1289"/>
        <item x="1310"/>
        <item x="584"/>
        <item x="767"/>
        <item x="1057"/>
        <item x="981"/>
        <item x="1087"/>
        <item x="1049"/>
        <item x="435"/>
        <item x="398"/>
        <item x="396"/>
        <item x="640"/>
        <item x="1110"/>
        <item x="1169"/>
        <item x="388"/>
        <item x="926"/>
        <item x="402"/>
        <item x="225"/>
        <item x="237"/>
        <item x="224"/>
        <item x="72"/>
        <item x="101"/>
        <item x="134"/>
        <item x="37"/>
        <item x="409"/>
        <item x="18"/>
        <item x="50"/>
        <item x="27"/>
        <item x="316"/>
        <item x="244"/>
        <item x="245"/>
        <item x="45"/>
        <item x="17"/>
        <item x="19"/>
        <item x="1003"/>
        <item x="1293"/>
        <item x="326"/>
        <item x="334"/>
        <item x="653"/>
        <item x="681"/>
        <item x="600"/>
        <item x="984"/>
        <item x="1020"/>
        <item x="407"/>
        <item x="743"/>
        <item x="795"/>
        <item x="143"/>
        <item x="515"/>
        <item x="138"/>
        <item x="371"/>
        <item x="994"/>
        <item x="327"/>
        <item x="656"/>
        <item x="426"/>
        <item x="132"/>
        <item x="706"/>
        <item x="676"/>
        <item x="1249"/>
        <item x="935"/>
        <item x="562"/>
        <item x="383"/>
        <item x="382"/>
        <item x="636"/>
        <item x="654"/>
        <item x="1298"/>
        <item x="804"/>
        <item x="1101"/>
        <item x="923"/>
        <item x="618"/>
        <item x="615"/>
        <item x="975"/>
        <item x="278"/>
        <item x="1265"/>
        <item x="1027"/>
        <item x="1198"/>
        <item x="727"/>
        <item x="728"/>
        <item x="709"/>
        <item x="708"/>
        <item x="601"/>
        <item x="1079"/>
        <item x="379"/>
        <item x="1325"/>
        <item x="1189"/>
        <item x="223"/>
        <item x="227"/>
        <item x="221"/>
        <item x="389"/>
        <item x="386"/>
        <item x="228"/>
        <item x="220"/>
        <item x="444"/>
        <item x="597"/>
        <item x="1005"/>
        <item x="1004"/>
        <item x="783"/>
        <item x="779"/>
        <item x="782"/>
        <item x="222"/>
        <item x="781"/>
        <item x="799"/>
        <item x="442"/>
        <item x="803"/>
        <item x="598"/>
        <item x="978"/>
        <item x="377"/>
        <item x="735"/>
        <item x="837"/>
        <item x="522"/>
        <item x="1171"/>
        <item x="1063"/>
        <item x="999"/>
        <item x="219"/>
        <item x="66"/>
        <item x="744"/>
        <item x="1323"/>
        <item x="1297"/>
        <item x="886"/>
        <item x="998"/>
        <item x="1243"/>
        <item x="1295"/>
        <item x="1247"/>
        <item x="1282"/>
        <item x="958"/>
        <item x="1161"/>
        <item x="1263"/>
        <item x="423"/>
        <item x="205"/>
        <item x="494"/>
        <item x="1203"/>
        <item x="428"/>
        <item x="38"/>
        <item x="788"/>
        <item x="899"/>
        <item x="1144"/>
        <item x="1288"/>
        <item x="1285"/>
        <item x="1311"/>
        <item x="313"/>
        <item x="741"/>
        <item x="552"/>
        <item x="510"/>
        <item x="523"/>
        <item x="913"/>
        <item x="291"/>
        <item x="847"/>
        <item x="796"/>
        <item x="338"/>
        <item x="79"/>
        <item x="416"/>
        <item x="520"/>
        <item x="581"/>
        <item x="797"/>
        <item x="672"/>
        <item x="144"/>
        <item x="645"/>
        <item x="922"/>
        <item x="89"/>
        <item x="195"/>
        <item x="301"/>
        <item x="880"/>
        <item x="441"/>
        <item x="635"/>
        <item x="546"/>
        <item x="993"/>
        <item x="198"/>
        <item x="446"/>
        <item x="511"/>
        <item x="1097"/>
        <item x="814"/>
        <item x="1015"/>
        <item x="815"/>
        <item x="1016"/>
        <item x="1184"/>
        <item x="128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5" showAll="0"/>
    <pivotField showAll="0"/>
    <pivotField numFmtId="165" showAll="0"/>
    <pivotField numFmtId="9" showAll="0"/>
    <pivotField showAll="0"/>
    <pivotField showAll="0"/>
    <pivotField showAll="0"/>
    <pivotField showAll="0"/>
    <pivotField numFmtId="164" showAll="0"/>
    <pivotField dataField="1" numFmtId="164" showAll="0"/>
    <pivotField numFmtId="165" showAll="0"/>
    <pivotField showAll="0"/>
    <pivotField showAll="0"/>
    <pivotField showAll="0"/>
    <pivotField showAll="0">
      <items count="1187">
        <item x="347"/>
        <item x="521"/>
        <item x="120"/>
        <item x="970"/>
        <item x="351"/>
        <item x="491"/>
        <item x="664"/>
        <item x="301"/>
        <item x="1108"/>
        <item x="412"/>
        <item x="883"/>
        <item x="850"/>
        <item x="281"/>
        <item x="63"/>
        <item x="820"/>
        <item x="949"/>
        <item x="477"/>
        <item x="228"/>
        <item x="1082"/>
        <item x="891"/>
        <item x="725"/>
        <item x="986"/>
        <item x="188"/>
        <item x="788"/>
        <item x="352"/>
        <item x="385"/>
        <item x="973"/>
        <item x="1046"/>
        <item x="91"/>
        <item x="515"/>
        <item x="934"/>
        <item x="723"/>
        <item x="432"/>
        <item x="115"/>
        <item x="583"/>
        <item x="22"/>
        <item x="90"/>
        <item x="799"/>
        <item x="578"/>
        <item x="827"/>
        <item x="122"/>
        <item x="518"/>
        <item x="217"/>
        <item x="605"/>
        <item x="279"/>
        <item x="614"/>
        <item x="1081"/>
        <item x="379"/>
        <item x="1174"/>
        <item x="433"/>
        <item x="549"/>
        <item x="97"/>
        <item x="1091"/>
        <item x="458"/>
        <item x="875"/>
        <item x="494"/>
        <item x="219"/>
        <item x="996"/>
        <item x="511"/>
        <item x="69"/>
        <item x="1004"/>
        <item x="589"/>
        <item x="945"/>
        <item x="885"/>
        <item x="529"/>
        <item x="349"/>
        <item x="784"/>
        <item x="750"/>
        <item x="831"/>
        <item x="309"/>
        <item x="695"/>
        <item x="1142"/>
        <item x="522"/>
        <item x="506"/>
        <item x="343"/>
        <item x="1042"/>
        <item x="423"/>
        <item x="1180"/>
        <item x="1093"/>
        <item x="699"/>
        <item x="741"/>
        <item x="684"/>
        <item x="460"/>
        <item x="628"/>
        <item x="968"/>
        <item x="192"/>
        <item x="193"/>
        <item x="794"/>
        <item x="387"/>
        <item x="653"/>
        <item x="117"/>
        <item x="319"/>
        <item x="983"/>
        <item x="190"/>
        <item x="181"/>
        <item x="682"/>
        <item x="45"/>
        <item x="734"/>
        <item x="704"/>
        <item x="1090"/>
        <item x="879"/>
        <item x="674"/>
        <item x="805"/>
        <item x="170"/>
        <item x="540"/>
        <item x="719"/>
        <item x="195"/>
        <item x="508"/>
        <item x="587"/>
        <item x="19"/>
        <item x="785"/>
        <item x="927"/>
        <item x="224"/>
        <item x="473"/>
        <item x="935"/>
        <item x="1130"/>
        <item x="1092"/>
        <item x="39"/>
        <item x="1103"/>
        <item x="902"/>
        <item x="857"/>
        <item x="297"/>
        <item x="159"/>
        <item x="444"/>
        <item x="817"/>
        <item x="313"/>
        <item x="270"/>
        <item x="834"/>
        <item x="1150"/>
        <item x="816"/>
        <item x="198"/>
        <item x="1043"/>
        <item x="266"/>
        <item x="899"/>
        <item x="223"/>
        <item x="24"/>
        <item x="560"/>
        <item x="547"/>
        <item x="356"/>
        <item x="617"/>
        <item x="654"/>
        <item x="1015"/>
        <item x="34"/>
        <item x="906"/>
        <item x="593"/>
        <item x="886"/>
        <item x="735"/>
        <item x="434"/>
        <item x="0"/>
        <item x="917"/>
        <item x="1010"/>
        <item x="243"/>
        <item x="568"/>
        <item x="186"/>
        <item x="42"/>
        <item x="207"/>
        <item x="71"/>
        <item x="824"/>
        <item x="340"/>
        <item x="894"/>
        <item x="612"/>
        <item x="382"/>
        <item x="435"/>
        <item x="991"/>
        <item x="1001"/>
        <item x="1151"/>
        <item x="233"/>
        <item x="781"/>
        <item x="128"/>
        <item x="396"/>
        <item x="55"/>
        <item x="199"/>
        <item x="864"/>
        <item x="1095"/>
        <item x="726"/>
        <item x="809"/>
        <item x="353"/>
        <item x="200"/>
        <item x="775"/>
        <item x="559"/>
        <item x="739"/>
        <item x="162"/>
        <item x="156"/>
        <item x="95"/>
        <item x="324"/>
        <item x="231"/>
        <item x="1136"/>
        <item x="861"/>
        <item x="485"/>
        <item x="539"/>
        <item x="1022"/>
        <item x="101"/>
        <item x="1176"/>
        <item x="455"/>
        <item x="672"/>
        <item x="1009"/>
        <item x="976"/>
        <item x="833"/>
        <item x="669"/>
        <item x="595"/>
        <item x="333"/>
        <item x="516"/>
        <item x="9"/>
        <item x="1129"/>
        <item x="3"/>
        <item x="58"/>
        <item x="874"/>
        <item x="164"/>
        <item x="86"/>
        <item x="670"/>
        <item x="283"/>
        <item x="52"/>
        <item x="206"/>
        <item x="1058"/>
        <item x="740"/>
        <item x="952"/>
        <item x="348"/>
        <item x="851"/>
        <item x="17"/>
        <item x="826"/>
        <item x="142"/>
        <item x="143"/>
        <item x="1026"/>
        <item x="594"/>
        <item x="1184"/>
        <item x="910"/>
        <item x="383"/>
        <item x="769"/>
        <item x="512"/>
        <item x="338"/>
        <item x="1163"/>
        <item x="608"/>
        <item x="607"/>
        <item x="898"/>
        <item x="683"/>
        <item x="271"/>
        <item x="897"/>
        <item x="176"/>
        <item x="409"/>
        <item x="204"/>
        <item x="994"/>
        <item x="222"/>
        <item x="403"/>
        <item x="865"/>
        <item x="357"/>
        <item x="707"/>
        <item x="626"/>
        <item x="1099"/>
        <item x="810"/>
        <item x="484"/>
        <item x="566"/>
        <item x="393"/>
        <item x="705"/>
        <item x="685"/>
        <item x="133"/>
        <item x="941"/>
        <item x="448"/>
        <item x="738"/>
        <item x="1119"/>
        <item x="479"/>
        <item x="661"/>
        <item x="1141"/>
        <item x="160"/>
        <item x="733"/>
        <item x="992"/>
        <item x="943"/>
        <item x="239"/>
        <item x="109"/>
        <item x="763"/>
        <item x="364"/>
        <item x="474"/>
        <item x="1037"/>
        <item x="496"/>
        <item x="701"/>
        <item x="702"/>
        <item x="852"/>
        <item x="1050"/>
        <item x="1102"/>
        <item x="642"/>
        <item x="1020"/>
        <item x="693"/>
        <item x="679"/>
        <item x="896"/>
        <item x="305"/>
        <item x="1135"/>
        <item x="812"/>
        <item x="806"/>
        <item x="234"/>
        <item x="956"/>
        <item x="752"/>
        <item x="41"/>
        <item x="922"/>
        <item x="254"/>
        <item x="303"/>
        <item x="147"/>
        <item x="438"/>
        <item x="1175"/>
        <item x="995"/>
        <item x="145"/>
        <item x="528"/>
        <item x="1147"/>
        <item x="751"/>
        <item x="80"/>
        <item x="202"/>
        <item x="375"/>
        <item x="692"/>
        <item x="372"/>
        <item x="901"/>
        <item x="1083"/>
        <item x="1051"/>
        <item x="650"/>
        <item x="797"/>
        <item x="1159"/>
        <item x="714"/>
        <item x="329"/>
        <item x="1138"/>
        <item x="317"/>
        <item x="975"/>
        <item x="743"/>
        <item x="436"/>
        <item x="48"/>
        <item x="832"/>
        <item x="846"/>
        <item x="251"/>
        <item x="557"/>
        <item x="856"/>
        <item x="74"/>
        <item x="51"/>
        <item x="414"/>
        <item x="634"/>
        <item x="505"/>
        <item x="280"/>
        <item x="596"/>
        <item x="768"/>
        <item x="94"/>
        <item x="461"/>
        <item x="845"/>
        <item x="548"/>
        <item x="668"/>
        <item x="265"/>
        <item x="341"/>
        <item x="877"/>
        <item x="1011"/>
        <item x="334"/>
        <item x="415"/>
        <item x="392"/>
        <item x="171"/>
        <item x="513"/>
        <item x="753"/>
        <item x="294"/>
        <item x="32"/>
        <item x="880"/>
        <item x="821"/>
        <item x="770"/>
        <item x="465"/>
        <item x="749"/>
        <item x="129"/>
        <item x="887"/>
        <item x="1013"/>
        <item x="225"/>
        <item x="944"/>
        <item x="671"/>
        <item x="572"/>
        <item x="611"/>
        <item x="972"/>
        <item x="696"/>
        <item x="686"/>
        <item x="908"/>
        <item x="130"/>
        <item x="47"/>
        <item x="30"/>
        <item x="915"/>
        <item x="476"/>
        <item x="631"/>
        <item x="242"/>
        <item x="38"/>
        <item x="1036"/>
        <item x="134"/>
        <item x="882"/>
        <item x="561"/>
        <item x="384"/>
        <item x="657"/>
        <item x="358"/>
        <item x="285"/>
        <item x="419"/>
        <item x="939"/>
        <item x="893"/>
        <item x="378"/>
        <item x="1006"/>
        <item x="110"/>
        <item x="211"/>
        <item x="1017"/>
        <item x="613"/>
        <item x="209"/>
        <item x="365"/>
        <item x="1028"/>
        <item x="801"/>
        <item x="1146"/>
        <item x="483"/>
        <item x="4"/>
        <item x="627"/>
        <item x="643"/>
        <item x="615"/>
        <item x="924"/>
        <item x="175"/>
        <item x="185"/>
        <item x="64"/>
        <item x="553"/>
        <item x="623"/>
        <item x="839"/>
        <item x="876"/>
        <item x="178"/>
        <item x="354"/>
        <item x="46"/>
        <item x="431"/>
        <item x="23"/>
        <item x="116"/>
        <item x="339"/>
        <item x="888"/>
        <item x="798"/>
        <item x="346"/>
        <item x="50"/>
        <item x="299"/>
        <item x="729"/>
        <item x="1065"/>
        <item x="658"/>
        <item x="507"/>
        <item x="144"/>
        <item x="70"/>
        <item x="490"/>
        <item x="395"/>
        <item x="277"/>
        <item x="98"/>
        <item x="362"/>
        <item x="675"/>
        <item x="844"/>
        <item x="870"/>
        <item x="268"/>
        <item x="197"/>
        <item x="754"/>
        <item x="921"/>
        <item x="1054"/>
        <item x="871"/>
        <item x="1"/>
        <item x="61"/>
        <item x="690"/>
        <item x="1070"/>
        <item x="304"/>
        <item x="466"/>
        <item x="151"/>
        <item x="1063"/>
        <item x="1084"/>
        <item x="26"/>
        <item x="543"/>
        <item x="79"/>
        <item x="407"/>
        <item x="261"/>
        <item x="940"/>
        <item x="1143"/>
        <item x="777"/>
        <item x="274"/>
        <item x="731"/>
        <item x="881"/>
        <item x="1071"/>
        <item x="556"/>
        <item x="835"/>
        <item x="592"/>
        <item x="240"/>
        <item x="710"/>
        <item x="220"/>
        <item x="603"/>
        <item x="445"/>
        <item x="468"/>
        <item x="514"/>
        <item x="1030"/>
        <item x="288"/>
        <item x="169"/>
        <item x="472"/>
        <item x="43"/>
        <item x="629"/>
        <item x="1068"/>
        <item x="718"/>
        <item x="538"/>
        <item x="88"/>
        <item x="1096"/>
        <item x="678"/>
        <item x="711"/>
        <item x="158"/>
        <item x="954"/>
        <item x="56"/>
        <item x="99"/>
        <item x="912"/>
        <item x="492"/>
        <item x="776"/>
        <item x="138"/>
        <item x="1073"/>
        <item x="247"/>
        <item x="470"/>
        <item x="760"/>
        <item x="567"/>
        <item x="36"/>
        <item x="999"/>
        <item x="619"/>
        <item x="446"/>
        <item x="119"/>
        <item x="526"/>
        <item x="112"/>
        <item x="212"/>
        <item x="1153"/>
        <item x="1160"/>
        <item x="900"/>
        <item x="541"/>
        <item x="103"/>
        <item x="210"/>
        <item x="659"/>
        <item x="680"/>
        <item x="863"/>
        <item x="293"/>
        <item x="1185"/>
        <item x="77"/>
        <item x="1074"/>
        <item x="1014"/>
        <item x="410"/>
        <item x="789"/>
        <item x="660"/>
        <item x="1055"/>
        <item x="371"/>
        <item x="677"/>
        <item x="813"/>
        <item x="958"/>
        <item x="49"/>
        <item x="984"/>
        <item x="238"/>
        <item x="237"/>
        <item x="1021"/>
        <item x="542"/>
        <item x="998"/>
        <item x="575"/>
        <item x="405"/>
        <item x="517"/>
        <item x="503"/>
        <item x="7"/>
        <item x="504"/>
        <item x="1134"/>
        <item x="166"/>
        <item x="1170"/>
        <item x="524"/>
        <item x="948"/>
        <item x="489"/>
        <item x="1019"/>
        <item x="858"/>
        <item x="609"/>
        <item x="1132"/>
        <item x="1031"/>
        <item x="148"/>
        <item x="787"/>
        <item x="417"/>
        <item x="248"/>
        <item x="114"/>
        <item x="1027"/>
        <item x="1008"/>
        <item x="929"/>
        <item x="196"/>
        <item x="1012"/>
        <item x="463"/>
        <item x="762"/>
        <item x="291"/>
        <item x="961"/>
        <item x="316"/>
        <item x="1158"/>
        <item x="370"/>
        <item x="610"/>
        <item x="367"/>
        <item x="256"/>
        <item x="450"/>
        <item x="800"/>
        <item x="764"/>
        <item x="462"/>
        <item x="368"/>
        <item x="866"/>
        <item x="1114"/>
        <item x="399"/>
        <item x="65"/>
        <item x="1152"/>
        <item x="1064"/>
        <item x="974"/>
        <item x="1169"/>
        <item x="1148"/>
        <item x="215"/>
        <item x="819"/>
        <item x="838"/>
        <item x="989"/>
        <item x="869"/>
        <item x="1168"/>
        <item x="12"/>
        <item x="53"/>
        <item x="666"/>
        <item x="537"/>
        <item x="843"/>
        <item x="872"/>
        <item x="930"/>
        <item x="165"/>
        <item x="1023"/>
        <item x="286"/>
        <item x="655"/>
        <item x="967"/>
        <item x="262"/>
        <item x="911"/>
        <item x="269"/>
        <item x="406"/>
        <item x="442"/>
        <item x="312"/>
        <item x="571"/>
        <item x="624"/>
        <item x="703"/>
        <item x="260"/>
        <item x="179"/>
        <item x="278"/>
        <item x="425"/>
        <item x="530"/>
        <item x="345"/>
        <item x="803"/>
        <item x="89"/>
        <item x="449"/>
        <item x="1038"/>
        <item x="67"/>
        <item x="700"/>
        <item x="14"/>
        <item x="13"/>
        <item x="580"/>
        <item x="430"/>
        <item x="123"/>
        <item x="72"/>
        <item x="5"/>
        <item x="315"/>
        <item x="730"/>
        <item x="1112"/>
        <item x="932"/>
        <item x="790"/>
        <item x="878"/>
        <item x="320"/>
        <item x="155"/>
        <item x="1047"/>
        <item x="183"/>
        <item x="227"/>
        <item x="509"/>
        <item x="706"/>
        <item x="57"/>
        <item x="942"/>
        <item x="1088"/>
        <item x="950"/>
        <item x="191"/>
        <item x="697"/>
        <item x="107"/>
        <item x="853"/>
        <item x="778"/>
        <item x="214"/>
        <item x="308"/>
        <item x="182"/>
        <item x="584"/>
        <item x="782"/>
        <item x="620"/>
        <item x="985"/>
        <item x="11"/>
        <item x="244"/>
        <item x="993"/>
        <item x="947"/>
        <item x="737"/>
        <item x="1105"/>
        <item x="140"/>
        <item x="366"/>
        <item x="600"/>
        <item x="350"/>
        <item x="1128"/>
        <item x="127"/>
        <item x="966"/>
        <item x="1178"/>
        <item x="441"/>
        <item x="323"/>
        <item x="746"/>
        <item x="920"/>
        <item x="1149"/>
        <item x="111"/>
        <item x="1164"/>
        <item x="577"/>
        <item x="16"/>
        <item x="152"/>
        <item x="1040"/>
        <item x="139"/>
        <item x="1179"/>
        <item x="795"/>
        <item x="1060"/>
        <item x="576"/>
        <item x="1057"/>
        <item x="766"/>
        <item x="33"/>
        <item x="1172"/>
        <item x="638"/>
        <item x="744"/>
        <item x="656"/>
        <item x="604"/>
        <item x="216"/>
        <item x="126"/>
        <item x="1145"/>
        <item x="1154"/>
        <item x="495"/>
        <item x="482"/>
        <item x="663"/>
        <item x="10"/>
        <item x="963"/>
        <item x="687"/>
        <item x="1032"/>
        <item x="694"/>
        <item x="644"/>
        <item x="519"/>
        <item x="124"/>
        <item x="184"/>
        <item x="1109"/>
        <item x="311"/>
        <item x="602"/>
        <item x="574"/>
        <item x="599"/>
        <item x="873"/>
        <item x="747"/>
        <item x="622"/>
        <item x="987"/>
        <item x="208"/>
        <item x="928"/>
        <item x="498"/>
        <item x="698"/>
        <item x="131"/>
        <item x="1053"/>
        <item x="761"/>
        <item x="1018"/>
        <item x="772"/>
        <item x="1165"/>
        <item x="884"/>
        <item x="453"/>
        <item x="1166"/>
        <item x="510"/>
        <item x="646"/>
        <item x="245"/>
        <item x="420"/>
        <item x="779"/>
        <item x="500"/>
        <item x="386"/>
        <item x="93"/>
        <item x="31"/>
        <item x="918"/>
        <item x="136"/>
        <item x="137"/>
        <item x="616"/>
        <item x="736"/>
        <item x="804"/>
        <item x="849"/>
        <item x="978"/>
        <item x="213"/>
        <item x="456"/>
        <item x="590"/>
        <item x="555"/>
        <item x="187"/>
        <item x="76"/>
        <item x="1107"/>
        <item x="493"/>
        <item x="480"/>
        <item x="106"/>
        <item x="78"/>
        <item x="551"/>
        <item x="194"/>
        <item x="916"/>
        <item x="651"/>
        <item x="8"/>
        <item x="579"/>
        <item x="241"/>
        <item x="113"/>
        <item x="1000"/>
        <item x="1117"/>
        <item x="342"/>
        <item x="855"/>
        <item x="28"/>
        <item x="868"/>
        <item x="322"/>
        <item x="1075"/>
        <item x="637"/>
        <item x="235"/>
        <item x="1116"/>
        <item x="982"/>
        <item x="959"/>
        <item x="264"/>
        <item x="721"/>
        <item x="377"/>
        <item x="481"/>
        <item x="1016"/>
        <item x="841"/>
        <item x="105"/>
        <item x="454"/>
        <item x="937"/>
        <item x="859"/>
        <item x="302"/>
        <item x="391"/>
        <item x="534"/>
        <item x="282"/>
        <item x="848"/>
        <item x="715"/>
        <item x="997"/>
        <item x="828"/>
        <item x="499"/>
        <item x="926"/>
        <item x="284"/>
        <item x="1078"/>
        <item x="168"/>
        <item x="969"/>
        <item x="980"/>
        <item x="108"/>
        <item x="201"/>
        <item x="811"/>
        <item x="325"/>
        <item x="388"/>
        <item x="221"/>
        <item x="957"/>
        <item x="429"/>
        <item x="418"/>
        <item x="1029"/>
        <item x="295"/>
        <item x="167"/>
        <item x="625"/>
        <item x="591"/>
        <item x="860"/>
        <item x="662"/>
        <item x="440"/>
        <item x="586"/>
        <item x="1080"/>
        <item x="501"/>
        <item x="428"/>
        <item x="298"/>
        <item x="909"/>
        <item x="552"/>
        <item x="727"/>
        <item x="728"/>
        <item x="598"/>
        <item x="363"/>
        <item x="532"/>
        <item x="154"/>
        <item x="478"/>
        <item x="18"/>
        <item x="1034"/>
        <item x="1118"/>
        <item x="581"/>
        <item x="774"/>
        <item x="535"/>
        <item x="1182"/>
        <item x="1106"/>
        <item x="230"/>
        <item x="904"/>
        <item x="523"/>
        <item x="913"/>
        <item x="326"/>
        <item x="1059"/>
        <item x="742"/>
        <item x="437"/>
        <item x="745"/>
        <item x="1115"/>
        <item x="300"/>
        <item x="226"/>
        <item x="925"/>
        <item x="29"/>
        <item x="40"/>
        <item x="153"/>
        <item x="951"/>
        <item x="1062"/>
        <item x="331"/>
        <item x="447"/>
        <item x="1077"/>
        <item x="914"/>
        <item x="359"/>
        <item x="62"/>
        <item x="1005"/>
        <item x="582"/>
        <item x="1157"/>
        <item x="381"/>
        <item x="6"/>
        <item x="837"/>
        <item x="118"/>
        <item x="73"/>
        <item x="141"/>
        <item x="488"/>
        <item x="318"/>
        <item x="411"/>
        <item x="771"/>
        <item x="862"/>
        <item x="249"/>
        <item x="459"/>
        <item x="758"/>
        <item x="401"/>
        <item x="344"/>
        <item x="842"/>
        <item x="919"/>
        <item x="263"/>
        <item x="54"/>
        <item x="236"/>
        <item x="180"/>
        <item x="793"/>
        <item x="965"/>
        <item x="786"/>
        <item x="854"/>
        <item x="825"/>
        <item x="645"/>
        <item x="545"/>
        <item x="946"/>
        <item x="121"/>
        <item x="681"/>
        <item x="808"/>
        <item x="923"/>
        <item x="564"/>
        <item x="327"/>
        <item x="717"/>
        <item x="1069"/>
        <item x="100"/>
        <item x="527"/>
        <item x="1127"/>
        <item x="1025"/>
        <item x="1101"/>
        <item x="1173"/>
        <item x="161"/>
        <item x="1131"/>
        <item x="1110"/>
        <item x="252"/>
        <item x="457"/>
        <item x="475"/>
        <item x="177"/>
        <item x="163"/>
        <item x="1086"/>
        <item x="1113"/>
        <item x="953"/>
        <item x="250"/>
        <item x="84"/>
        <item x="400"/>
        <item x="867"/>
        <item x="720"/>
        <item x="487"/>
        <item x="606"/>
        <item x="1177"/>
        <item x="146"/>
        <item x="1097"/>
        <item x="27"/>
        <item x="931"/>
        <item x="773"/>
        <item x="765"/>
        <item x="1033"/>
        <item x="1024"/>
        <item x="1155"/>
        <item x="955"/>
        <item x="713"/>
        <item x="275"/>
        <item x="173"/>
        <item x="1056"/>
        <item x="1041"/>
        <item x="452"/>
        <item x="525"/>
        <item x="337"/>
        <item x="355"/>
        <item x="255"/>
        <item x="157"/>
        <item x="649"/>
        <item x="1087"/>
        <item x="815"/>
        <item x="397"/>
        <item x="149"/>
        <item x="988"/>
        <item x="306"/>
        <item x="1089"/>
        <item x="1100"/>
        <item x="676"/>
        <item x="558"/>
        <item x="96"/>
        <item x="290"/>
        <item x="75"/>
        <item x="618"/>
        <item x="673"/>
        <item x="783"/>
        <item x="335"/>
        <item x="640"/>
        <item x="1111"/>
        <item x="648"/>
        <item x="1124"/>
        <item x="823"/>
        <item x="471"/>
        <item x="1049"/>
        <item x="822"/>
        <item x="2"/>
        <item x="44"/>
        <item x="807"/>
        <item x="632"/>
        <item x="818"/>
        <item x="597"/>
        <item x="990"/>
        <item x="1066"/>
        <item x="1094"/>
        <item x="757"/>
        <item x="802"/>
        <item x="135"/>
        <item x="132"/>
        <item x="712"/>
        <item x="427"/>
        <item x="635"/>
        <item x="150"/>
        <item x="639"/>
        <item x="332"/>
        <item x="390"/>
        <item x="59"/>
        <item x="585"/>
        <item x="1048"/>
        <item x="422"/>
        <item x="1121"/>
        <item x="573"/>
        <item x="962"/>
        <item x="272"/>
        <item x="83"/>
        <item x="497"/>
        <item x="652"/>
        <item x="310"/>
        <item x="1061"/>
        <item x="907"/>
        <item x="621"/>
        <item x="531"/>
        <item x="1085"/>
        <item x="1002"/>
        <item x="1079"/>
        <item x="1044"/>
        <item x="544"/>
        <item x="964"/>
        <item x="25"/>
        <item x="780"/>
        <item x="667"/>
        <item x="688"/>
        <item x="732"/>
        <item x="276"/>
        <item x="408"/>
        <item x="369"/>
        <item x="81"/>
        <item x="174"/>
        <item x="630"/>
        <item x="895"/>
        <item x="374"/>
        <item x="709"/>
        <item x="289"/>
        <item x="469"/>
        <item x="716"/>
        <item x="203"/>
        <item x="936"/>
        <item x="426"/>
        <item x="258"/>
        <item x="563"/>
        <item x="253"/>
        <item x="402"/>
        <item x="1125"/>
        <item x="321"/>
        <item x="87"/>
        <item x="647"/>
        <item x="404"/>
        <item x="439"/>
        <item x="755"/>
        <item x="257"/>
        <item x="903"/>
        <item x="633"/>
        <item x="981"/>
        <item x="569"/>
        <item x="767"/>
        <item x="467"/>
        <item x="413"/>
        <item x="836"/>
        <item x="847"/>
        <item x="172"/>
        <item x="759"/>
        <item x="665"/>
        <item x="708"/>
        <item x="1067"/>
        <item x="554"/>
        <item x="273"/>
        <item x="1139"/>
        <item x="232"/>
        <item x="1167"/>
        <item x="68"/>
        <item x="398"/>
        <item x="486"/>
        <item x="336"/>
        <item x="424"/>
        <item x="1076"/>
        <item x="296"/>
        <item x="1140"/>
        <item x="125"/>
        <item x="1137"/>
        <item x="905"/>
        <item x="536"/>
        <item x="421"/>
        <item x="570"/>
        <item x="840"/>
        <item x="464"/>
        <item x="1007"/>
        <item x="1133"/>
        <item x="1104"/>
        <item x="1181"/>
        <item x="889"/>
        <item x="1144"/>
        <item x="85"/>
        <item x="376"/>
        <item x="66"/>
        <item x="82"/>
        <item x="394"/>
        <item x="102"/>
        <item x="1162"/>
        <item x="307"/>
        <item x="550"/>
        <item x="189"/>
        <item x="360"/>
        <item x="960"/>
        <item x="636"/>
        <item x="1171"/>
        <item x="314"/>
        <item x="1052"/>
        <item x="533"/>
        <item x="205"/>
        <item x="796"/>
        <item x="722"/>
        <item x="691"/>
        <item x="792"/>
        <item x="389"/>
        <item x="246"/>
        <item x="330"/>
        <item x="15"/>
        <item x="565"/>
        <item x="1183"/>
        <item x="791"/>
        <item x="229"/>
        <item x="689"/>
        <item x="451"/>
        <item x="892"/>
        <item x="1045"/>
        <item x="1072"/>
        <item x="1126"/>
        <item x="104"/>
        <item x="979"/>
        <item x="1120"/>
        <item x="373"/>
        <item x="1156"/>
        <item x="20"/>
        <item x="971"/>
        <item x="938"/>
        <item x="37"/>
        <item x="1123"/>
        <item x="933"/>
        <item x="1039"/>
        <item x="416"/>
        <item x="977"/>
        <item x="829"/>
        <item x="380"/>
        <item x="1035"/>
        <item x="328"/>
        <item x="287"/>
        <item x="724"/>
        <item x="641"/>
        <item x="546"/>
        <item x="361"/>
        <item x="92"/>
        <item x="1161"/>
        <item x="814"/>
        <item x="1003"/>
        <item x="562"/>
        <item x="748"/>
        <item x="890"/>
        <item x="756"/>
        <item x="443"/>
        <item x="588"/>
        <item x="21"/>
        <item x="1098"/>
        <item x="267"/>
        <item x="35"/>
        <item x="601"/>
        <item x="502"/>
        <item x="830"/>
        <item x="60"/>
        <item x="520"/>
        <item x="1122"/>
        <item x="218"/>
        <item x="292"/>
        <item x="259"/>
        <item t="default"/>
      </items>
    </pivotField>
    <pivotField showAll="0"/>
    <pivotField showAll="0"/>
    <pivotField showAll="0"/>
    <pivotField showAll="0"/>
  </pivotFields>
  <rowFields count="1">
    <field x="1"/>
  </rowFields>
  <rowItems count="6">
    <i>
      <x v="73"/>
    </i>
    <i>
      <x v="72"/>
    </i>
    <i>
      <x v="98"/>
    </i>
    <i>
      <x v="204"/>
    </i>
    <i>
      <x v="203"/>
    </i>
    <i t="grand">
      <x/>
    </i>
  </rowItems>
  <colItems count="1">
    <i/>
  </colItems>
  <dataFields count="1">
    <dataField name="Sum of Perfomance score" fld="15" baseField="0" baseItem="0" numFmtId="3"/>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count" evalOrder="-1" id="1" iMeasureFld="0">
      <autoFilter ref="A1">
        <filterColumn colId="0">
          <top10 val="5" filterVal="5"/>
        </filterColumn>
      </autoFilter>
    </filter>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0CBF9E-890E-469B-BB12-A6B0A7D6DF15}" name="Table2" displayName="Table2" ref="A1:Y1352" totalsRowShown="0">
  <autoFilter ref="A1:Y1352" xr:uid="{300CBF9E-890E-469B-BB12-A6B0A7D6DF15}">
    <filterColumn colId="9">
      <customFilters>
        <customFilter operator="greaterThanOrEqual" val="0.5"/>
      </customFilters>
    </filterColumn>
  </autoFilter>
  <sortState xmlns:xlrd2="http://schemas.microsoft.com/office/spreadsheetml/2017/richdata2" ref="A2:Y1350">
    <sortCondition descending="1" ref="M1:M1352"/>
  </sortState>
  <tableColumns count="25">
    <tableColumn id="1" xr3:uid="{D387A418-DE65-4F31-86E8-F53BBBE1723F}" name="product_id"/>
    <tableColumn id="2" xr3:uid="{5B1ED8DE-E03D-43BF-B6BF-5A182025CB28}" name="product_name"/>
    <tableColumn id="3" xr3:uid="{F6CA1868-7A1A-42F1-BD1A-8C775211ADDC}" name="Main Categories"/>
    <tableColumn id="4" xr3:uid="{3CD097AD-86EF-4763-BF91-0C264000CA7A}" name="Level 2 Categories"/>
    <tableColumn id="5" xr3:uid="{CC3EB61F-9C7F-45EE-B065-24BAEB5321FA}" name="Level 3 Categories"/>
    <tableColumn id="6" xr3:uid="{3946F58F-80FA-4E48-A7B5-BC685BDB1C04}" name="Level 4 Categories"/>
    <tableColumn id="7" xr3:uid="{7C9FC471-336E-4044-90D2-4E7D3B66325C}" name="discounted_price" dataDxfId="35"/>
    <tableColumn id="23" xr3:uid="{831EF67E-2E44-443A-8D72-626E33C9C85B}" name="Price Range Bucket" dataDxfId="34">
      <calculatedColumnFormula>IF(Table2[[#This Row],[discounted_price]]&lt;200,"&lt;₹200",IF(OR(Table2[[#This Row],[discounted_price]]=200,Table2[[#This Row],[discounted_price]]&lt;=500),"₹200-₹500","&gt;₹500"))</calculatedColumnFormula>
    </tableColumn>
    <tableColumn id="8" xr3:uid="{BE74447E-B424-473A-8969-A73D1C1E1DF7}" name="actual_price" dataDxfId="33"/>
    <tableColumn id="9" xr3:uid="{440BA899-3AB4-4FA7-8AC4-F276B774A1F8}" name="discount_percentage" dataDxfId="32"/>
    <tableColumn id="24" xr3:uid="{90BA1D2E-FE49-4C24-B63D-95556A2B35AC}" name="Discount Buckets" dataDxfId="31">
      <calculatedColumnFormula>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calculatedColumnFormula>
    </tableColumn>
    <tableColumn id="22" xr3:uid="{C0795B9F-2381-4725-9C8C-D5181D304462}" name="&gt;=50% Discount" dataDxfId="30">
      <calculatedColumnFormula>IF(Table2[[#This Row],[discount_percentage]]&gt;=50%,"YES","NO")</calculatedColumnFormula>
    </tableColumn>
    <tableColumn id="21" xr3:uid="{FCCA1094-89E2-49CF-8CB6-8310396497BC}" name="Under 1000 Reviews" dataDxfId="29">
      <calculatedColumnFormula>IF(Table2[[#This Row],[rating_count]]&lt;1000,"Yes", "No")</calculatedColumnFormula>
    </tableColumn>
    <tableColumn id="10" xr3:uid="{0C6638A9-09A9-41C4-9A5C-59D370D64CBD}" name="rating"/>
    <tableColumn id="11" xr3:uid="{AE20FC7B-B83C-499F-A0C8-C0D726D10E1F}" name="rating_count" dataDxfId="28" dataCellStyle="Comma"/>
    <tableColumn id="25" xr3:uid="{01EEBC9F-825A-4792-87F7-C55F65678BAE}" name="Perfomance score" dataDxfId="27" dataCellStyle="Comma">
      <calculatedColumnFormula>Table2[[#This Row],[rating]]*Table2[[#This Row],[rating_count]]</calculatedColumnFormula>
    </tableColumn>
    <tableColumn id="20" xr3:uid="{807A5B14-93CE-4B07-8B14-9C8FBD6019E3}" name="Total Potential Revenue" dataDxfId="26" dataCellStyle="Comma">
      <calculatedColumnFormula>Table2[[#This Row],[actual_price]]*Table2[[#This Row],[rating_count]]</calculatedColumnFormula>
    </tableColumn>
    <tableColumn id="12" xr3:uid="{0CEDF56E-265B-4B30-8AC2-A5FF2156924D}" name="about_product"/>
    <tableColumn id="13" xr3:uid="{016790ED-D8DA-4EA3-8D22-8226543470F7}" name="user_id"/>
    <tableColumn id="14" xr3:uid="{B436C78B-E464-4D87-B082-2543547E6CB1}" name="user_name"/>
    <tableColumn id="15" xr3:uid="{BB416BAE-DD73-42A9-9AA8-677A00E58165}" name="review_id"/>
    <tableColumn id="16" xr3:uid="{EE445F8B-E0E2-4C2C-81E2-D1AB702C7CFC}" name="review_title"/>
    <tableColumn id="17" xr3:uid="{6C349BBC-15F7-46A1-8D86-981A4DCFE447}" name="review_content"/>
    <tableColumn id="18" xr3:uid="{B9E28BC1-B9D8-4254-B2B0-72F22DCB3456}" name="img_link"/>
    <tableColumn id="19" xr3:uid="{2B48CF31-9F26-425B-9EBC-4A1DDC07786D}" name="product_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Y1463"/>
  <sheetViews>
    <sheetView topLeftCell="A2" workbookViewId="0">
      <selection activeCell="A4" sqref="A4"/>
    </sheetView>
  </sheetViews>
  <sheetFormatPr defaultColWidth="11.5546875" defaultRowHeight="15"/>
  <cols>
    <col min="1" max="1" width="11.6640625" customWidth="1"/>
    <col min="2" max="5" width="23" customWidth="1"/>
    <col min="6" max="6" width="17.21875" style="5" customWidth="1"/>
    <col min="7" max="7" width="18.21875" customWidth="1"/>
    <col min="8" max="8" width="20.44140625" style="5" customWidth="1"/>
    <col min="9" max="9" width="21.6640625" customWidth="1"/>
    <col min="10" max="10" width="21.44140625" style="4" customWidth="1"/>
    <col min="11" max="11" width="16.44140625" style="4" customWidth="1"/>
    <col min="12" max="12" width="14.88671875" customWidth="1"/>
    <col min="13" max="13" width="17.33203125" style="5" bestFit="1" customWidth="1"/>
    <col min="14" max="14" width="30.44140625" customWidth="1"/>
    <col min="15" max="15" width="24" customWidth="1"/>
    <col min="16" max="16" width="26.6640625" customWidth="1"/>
    <col min="17" max="17" width="15.44140625" customWidth="1"/>
    <col min="19" max="19" width="13.109375" customWidth="1"/>
  </cols>
  <sheetData>
    <row r="1" spans="1:25">
      <c r="A1" t="s">
        <v>0</v>
      </c>
      <c r="B1" t="s">
        <v>1</v>
      </c>
      <c r="C1" t="s">
        <v>12853</v>
      </c>
      <c r="D1" t="s">
        <v>12854</v>
      </c>
      <c r="E1" t="s">
        <v>12855</v>
      </c>
      <c r="F1" t="s">
        <v>12856</v>
      </c>
      <c r="G1" s="5" t="s">
        <v>2</v>
      </c>
      <c r="H1" t="s">
        <v>12858</v>
      </c>
      <c r="I1" s="5" t="s">
        <v>3</v>
      </c>
      <c r="J1" t="s">
        <v>4</v>
      </c>
      <c r="K1" t="s">
        <v>12879</v>
      </c>
      <c r="L1" t="s">
        <v>12878</v>
      </c>
      <c r="M1" t="s">
        <v>12898</v>
      </c>
      <c r="N1" t="s">
        <v>5</v>
      </c>
      <c r="O1" s="4" t="s">
        <v>6</v>
      </c>
      <c r="P1" s="4" t="s">
        <v>12899</v>
      </c>
      <c r="Q1" s="6" t="s">
        <v>12857</v>
      </c>
      <c r="R1" t="s">
        <v>7</v>
      </c>
      <c r="S1" t="s">
        <v>8</v>
      </c>
      <c r="T1" t="s">
        <v>9</v>
      </c>
      <c r="U1" t="s">
        <v>10</v>
      </c>
      <c r="V1" t="s">
        <v>11</v>
      </c>
      <c r="W1" t="s">
        <v>12</v>
      </c>
      <c r="X1" t="s">
        <v>13</v>
      </c>
      <c r="Y1" t="s">
        <v>14</v>
      </c>
    </row>
    <row r="2" spans="1:25">
      <c r="A2" t="s">
        <v>315</v>
      </c>
      <c r="B2" t="s">
        <v>316</v>
      </c>
      <c r="C2" t="s">
        <v>12610</v>
      </c>
      <c r="D2" t="s">
        <v>12611</v>
      </c>
      <c r="E2" t="s">
        <v>12612</v>
      </c>
      <c r="F2" t="s">
        <v>12613</v>
      </c>
      <c r="G2" s="5">
        <v>389</v>
      </c>
      <c r="H2" t="str">
        <f>IF(Table2[[#This Row],[discounted_price]]&lt;200,"&lt;₹200",IF(OR(Table2[[#This Row],[discounted_price]]=200,Table2[[#This Row],[discounted_price]]&lt;=500),"₹200-₹500","&gt;₹500"))</f>
        <v>₹200-₹500</v>
      </c>
      <c r="I2" s="5">
        <v>1099</v>
      </c>
      <c r="J2" s="1">
        <v>0.65</v>
      </c>
      <c r="K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2" s="1" t="str">
        <f>IF(Table2[[#This Row],[discount_percentage]]&gt;=50%,"YES","NO")</f>
        <v>YES</v>
      </c>
      <c r="M2" s="1" t="str">
        <f>IF(Table2[[#This Row],[rating_count]]&lt;1000,"Yes", "No")</f>
        <v>Yes</v>
      </c>
      <c r="N2">
        <v>4.3</v>
      </c>
      <c r="O2" s="4">
        <v>974</v>
      </c>
      <c r="P2" s="4">
        <f>Table2[[#This Row],[rating]]*Table2[[#This Row],[rating_count]]</f>
        <v>4188.2</v>
      </c>
      <c r="Q2" s="6">
        <f>Table2[[#This Row],[actual_price]]*Table2[[#This Row],[rating_count]]</f>
        <v>1070426</v>
      </c>
      <c r="R2" t="s">
        <v>317</v>
      </c>
      <c r="S2" t="s">
        <v>318</v>
      </c>
      <c r="T2" t="s">
        <v>319</v>
      </c>
      <c r="U2" t="s">
        <v>320</v>
      </c>
      <c r="V2" t="s">
        <v>321</v>
      </c>
      <c r="W2" t="s">
        <v>322</v>
      </c>
      <c r="X2" t="s">
        <v>323</v>
      </c>
      <c r="Y2" t="s">
        <v>324</v>
      </c>
    </row>
    <row r="3" spans="1:25" hidden="1">
      <c r="A3" t="s">
        <v>450</v>
      </c>
      <c r="B3" t="s">
        <v>451</v>
      </c>
      <c r="C3" t="s">
        <v>12617</v>
      </c>
      <c r="D3" t="s">
        <v>12618</v>
      </c>
      <c r="E3" t="s">
        <v>12619</v>
      </c>
      <c r="F3" t="s">
        <v>12613</v>
      </c>
      <c r="G3" s="5">
        <v>309</v>
      </c>
      <c r="H3" t="str">
        <f>IF(Table2[[#This Row],[discounted_price]]&lt;200,"&lt;₹200",IF(OR(Table2[[#This Row],[discounted_price]]=200,Table2[[#This Row],[discounted_price]]&lt;=500),"₹200-₹500","&gt;₹500"))</f>
        <v>₹200-₹500</v>
      </c>
      <c r="I3" s="5">
        <v>475</v>
      </c>
      <c r="J3" s="1">
        <v>0.35</v>
      </c>
      <c r="K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3" s="1" t="str">
        <f>IF(Table2[[#This Row],[discount_percentage]]&gt;=50%,"YES","NO")</f>
        <v>NO</v>
      </c>
      <c r="M3" s="1" t="str">
        <f>IF(Table2[[#This Row],[rating_count]]&lt;1000,"Yes", "No")</f>
        <v>No</v>
      </c>
      <c r="N3">
        <v>4.4000000000000004</v>
      </c>
      <c r="O3" s="4">
        <v>426973</v>
      </c>
      <c r="P3" s="4">
        <f>Table2[[#This Row],[rating]]*Table2[[#This Row],[rating_count]]</f>
        <v>1878681.2000000002</v>
      </c>
      <c r="Q3" s="6">
        <f>Table2[[#This Row],[actual_price]]*Table2[[#This Row],[rating_count]]</f>
        <v>202812175</v>
      </c>
      <c r="R3" t="s">
        <v>452</v>
      </c>
      <c r="S3" t="s">
        <v>127</v>
      </c>
      <c r="T3" t="s">
        <v>128</v>
      </c>
      <c r="U3" t="s">
        <v>129</v>
      </c>
      <c r="V3" t="s">
        <v>130</v>
      </c>
      <c r="W3" t="s">
        <v>131</v>
      </c>
      <c r="X3" t="s">
        <v>453</v>
      </c>
      <c r="Y3" t="s">
        <v>454</v>
      </c>
    </row>
    <row r="4" spans="1:25">
      <c r="A4" t="s">
        <v>1351</v>
      </c>
      <c r="B4" t="s">
        <v>1352</v>
      </c>
      <c r="C4" t="s">
        <v>12610</v>
      </c>
      <c r="D4" t="s">
        <v>12611</v>
      </c>
      <c r="E4" t="s">
        <v>12612</v>
      </c>
      <c r="F4" t="s">
        <v>12613</v>
      </c>
      <c r="G4" s="5">
        <v>339</v>
      </c>
      <c r="H4" t="str">
        <f>IF(Table2[[#This Row],[discounted_price]]&lt;200,"&lt;₹200",IF(OR(Table2[[#This Row],[discounted_price]]=200,Table2[[#This Row],[discounted_price]]&lt;=500),"₹200-₹500","&gt;₹500"))</f>
        <v>₹200-₹500</v>
      </c>
      <c r="I4" s="5">
        <v>1099</v>
      </c>
      <c r="J4" s="1">
        <v>0.69</v>
      </c>
      <c r="K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4" s="1" t="str">
        <f>IF(Table2[[#This Row],[discount_percentage]]&gt;=50%,"YES","NO")</f>
        <v>YES</v>
      </c>
      <c r="M4" s="1" t="str">
        <f>IF(Table2[[#This Row],[rating_count]]&lt;1000,"Yes", "No")</f>
        <v>Yes</v>
      </c>
      <c r="N4">
        <v>4.3</v>
      </c>
      <c r="O4" s="4">
        <v>974</v>
      </c>
      <c r="P4" s="4">
        <f>Table2[[#This Row],[rating]]*Table2[[#This Row],[rating_count]]</f>
        <v>4188.2</v>
      </c>
      <c r="Q4" s="6">
        <f>Table2[[#This Row],[actual_price]]*Table2[[#This Row],[rating_count]]</f>
        <v>1070426</v>
      </c>
      <c r="R4" t="s">
        <v>1353</v>
      </c>
      <c r="S4" t="s">
        <v>318</v>
      </c>
      <c r="T4" t="s">
        <v>319</v>
      </c>
      <c r="U4" t="s">
        <v>320</v>
      </c>
      <c r="V4" t="s">
        <v>321</v>
      </c>
      <c r="W4" t="s">
        <v>322</v>
      </c>
      <c r="X4" t="s">
        <v>1354</v>
      </c>
      <c r="Y4" t="s">
        <v>1355</v>
      </c>
    </row>
    <row r="5" spans="1:25">
      <c r="A5" t="s">
        <v>2000</v>
      </c>
      <c r="B5" t="s">
        <v>2001</v>
      </c>
      <c r="C5" t="s">
        <v>12617</v>
      </c>
      <c r="D5" t="s">
        <v>12618</v>
      </c>
      <c r="E5" t="s">
        <v>12619</v>
      </c>
      <c r="F5" t="s">
        <v>12613</v>
      </c>
      <c r="G5" s="5">
        <v>598</v>
      </c>
      <c r="H5" t="str">
        <f>IF(Table2[[#This Row],[discounted_price]]&lt;200,"&lt;₹200",IF(OR(Table2[[#This Row],[discounted_price]]=200,Table2[[#This Row],[discounted_price]]&lt;=500),"₹200-₹500","&gt;₹500"))</f>
        <v>&gt;₹500</v>
      </c>
      <c r="I5" s="5">
        <v>4999</v>
      </c>
      <c r="J5" s="1">
        <v>0.88</v>
      </c>
      <c r="K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5" s="1" t="str">
        <f>IF(Table2[[#This Row],[discount_percentage]]&gt;=50%,"YES","NO")</f>
        <v>YES</v>
      </c>
      <c r="M5" s="1" t="str">
        <f>IF(Table2[[#This Row],[rating_count]]&lt;1000,"Yes", "No")</f>
        <v>Yes</v>
      </c>
      <c r="N5">
        <v>4.2</v>
      </c>
      <c r="O5" s="4">
        <v>910</v>
      </c>
      <c r="P5" s="4">
        <f>Table2[[#This Row],[rating]]*Table2[[#This Row],[rating_count]]</f>
        <v>3822</v>
      </c>
      <c r="Q5" s="6">
        <f>Table2[[#This Row],[actual_price]]*Table2[[#This Row],[rating_count]]</f>
        <v>4549090</v>
      </c>
      <c r="R5" t="s">
        <v>2002</v>
      </c>
      <c r="S5" t="s">
        <v>2003</v>
      </c>
      <c r="T5" t="s">
        <v>2004</v>
      </c>
      <c r="U5" t="s">
        <v>2005</v>
      </c>
      <c r="V5" t="s">
        <v>2006</v>
      </c>
      <c r="W5" t="s">
        <v>2007</v>
      </c>
      <c r="X5" t="s">
        <v>2008</v>
      </c>
      <c r="Y5" t="s">
        <v>2009</v>
      </c>
    </row>
    <row r="6" spans="1:25">
      <c r="A6" t="s">
        <v>5971</v>
      </c>
      <c r="B6" t="s">
        <v>5972</v>
      </c>
      <c r="C6" t="s">
        <v>12610</v>
      </c>
      <c r="D6" t="s">
        <v>12611</v>
      </c>
      <c r="E6" t="s">
        <v>12662</v>
      </c>
      <c r="F6" t="s">
        <v>12670</v>
      </c>
      <c r="G6" s="5">
        <v>299</v>
      </c>
      <c r="H6" t="str">
        <f>IF(Table2[[#This Row],[discounted_price]]&lt;200,"&lt;₹200",IF(OR(Table2[[#This Row],[discounted_price]]=200,Table2[[#This Row],[discounted_price]]&lt;=500),"₹200-₹500","&gt;₹500"))</f>
        <v>₹200-₹500</v>
      </c>
      <c r="I6" s="5">
        <v>1499</v>
      </c>
      <c r="J6" s="1">
        <v>0.8</v>
      </c>
      <c r="K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 s="1" t="str">
        <f>IF(Table2[[#This Row],[discount_percentage]]&gt;=50%,"YES","NO")</f>
        <v>YES</v>
      </c>
      <c r="M6" s="1" t="str">
        <f>IF(Table2[[#This Row],[rating_count]]&lt;1000,"Yes", "No")</f>
        <v>Yes</v>
      </c>
      <c r="N6">
        <v>4.2</v>
      </c>
      <c r="O6" s="4">
        <v>903</v>
      </c>
      <c r="P6" s="4">
        <f>Table2[[#This Row],[rating]]*Table2[[#This Row],[rating_count]]</f>
        <v>3792.6000000000004</v>
      </c>
      <c r="Q6" s="6">
        <f>Table2[[#This Row],[actual_price]]*Table2[[#This Row],[rating_count]]</f>
        <v>1353597</v>
      </c>
      <c r="R6" t="s">
        <v>5973</v>
      </c>
      <c r="S6" t="s">
        <v>5974</v>
      </c>
      <c r="T6" t="s">
        <v>5975</v>
      </c>
      <c r="U6" t="s">
        <v>5976</v>
      </c>
      <c r="V6" t="s">
        <v>5977</v>
      </c>
      <c r="W6" t="s">
        <v>5978</v>
      </c>
      <c r="X6" t="s">
        <v>5979</v>
      </c>
      <c r="Y6" t="s">
        <v>5980</v>
      </c>
    </row>
    <row r="7" spans="1:25">
      <c r="A7" t="s">
        <v>10536</v>
      </c>
      <c r="B7" t="s">
        <v>10537</v>
      </c>
      <c r="C7" t="s">
        <v>12681</v>
      </c>
      <c r="D7" t="s">
        <v>12773</v>
      </c>
      <c r="E7" t="s">
        <v>12774</v>
      </c>
      <c r="F7" t="s">
        <v>12775</v>
      </c>
      <c r="G7" s="5">
        <v>664</v>
      </c>
      <c r="H7" t="str">
        <f>IF(Table2[[#This Row],[discounted_price]]&lt;200,"&lt;₹200",IF(OR(Table2[[#This Row],[discounted_price]]=200,Table2[[#This Row],[discounted_price]]&lt;=500),"₹200-₹500","&gt;₹500"))</f>
        <v>&gt;₹500</v>
      </c>
      <c r="I7" s="5">
        <v>1490</v>
      </c>
      <c r="J7" s="1">
        <v>0.55000000000000004</v>
      </c>
      <c r="K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7" s="1" t="str">
        <f>IF(Table2[[#This Row],[discount_percentage]]&gt;=50%,"YES","NO")</f>
        <v>YES</v>
      </c>
      <c r="M7" s="1" t="str">
        <f>IF(Table2[[#This Row],[rating_count]]&lt;1000,"Yes", "No")</f>
        <v>Yes</v>
      </c>
      <c r="N7">
        <v>4.0999999999999996</v>
      </c>
      <c r="O7" s="4">
        <v>925</v>
      </c>
      <c r="P7" s="4">
        <f>Table2[[#This Row],[rating]]*Table2[[#This Row],[rating_count]]</f>
        <v>3792.4999999999995</v>
      </c>
      <c r="Q7" s="6">
        <f>Table2[[#This Row],[actual_price]]*Table2[[#This Row],[rating_count]]</f>
        <v>1378250</v>
      </c>
      <c r="R7" t="s">
        <v>10538</v>
      </c>
      <c r="S7" t="s">
        <v>10539</v>
      </c>
      <c r="T7" t="s">
        <v>10540</v>
      </c>
      <c r="U7" t="s">
        <v>10541</v>
      </c>
      <c r="V7" t="s">
        <v>10542</v>
      </c>
      <c r="W7" t="s">
        <v>10543</v>
      </c>
      <c r="X7" t="s">
        <v>10544</v>
      </c>
      <c r="Y7" t="s">
        <v>10545</v>
      </c>
    </row>
    <row r="8" spans="1:25" hidden="1">
      <c r="A8" t="s">
        <v>3219</v>
      </c>
      <c r="B8" t="s">
        <v>3220</v>
      </c>
      <c r="C8" t="s">
        <v>12617</v>
      </c>
      <c r="D8" t="s">
        <v>12640</v>
      </c>
      <c r="E8" t="s">
        <v>12643</v>
      </c>
      <c r="F8" t="s">
        <v>12644</v>
      </c>
      <c r="G8" s="5">
        <v>8499</v>
      </c>
      <c r="H8" s="2" t="str">
        <f>IF(Table2[[#This Row],[discounted_price]]&lt;200,"&lt;₹200",IF(OR(Table2[[#This Row],[discounted_price]]=200,Table2[[#This Row],[discounted_price]]&lt;=500),"₹200-₹500","&gt;₹500"))</f>
        <v>&gt;₹500</v>
      </c>
      <c r="I8" s="5">
        <v>10999</v>
      </c>
      <c r="J8" s="1">
        <v>0.23</v>
      </c>
      <c r="K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8" s="1" t="str">
        <f>IF(Table2[[#This Row],[discount_percentage]]&gt;=50%,"YES","NO")</f>
        <v>NO</v>
      </c>
      <c r="M8" s="1" t="str">
        <f>IF(Table2[[#This Row],[rating_count]]&lt;1000,"Yes", "No")</f>
        <v>No</v>
      </c>
      <c r="N8">
        <v>4.0999999999999996</v>
      </c>
      <c r="O8" s="4">
        <v>313836</v>
      </c>
      <c r="P8" s="4">
        <f>Table2[[#This Row],[rating]]*Table2[[#This Row],[rating_count]]</f>
        <v>1286727.5999999999</v>
      </c>
      <c r="Q8" s="6">
        <f>Table2[[#This Row],[actual_price]]*Table2[[#This Row],[rating_count]]</f>
        <v>3451882164</v>
      </c>
      <c r="R8" t="s">
        <v>3221</v>
      </c>
      <c r="S8" t="s">
        <v>3222</v>
      </c>
      <c r="T8" t="s">
        <v>3223</v>
      </c>
      <c r="U8" t="s">
        <v>3224</v>
      </c>
      <c r="V8" t="s">
        <v>3225</v>
      </c>
      <c r="W8" t="s">
        <v>3226</v>
      </c>
      <c r="X8" t="s">
        <v>3227</v>
      </c>
      <c r="Y8" t="s">
        <v>3228</v>
      </c>
    </row>
    <row r="9" spans="1:25" hidden="1">
      <c r="A9" t="s">
        <v>3229</v>
      </c>
      <c r="B9" t="s">
        <v>3230</v>
      </c>
      <c r="C9" t="s">
        <v>12617</v>
      </c>
      <c r="D9" t="s">
        <v>12640</v>
      </c>
      <c r="E9" t="s">
        <v>12643</v>
      </c>
      <c r="F9" t="s">
        <v>12644</v>
      </c>
      <c r="G9" s="5">
        <v>6499</v>
      </c>
      <c r="H9" s="2" t="str">
        <f>IF(Table2[[#This Row],[discounted_price]]&lt;200,"&lt;₹200",IF(OR(Table2[[#This Row],[discounted_price]]=200,Table2[[#This Row],[discounted_price]]&lt;=500),"₹200-₹500","&gt;₹500"))</f>
        <v>&gt;₹500</v>
      </c>
      <c r="I9" s="5">
        <v>8499</v>
      </c>
      <c r="J9" s="1">
        <v>0.24</v>
      </c>
      <c r="K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9" s="1" t="str">
        <f>IF(Table2[[#This Row],[discount_percentage]]&gt;=50%,"YES","NO")</f>
        <v>NO</v>
      </c>
      <c r="M9" s="1" t="str">
        <f>IF(Table2[[#This Row],[rating_count]]&lt;1000,"Yes", "No")</f>
        <v>No</v>
      </c>
      <c r="N9">
        <v>4.0999999999999996</v>
      </c>
      <c r="O9" s="4">
        <v>313836</v>
      </c>
      <c r="P9" s="4">
        <f>Table2[[#This Row],[rating]]*Table2[[#This Row],[rating_count]]</f>
        <v>1286727.5999999999</v>
      </c>
      <c r="Q9" s="6">
        <f>Table2[[#This Row],[actual_price]]*Table2[[#This Row],[rating_count]]</f>
        <v>2667292164</v>
      </c>
      <c r="R9" t="s">
        <v>3231</v>
      </c>
      <c r="S9" t="s">
        <v>3222</v>
      </c>
      <c r="T9" t="s">
        <v>3223</v>
      </c>
      <c r="U9" t="s">
        <v>3224</v>
      </c>
      <c r="V9" t="s">
        <v>3225</v>
      </c>
      <c r="W9" t="s">
        <v>3226</v>
      </c>
      <c r="X9" t="s">
        <v>3232</v>
      </c>
      <c r="Y9" t="s">
        <v>3233</v>
      </c>
    </row>
    <row r="10" spans="1:25" hidden="1">
      <c r="A10" t="s">
        <v>3872</v>
      </c>
      <c r="B10" t="s">
        <v>3873</v>
      </c>
      <c r="C10" t="s">
        <v>12617</v>
      </c>
      <c r="D10" t="s">
        <v>12640</v>
      </c>
      <c r="E10" t="s">
        <v>12643</v>
      </c>
      <c r="F10" t="s">
        <v>12644</v>
      </c>
      <c r="G10" s="5">
        <v>6499</v>
      </c>
      <c r="H10" s="2" t="str">
        <f>IF(Table2[[#This Row],[discounted_price]]&lt;200,"&lt;₹200",IF(OR(Table2[[#This Row],[discounted_price]]=200,Table2[[#This Row],[discounted_price]]&lt;=500),"₹200-₹500","&gt;₹500"))</f>
        <v>&gt;₹500</v>
      </c>
      <c r="I10" s="5">
        <v>7999</v>
      </c>
      <c r="J10" s="1">
        <v>0.19</v>
      </c>
      <c r="K1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0" s="1" t="str">
        <f>IF(Table2[[#This Row],[discount_percentage]]&gt;=50%,"YES","NO")</f>
        <v>NO</v>
      </c>
      <c r="M10" s="1" t="str">
        <f>IF(Table2[[#This Row],[rating_count]]&lt;1000,"Yes", "No")</f>
        <v>No</v>
      </c>
      <c r="N10">
        <v>4.0999999999999996</v>
      </c>
      <c r="O10" s="4">
        <v>313832</v>
      </c>
      <c r="P10" s="4">
        <f>Table2[[#This Row],[rating]]*Table2[[#This Row],[rating_count]]</f>
        <v>1286711.2</v>
      </c>
      <c r="Q10" s="6">
        <f>Table2[[#This Row],[actual_price]]*Table2[[#This Row],[rating_count]]</f>
        <v>2510342168</v>
      </c>
      <c r="R10" t="s">
        <v>3874</v>
      </c>
      <c r="S10" t="s">
        <v>3222</v>
      </c>
      <c r="T10" t="s">
        <v>3223</v>
      </c>
      <c r="U10" t="s">
        <v>3224</v>
      </c>
      <c r="V10" t="s">
        <v>3225</v>
      </c>
      <c r="W10" t="s">
        <v>3226</v>
      </c>
      <c r="X10" t="s">
        <v>3875</v>
      </c>
      <c r="Y10" t="s">
        <v>3876</v>
      </c>
    </row>
    <row r="11" spans="1:25" hidden="1">
      <c r="A11" t="s">
        <v>4562</v>
      </c>
      <c r="B11" t="s">
        <v>4563</v>
      </c>
      <c r="C11" t="s">
        <v>12617</v>
      </c>
      <c r="D11" t="s">
        <v>12640</v>
      </c>
      <c r="E11" t="s">
        <v>12643</v>
      </c>
      <c r="F11" t="s">
        <v>12644</v>
      </c>
      <c r="G11" s="5">
        <v>7499</v>
      </c>
      <c r="H11" s="2" t="str">
        <f>IF(Table2[[#This Row],[discounted_price]]&lt;200,"&lt;₹200",IF(OR(Table2[[#This Row],[discounted_price]]=200,Table2[[#This Row],[discounted_price]]&lt;=500),"₹200-₹500","&gt;₹500"))</f>
        <v>&gt;₹500</v>
      </c>
      <c r="I11" s="5">
        <v>9499</v>
      </c>
      <c r="J11" s="1">
        <v>0.21</v>
      </c>
      <c r="K1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1" s="1" t="str">
        <f>IF(Table2[[#This Row],[discount_percentage]]&gt;=50%,"YES","NO")</f>
        <v>NO</v>
      </c>
      <c r="M11" s="1" t="str">
        <f>IF(Table2[[#This Row],[rating_count]]&lt;1000,"Yes", "No")</f>
        <v>No</v>
      </c>
      <c r="N11">
        <v>4.0999999999999996</v>
      </c>
      <c r="O11" s="4">
        <v>313832</v>
      </c>
      <c r="P11" s="4">
        <f>Table2[[#This Row],[rating]]*Table2[[#This Row],[rating_count]]</f>
        <v>1286711.2</v>
      </c>
      <c r="Q11" s="6">
        <f>Table2[[#This Row],[actual_price]]*Table2[[#This Row],[rating_count]]</f>
        <v>2981090168</v>
      </c>
      <c r="R11" t="s">
        <v>4564</v>
      </c>
      <c r="S11" t="s">
        <v>3222</v>
      </c>
      <c r="T11" t="s">
        <v>3223</v>
      </c>
      <c r="U11" t="s">
        <v>3224</v>
      </c>
      <c r="V11" t="s">
        <v>3225</v>
      </c>
      <c r="W11" t="s">
        <v>3226</v>
      </c>
      <c r="X11" t="s">
        <v>3232</v>
      </c>
      <c r="Y11" t="s">
        <v>4565</v>
      </c>
    </row>
    <row r="12" spans="1:25" hidden="1">
      <c r="A12" t="s">
        <v>5991</v>
      </c>
      <c r="B12" t="s">
        <v>5992</v>
      </c>
      <c r="C12" t="s">
        <v>12617</v>
      </c>
      <c r="D12" t="s">
        <v>12648</v>
      </c>
      <c r="E12" t="s">
        <v>12649</v>
      </c>
      <c r="F12" t="s">
        <v>12650</v>
      </c>
      <c r="G12" s="5">
        <v>699</v>
      </c>
      <c r="H12" t="str">
        <f>IF(Table2[[#This Row],[discounted_price]]&lt;200,"&lt;₹200",IF(OR(Table2[[#This Row],[discounted_price]]=200,Table2[[#This Row],[discounted_price]]&lt;=500),"₹200-₹500","&gt;₹500"))</f>
        <v>&gt;₹500</v>
      </c>
      <c r="I12" s="5">
        <v>999</v>
      </c>
      <c r="J12" s="1">
        <v>0.3</v>
      </c>
      <c r="K1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2" s="1" t="str">
        <f>IF(Table2[[#This Row],[discount_percentage]]&gt;=50%,"YES","NO")</f>
        <v>NO</v>
      </c>
      <c r="M12" s="1" t="str">
        <f>IF(Table2[[#This Row],[rating_count]]&lt;1000,"Yes", "No")</f>
        <v>No</v>
      </c>
      <c r="N12">
        <v>4.0999999999999996</v>
      </c>
      <c r="O12" s="4">
        <v>273189</v>
      </c>
      <c r="P12" s="4">
        <f>Table2[[#This Row],[rating]]*Table2[[#This Row],[rating_count]]</f>
        <v>1120074.8999999999</v>
      </c>
      <c r="Q12" s="6">
        <f>Table2[[#This Row],[actual_price]]*Table2[[#This Row],[rating_count]]</f>
        <v>272915811</v>
      </c>
      <c r="R12" t="s">
        <v>5993</v>
      </c>
      <c r="S12" t="s">
        <v>5994</v>
      </c>
      <c r="T12" t="s">
        <v>5995</v>
      </c>
      <c r="U12" t="s">
        <v>5996</v>
      </c>
      <c r="V12" t="s">
        <v>5997</v>
      </c>
      <c r="W12" t="s">
        <v>5998</v>
      </c>
      <c r="X12" t="s">
        <v>5999</v>
      </c>
      <c r="Y12" t="s">
        <v>6000</v>
      </c>
    </row>
    <row r="13" spans="1:25">
      <c r="A13" t="s">
        <v>8504</v>
      </c>
      <c r="B13" t="s">
        <v>8505</v>
      </c>
      <c r="C13" t="s">
        <v>12681</v>
      </c>
      <c r="D13" t="s">
        <v>12773</v>
      </c>
      <c r="E13" t="s">
        <v>12780</v>
      </c>
      <c r="F13" t="s">
        <v>12781</v>
      </c>
      <c r="G13" s="5">
        <v>678</v>
      </c>
      <c r="H13" t="str">
        <f>IF(Table2[[#This Row],[discounted_price]]&lt;200,"&lt;₹200",IF(OR(Table2[[#This Row],[discounted_price]]=200,Table2[[#This Row],[discounted_price]]&lt;=500),"₹200-₹500","&gt;₹500"))</f>
        <v>&gt;₹500</v>
      </c>
      <c r="I13" s="5">
        <v>1499</v>
      </c>
      <c r="J13" s="1">
        <v>0.55000000000000004</v>
      </c>
      <c r="K1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3" s="1" t="str">
        <f>IF(Table2[[#This Row],[discount_percentage]]&gt;=50%,"YES","NO")</f>
        <v>YES</v>
      </c>
      <c r="M13" s="1" t="str">
        <f>IF(Table2[[#This Row],[rating_count]]&lt;1000,"Yes", "No")</f>
        <v>Yes</v>
      </c>
      <c r="N13">
        <v>4.2</v>
      </c>
      <c r="O13" s="4">
        <v>900</v>
      </c>
      <c r="P13" s="4">
        <f>Table2[[#This Row],[rating]]*Table2[[#This Row],[rating_count]]</f>
        <v>3780</v>
      </c>
      <c r="Q13" s="6">
        <f>Table2[[#This Row],[actual_price]]*Table2[[#This Row],[rating_count]]</f>
        <v>1349100</v>
      </c>
      <c r="R13" t="s">
        <v>8506</v>
      </c>
      <c r="S13" t="s">
        <v>8507</v>
      </c>
      <c r="T13" t="s">
        <v>8508</v>
      </c>
      <c r="U13" t="s">
        <v>8509</v>
      </c>
      <c r="V13" t="s">
        <v>8510</v>
      </c>
      <c r="W13" t="s">
        <v>8511</v>
      </c>
      <c r="X13" t="s">
        <v>8512</v>
      </c>
      <c r="Y13" t="s">
        <v>8513</v>
      </c>
    </row>
    <row r="14" spans="1:25">
      <c r="A14" t="s">
        <v>10636</v>
      </c>
      <c r="B14" t="s">
        <v>10637</v>
      </c>
      <c r="C14" t="s">
        <v>12681</v>
      </c>
      <c r="D14" t="s">
        <v>12776</v>
      </c>
      <c r="E14" t="s">
        <v>12789</v>
      </c>
      <c r="F14" t="s">
        <v>12791</v>
      </c>
      <c r="G14" s="5">
        <v>5499</v>
      </c>
      <c r="H14" s="2" t="str">
        <f>IF(Table2[[#This Row],[discounted_price]]&lt;200,"&lt;₹200",IF(OR(Table2[[#This Row],[discounted_price]]=200,Table2[[#This Row],[discounted_price]]&lt;=500),"₹200-₹500","&gt;₹500"))</f>
        <v>&gt;₹500</v>
      </c>
      <c r="I14" s="5">
        <v>11500</v>
      </c>
      <c r="J14" s="1">
        <v>0.52</v>
      </c>
      <c r="K1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4" s="1" t="str">
        <f>IF(Table2[[#This Row],[discount_percentage]]&gt;=50%,"YES","NO")</f>
        <v>YES</v>
      </c>
      <c r="M14" s="1" t="str">
        <f>IF(Table2[[#This Row],[rating_count]]&lt;1000,"Yes", "No")</f>
        <v>Yes</v>
      </c>
      <c r="N14">
        <v>3.9</v>
      </c>
      <c r="O14" s="4">
        <v>959</v>
      </c>
      <c r="P14" s="4">
        <f>Table2[[#This Row],[rating]]*Table2[[#This Row],[rating_count]]</f>
        <v>3740.1</v>
      </c>
      <c r="Q14" s="6">
        <f>Table2[[#This Row],[actual_price]]*Table2[[#This Row],[rating_count]]</f>
        <v>11028500</v>
      </c>
      <c r="R14" t="s">
        <v>10638</v>
      </c>
      <c r="S14" t="s">
        <v>10639</v>
      </c>
      <c r="T14" t="s">
        <v>10640</v>
      </c>
      <c r="U14" t="s">
        <v>10641</v>
      </c>
      <c r="V14" t="s">
        <v>10642</v>
      </c>
      <c r="W14" t="s">
        <v>10643</v>
      </c>
      <c r="X14" t="s">
        <v>10644</v>
      </c>
      <c r="Y14" t="s">
        <v>10645</v>
      </c>
    </row>
    <row r="15" spans="1:25" hidden="1">
      <c r="A15" t="s">
        <v>6884</v>
      </c>
      <c r="B15" t="s">
        <v>6885</v>
      </c>
      <c r="C15" t="s">
        <v>12617</v>
      </c>
      <c r="D15" t="s">
        <v>12619</v>
      </c>
      <c r="E15" t="s">
        <v>12645</v>
      </c>
      <c r="F15" t="s">
        <v>12646</v>
      </c>
      <c r="G15" s="5">
        <v>939</v>
      </c>
      <c r="H15" t="str">
        <f>IF(Table2[[#This Row],[discounted_price]]&lt;200,"&lt;₹200",IF(OR(Table2[[#This Row],[discounted_price]]=200,Table2[[#This Row],[discounted_price]]&lt;=500),"₹200-₹500","&gt;₹500"))</f>
        <v>&gt;₹500</v>
      </c>
      <c r="I15" s="5">
        <v>1800</v>
      </c>
      <c r="J15" s="1">
        <v>0.48</v>
      </c>
      <c r="K1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5" s="1" t="str">
        <f>IF(Table2[[#This Row],[discount_percentage]]&gt;=50%,"YES","NO")</f>
        <v>NO</v>
      </c>
      <c r="M15" s="1" t="str">
        <f>IF(Table2[[#This Row],[rating_count]]&lt;1000,"Yes", "No")</f>
        <v>No</v>
      </c>
      <c r="N15">
        <v>4.5</v>
      </c>
      <c r="O15" s="4">
        <v>205052</v>
      </c>
      <c r="P15" s="4">
        <f>Table2[[#This Row],[rating]]*Table2[[#This Row],[rating_count]]</f>
        <v>922734</v>
      </c>
      <c r="Q15" s="6">
        <f>Table2[[#This Row],[actual_price]]*Table2[[#This Row],[rating_count]]</f>
        <v>369093600</v>
      </c>
      <c r="R15" t="s">
        <v>6886</v>
      </c>
      <c r="S15" t="s">
        <v>6887</v>
      </c>
      <c r="T15" t="s">
        <v>6888</v>
      </c>
      <c r="U15" t="s">
        <v>6889</v>
      </c>
      <c r="V15" t="s">
        <v>6890</v>
      </c>
      <c r="W15" t="s">
        <v>6891</v>
      </c>
      <c r="X15" t="s">
        <v>6892</v>
      </c>
      <c r="Y15" t="s">
        <v>6893</v>
      </c>
    </row>
    <row r="16" spans="1:25" hidden="1">
      <c r="A16" t="s">
        <v>3039</v>
      </c>
      <c r="B16" t="s">
        <v>3040</v>
      </c>
      <c r="C16" t="s">
        <v>12617</v>
      </c>
      <c r="D16" t="s">
        <v>12648</v>
      </c>
      <c r="E16" t="s">
        <v>12649</v>
      </c>
      <c r="F16" t="s">
        <v>12650</v>
      </c>
      <c r="G16" s="5">
        <v>599</v>
      </c>
      <c r="H16" t="str">
        <f>IF(Table2[[#This Row],[discounted_price]]&lt;200,"&lt;₹200",IF(OR(Table2[[#This Row],[discounted_price]]=200,Table2[[#This Row],[discounted_price]]&lt;=500),"₹200-₹500","&gt;₹500"))</f>
        <v>&gt;₹500</v>
      </c>
      <c r="I16" s="5">
        <v>999</v>
      </c>
      <c r="J16" s="1">
        <v>0.4</v>
      </c>
      <c r="K1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6" s="1" t="str">
        <f>IF(Table2[[#This Row],[discount_percentage]]&gt;=50%,"YES","NO")</f>
        <v>NO</v>
      </c>
      <c r="M16" s="1" t="str">
        <f>IF(Table2[[#This Row],[rating_count]]&lt;1000,"Yes", "No")</f>
        <v>No</v>
      </c>
      <c r="N16">
        <v>4.0999999999999996</v>
      </c>
      <c r="O16" s="4">
        <v>192590</v>
      </c>
      <c r="P16" s="4">
        <f>Table2[[#This Row],[rating]]*Table2[[#This Row],[rating_count]]</f>
        <v>789618.99999999988</v>
      </c>
      <c r="Q16" s="6">
        <f>Table2[[#This Row],[actual_price]]*Table2[[#This Row],[rating_count]]</f>
        <v>192397410</v>
      </c>
      <c r="R16" t="s">
        <v>3041</v>
      </c>
      <c r="S16" t="s">
        <v>3042</v>
      </c>
      <c r="T16" t="s">
        <v>3043</v>
      </c>
      <c r="U16" t="s">
        <v>3044</v>
      </c>
      <c r="V16" t="s">
        <v>3045</v>
      </c>
      <c r="W16" t="s">
        <v>3046</v>
      </c>
      <c r="X16" t="s">
        <v>3047</v>
      </c>
      <c r="Y16" t="s">
        <v>3048</v>
      </c>
    </row>
    <row r="17" spans="1:25">
      <c r="A17" t="s">
        <v>10506</v>
      </c>
      <c r="B17" t="s">
        <v>10507</v>
      </c>
      <c r="C17" t="s">
        <v>12681</v>
      </c>
      <c r="D17" t="s">
        <v>12776</v>
      </c>
      <c r="E17" t="s">
        <v>12789</v>
      </c>
      <c r="F17" t="s">
        <v>12790</v>
      </c>
      <c r="G17" s="5">
        <v>3599</v>
      </c>
      <c r="H17" s="2" t="str">
        <f>IF(Table2[[#This Row],[discounted_price]]&lt;200,"&lt;₹200",IF(OR(Table2[[#This Row],[discounted_price]]=200,Table2[[#This Row],[discounted_price]]&lt;=500),"₹200-₹500","&gt;₹500"))</f>
        <v>&gt;₹500</v>
      </c>
      <c r="I17" s="5">
        <v>7290</v>
      </c>
      <c r="J17" s="1">
        <v>0.51</v>
      </c>
      <c r="K1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7" s="1" t="str">
        <f>IF(Table2[[#This Row],[discount_percentage]]&gt;=50%,"YES","NO")</f>
        <v>YES</v>
      </c>
      <c r="M17" s="1" t="str">
        <f>IF(Table2[[#This Row],[rating_count]]&lt;1000,"Yes", "No")</f>
        <v>Yes</v>
      </c>
      <c r="N17">
        <v>3.9</v>
      </c>
      <c r="O17" s="4">
        <v>942</v>
      </c>
      <c r="P17" s="4">
        <f>Table2[[#This Row],[rating]]*Table2[[#This Row],[rating_count]]</f>
        <v>3673.7999999999997</v>
      </c>
      <c r="Q17" s="6">
        <f>Table2[[#This Row],[actual_price]]*Table2[[#This Row],[rating_count]]</f>
        <v>6867180</v>
      </c>
      <c r="R17" t="s">
        <v>10508</v>
      </c>
      <c r="S17" t="s">
        <v>10509</v>
      </c>
      <c r="T17" t="s">
        <v>10510</v>
      </c>
      <c r="U17" t="s">
        <v>10511</v>
      </c>
      <c r="V17" t="s">
        <v>10512</v>
      </c>
      <c r="W17" t="s">
        <v>10513</v>
      </c>
      <c r="X17" t="s">
        <v>10514</v>
      </c>
      <c r="Y17" t="s">
        <v>10515</v>
      </c>
    </row>
    <row r="18" spans="1:25">
      <c r="A18" t="s">
        <v>2742</v>
      </c>
      <c r="B18" t="s">
        <v>2743</v>
      </c>
      <c r="C18" t="s">
        <v>12610</v>
      </c>
      <c r="D18" t="s">
        <v>12611</v>
      </c>
      <c r="E18" t="s">
        <v>12612</v>
      </c>
      <c r="F18" t="s">
        <v>12613</v>
      </c>
      <c r="G18" s="5">
        <v>389</v>
      </c>
      <c r="H18" t="str">
        <f>IF(Table2[[#This Row],[discounted_price]]&lt;200,"&lt;₹200",IF(OR(Table2[[#This Row],[discounted_price]]=200,Table2[[#This Row],[discounted_price]]&lt;=500),"₹200-₹500","&gt;₹500"))</f>
        <v>₹200-₹500</v>
      </c>
      <c r="I18" s="5">
        <v>999</v>
      </c>
      <c r="J18" s="1">
        <v>0.61</v>
      </c>
      <c r="K1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8" s="1" t="str">
        <f>IF(Table2[[#This Row],[discount_percentage]]&gt;=50%,"YES","NO")</f>
        <v>YES</v>
      </c>
      <c r="M18" s="1" t="str">
        <f>IF(Table2[[#This Row],[rating_count]]&lt;1000,"Yes", "No")</f>
        <v>Yes</v>
      </c>
      <c r="N18">
        <v>4.3</v>
      </c>
      <c r="O18" s="4">
        <v>838</v>
      </c>
      <c r="P18" s="4">
        <f>Table2[[#This Row],[rating]]*Table2[[#This Row],[rating_count]]</f>
        <v>3603.3999999999996</v>
      </c>
      <c r="Q18" s="6">
        <f>Table2[[#This Row],[actual_price]]*Table2[[#This Row],[rating_count]]</f>
        <v>837162</v>
      </c>
      <c r="R18" t="s">
        <v>2744</v>
      </c>
      <c r="S18" t="s">
        <v>2745</v>
      </c>
      <c r="T18" t="s">
        <v>2746</v>
      </c>
      <c r="U18" t="s">
        <v>2747</v>
      </c>
      <c r="V18" t="s">
        <v>2748</v>
      </c>
      <c r="W18" t="s">
        <v>2749</v>
      </c>
      <c r="X18" t="s">
        <v>2750</v>
      </c>
      <c r="Y18" t="s">
        <v>2751</v>
      </c>
    </row>
    <row r="19" spans="1:25">
      <c r="A19" t="s">
        <v>2871</v>
      </c>
      <c r="B19" t="s">
        <v>2872</v>
      </c>
      <c r="C19" t="s">
        <v>12610</v>
      </c>
      <c r="D19" t="s">
        <v>12611</v>
      </c>
      <c r="E19" t="s">
        <v>12612</v>
      </c>
      <c r="F19" t="s">
        <v>12613</v>
      </c>
      <c r="G19" s="5">
        <v>349</v>
      </c>
      <c r="H19" t="str">
        <f>IF(Table2[[#This Row],[discounted_price]]&lt;200,"&lt;₹200",IF(OR(Table2[[#This Row],[discounted_price]]=200,Table2[[#This Row],[discounted_price]]&lt;=500),"₹200-₹500","&gt;₹500"))</f>
        <v>₹200-₹500</v>
      </c>
      <c r="I19" s="5">
        <v>999</v>
      </c>
      <c r="J19" s="1">
        <v>0.65</v>
      </c>
      <c r="K1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9" s="1" t="str">
        <f>IF(Table2[[#This Row],[discount_percentage]]&gt;=50%,"YES","NO")</f>
        <v>YES</v>
      </c>
      <c r="M19" s="1" t="str">
        <f>IF(Table2[[#This Row],[rating_count]]&lt;1000,"Yes", "No")</f>
        <v>Yes</v>
      </c>
      <c r="N19">
        <v>4.3</v>
      </c>
      <c r="O19" s="4">
        <v>838</v>
      </c>
      <c r="P19" s="4">
        <f>Table2[[#This Row],[rating]]*Table2[[#This Row],[rating_count]]</f>
        <v>3603.3999999999996</v>
      </c>
      <c r="Q19" s="6">
        <f>Table2[[#This Row],[actual_price]]*Table2[[#This Row],[rating_count]]</f>
        <v>837162</v>
      </c>
      <c r="R19" t="s">
        <v>2873</v>
      </c>
      <c r="S19" t="s">
        <v>2745</v>
      </c>
      <c r="T19" t="s">
        <v>2746</v>
      </c>
      <c r="U19" t="s">
        <v>2747</v>
      </c>
      <c r="V19" t="s">
        <v>2748</v>
      </c>
      <c r="W19" t="s">
        <v>2749</v>
      </c>
      <c r="X19" t="s">
        <v>2874</v>
      </c>
      <c r="Y19" t="s">
        <v>2875</v>
      </c>
    </row>
    <row r="20" spans="1:25" hidden="1">
      <c r="A20" t="s">
        <v>1277</v>
      </c>
      <c r="B20" t="s">
        <v>1278</v>
      </c>
      <c r="C20" t="s">
        <v>12610</v>
      </c>
      <c r="D20" t="s">
        <v>12614</v>
      </c>
      <c r="E20" t="s">
        <v>12615</v>
      </c>
      <c r="F20" t="s">
        <v>12616</v>
      </c>
      <c r="G20" s="5">
        <v>749</v>
      </c>
      <c r="H20" t="str">
        <f>IF(Table2[[#This Row],[discounted_price]]&lt;200,"&lt;₹200",IF(OR(Table2[[#This Row],[discounted_price]]=200,Table2[[#This Row],[discounted_price]]&lt;=500),"₹200-₹500","&gt;₹500"))</f>
        <v>&gt;₹500</v>
      </c>
      <c r="I20" s="5">
        <v>1339</v>
      </c>
      <c r="J20" s="1">
        <v>0.44</v>
      </c>
      <c r="K2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20" s="1" t="str">
        <f>IF(Table2[[#This Row],[discount_percentage]]&gt;=50%,"YES","NO")</f>
        <v>NO</v>
      </c>
      <c r="M20" s="1" t="str">
        <f>IF(Table2[[#This Row],[rating_count]]&lt;1000,"Yes", "No")</f>
        <v>No</v>
      </c>
      <c r="N20">
        <v>4.2</v>
      </c>
      <c r="O20" s="4">
        <v>179692</v>
      </c>
      <c r="P20" s="4">
        <f>Table2[[#This Row],[rating]]*Table2[[#This Row],[rating_count]]</f>
        <v>754706.4</v>
      </c>
      <c r="Q20" s="6">
        <f>Table2[[#This Row],[actual_price]]*Table2[[#This Row],[rating_count]]</f>
        <v>240607588</v>
      </c>
      <c r="R20" t="s">
        <v>1279</v>
      </c>
      <c r="S20" t="s">
        <v>97</v>
      </c>
      <c r="T20" t="s">
        <v>98</v>
      </c>
      <c r="U20" t="s">
        <v>99</v>
      </c>
      <c r="V20" t="s">
        <v>100</v>
      </c>
      <c r="W20" t="s">
        <v>101</v>
      </c>
      <c r="X20" t="s">
        <v>1280</v>
      </c>
      <c r="Y20" t="s">
        <v>1281</v>
      </c>
    </row>
    <row r="21" spans="1:25">
      <c r="A21" t="s">
        <v>1876</v>
      </c>
      <c r="B21" t="s">
        <v>1877</v>
      </c>
      <c r="C21" t="s">
        <v>12617</v>
      </c>
      <c r="D21" t="s">
        <v>12618</v>
      </c>
      <c r="E21" t="s">
        <v>12619</v>
      </c>
      <c r="F21" t="s">
        <v>12622</v>
      </c>
      <c r="G21" s="5">
        <v>299</v>
      </c>
      <c r="H21" t="str">
        <f>IF(Table2[[#This Row],[discounted_price]]&lt;200,"&lt;₹200",IF(OR(Table2[[#This Row],[discounted_price]]=200,Table2[[#This Row],[discounted_price]]&lt;=500),"₹200-₹500","&gt;₹500"))</f>
        <v>₹200-₹500</v>
      </c>
      <c r="I21" s="5">
        <v>999</v>
      </c>
      <c r="J21" s="1">
        <v>0.7</v>
      </c>
      <c r="K2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21" s="1" t="str">
        <f>IF(Table2[[#This Row],[discount_percentage]]&gt;=50%,"YES","NO")</f>
        <v>YES</v>
      </c>
      <c r="M21" s="1" t="str">
        <f>IF(Table2[[#This Row],[rating_count]]&lt;1000,"Yes", "No")</f>
        <v>Yes</v>
      </c>
      <c r="N21">
        <v>3.8</v>
      </c>
      <c r="O21" s="4">
        <v>928</v>
      </c>
      <c r="P21" s="4">
        <f>Table2[[#This Row],[rating]]*Table2[[#This Row],[rating_count]]</f>
        <v>3526.3999999999996</v>
      </c>
      <c r="Q21" s="6">
        <f>Table2[[#This Row],[actual_price]]*Table2[[#This Row],[rating_count]]</f>
        <v>927072</v>
      </c>
      <c r="R21" t="s">
        <v>1878</v>
      </c>
      <c r="S21" t="s">
        <v>1879</v>
      </c>
      <c r="T21" t="s">
        <v>1880</v>
      </c>
      <c r="U21" t="s">
        <v>1881</v>
      </c>
      <c r="V21" t="s">
        <v>1882</v>
      </c>
      <c r="W21" t="s">
        <v>1883</v>
      </c>
      <c r="X21" t="s">
        <v>1884</v>
      </c>
      <c r="Y21" t="s">
        <v>1885</v>
      </c>
    </row>
    <row r="22" spans="1:25">
      <c r="A22" t="s">
        <v>4660</v>
      </c>
      <c r="B22" t="s">
        <v>4661</v>
      </c>
      <c r="C22" t="s">
        <v>12617</v>
      </c>
      <c r="D22" t="s">
        <v>12638</v>
      </c>
      <c r="E22" t="s">
        <v>12639</v>
      </c>
      <c r="F22"/>
      <c r="G22" s="5">
        <v>2999</v>
      </c>
      <c r="H22" s="2" t="str">
        <f>IF(Table2[[#This Row],[discounted_price]]&lt;200,"&lt;₹200",IF(OR(Table2[[#This Row],[discounted_price]]=200,Table2[[#This Row],[discounted_price]]&lt;=500),"₹200-₹500","&gt;₹500"))</f>
        <v>&gt;₹500</v>
      </c>
      <c r="I22" s="5">
        <v>11999</v>
      </c>
      <c r="J22" s="1">
        <v>0.75</v>
      </c>
      <c r="K2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22" s="1" t="str">
        <f>IF(Table2[[#This Row],[discount_percentage]]&gt;=50%,"YES","NO")</f>
        <v>YES</v>
      </c>
      <c r="M22" s="1" t="str">
        <f>IF(Table2[[#This Row],[rating_count]]&lt;1000,"Yes", "No")</f>
        <v>Yes</v>
      </c>
      <c r="N22">
        <v>4.4000000000000004</v>
      </c>
      <c r="O22" s="4">
        <v>768</v>
      </c>
      <c r="P22" s="4">
        <f>Table2[[#This Row],[rating]]*Table2[[#This Row],[rating_count]]</f>
        <v>3379.2000000000003</v>
      </c>
      <c r="Q22" s="6">
        <f>Table2[[#This Row],[actual_price]]*Table2[[#This Row],[rating_count]]</f>
        <v>9215232</v>
      </c>
      <c r="R22" t="s">
        <v>4662</v>
      </c>
      <c r="S22" t="s">
        <v>4663</v>
      </c>
      <c r="T22" t="s">
        <v>4664</v>
      </c>
      <c r="U22" t="s">
        <v>4665</v>
      </c>
      <c r="V22" t="s">
        <v>4666</v>
      </c>
      <c r="W22" t="s">
        <v>12578</v>
      </c>
      <c r="X22" t="s">
        <v>4667</v>
      </c>
      <c r="Y22" t="s">
        <v>4668</v>
      </c>
    </row>
    <row r="23" spans="1:25" hidden="1">
      <c r="A23" t="s">
        <v>2956</v>
      </c>
      <c r="B23" t="s">
        <v>2957</v>
      </c>
      <c r="C23" t="s">
        <v>12617</v>
      </c>
      <c r="D23" t="s">
        <v>12640</v>
      </c>
      <c r="E23" t="s">
        <v>12641</v>
      </c>
      <c r="F23" t="s">
        <v>12642</v>
      </c>
      <c r="G23" s="5">
        <v>2049</v>
      </c>
      <c r="H23" s="2" t="str">
        <f>IF(Table2[[#This Row],[discounted_price]]&lt;200,"&lt;₹200",IF(OR(Table2[[#This Row],[discounted_price]]=200,Table2[[#This Row],[discounted_price]]&lt;=500),"₹200-₹500","&gt;₹500"))</f>
        <v>&gt;₹500</v>
      </c>
      <c r="I23" s="5">
        <v>2199</v>
      </c>
      <c r="J23" s="1">
        <v>7.0000000000000007E-2</v>
      </c>
      <c r="K2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23" s="1" t="str">
        <f>IF(Table2[[#This Row],[discount_percentage]]&gt;=50%,"YES","NO")</f>
        <v>NO</v>
      </c>
      <c r="M23" s="1" t="str">
        <f>IF(Table2[[#This Row],[rating_count]]&lt;1000,"Yes", "No")</f>
        <v>No</v>
      </c>
      <c r="N23">
        <v>4.3</v>
      </c>
      <c r="O23" s="4">
        <v>178912</v>
      </c>
      <c r="P23" s="4">
        <f>Table2[[#This Row],[rating]]*Table2[[#This Row],[rating_count]]</f>
        <v>769321.6</v>
      </c>
      <c r="Q23" s="6">
        <f>Table2[[#This Row],[actual_price]]*Table2[[#This Row],[rating_count]]</f>
        <v>393427488</v>
      </c>
      <c r="R23" t="s">
        <v>2958</v>
      </c>
      <c r="S23" t="s">
        <v>2959</v>
      </c>
      <c r="T23" t="s">
        <v>2960</v>
      </c>
      <c r="U23" t="s">
        <v>2961</v>
      </c>
      <c r="V23" t="s">
        <v>2962</v>
      </c>
      <c r="W23" t="s">
        <v>2963</v>
      </c>
      <c r="X23" t="s">
        <v>2964</v>
      </c>
      <c r="Y23" t="s">
        <v>2965</v>
      </c>
    </row>
    <row r="24" spans="1:25" hidden="1">
      <c r="A24" t="s">
        <v>3117</v>
      </c>
      <c r="B24" t="s">
        <v>3118</v>
      </c>
      <c r="C24" t="s">
        <v>12617</v>
      </c>
      <c r="D24" t="s">
        <v>12640</v>
      </c>
      <c r="E24" t="s">
        <v>12641</v>
      </c>
      <c r="F24" t="s">
        <v>12642</v>
      </c>
      <c r="G24" s="5">
        <v>1149</v>
      </c>
      <c r="H24" s="2" t="str">
        <f>IF(Table2[[#This Row],[discounted_price]]&lt;200,"&lt;₹200",IF(OR(Table2[[#This Row],[discounted_price]]=200,Table2[[#This Row],[discounted_price]]&lt;=500),"₹200-₹500","&gt;₹500"))</f>
        <v>&gt;₹500</v>
      </c>
      <c r="I24" s="5">
        <v>2199</v>
      </c>
      <c r="J24" s="1">
        <v>0.48</v>
      </c>
      <c r="K2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24" s="1" t="str">
        <f>IF(Table2[[#This Row],[discount_percentage]]&gt;=50%,"YES","NO")</f>
        <v>NO</v>
      </c>
      <c r="M24" s="1" t="str">
        <f>IF(Table2[[#This Row],[rating_count]]&lt;1000,"Yes", "No")</f>
        <v>No</v>
      </c>
      <c r="N24">
        <v>4.3</v>
      </c>
      <c r="O24" s="4">
        <v>178912</v>
      </c>
      <c r="P24" s="4">
        <f>Table2[[#This Row],[rating]]*Table2[[#This Row],[rating_count]]</f>
        <v>769321.6</v>
      </c>
      <c r="Q24" s="6">
        <f>Table2[[#This Row],[actual_price]]*Table2[[#This Row],[rating_count]]</f>
        <v>393427488</v>
      </c>
      <c r="R24" t="s">
        <v>3119</v>
      </c>
      <c r="S24" t="s">
        <v>2959</v>
      </c>
      <c r="T24" t="s">
        <v>2960</v>
      </c>
      <c r="U24" t="s">
        <v>2961</v>
      </c>
      <c r="V24" t="s">
        <v>2962</v>
      </c>
      <c r="W24" t="s">
        <v>2963</v>
      </c>
      <c r="X24" t="s">
        <v>3120</v>
      </c>
      <c r="Y24" t="s">
        <v>3121</v>
      </c>
    </row>
    <row r="25" spans="1:25" hidden="1">
      <c r="A25" t="s">
        <v>3684</v>
      </c>
      <c r="B25" t="s">
        <v>3685</v>
      </c>
      <c r="C25" t="s">
        <v>12617</v>
      </c>
      <c r="D25" t="s">
        <v>12640</v>
      </c>
      <c r="E25" t="s">
        <v>12641</v>
      </c>
      <c r="F25" t="s">
        <v>12642</v>
      </c>
      <c r="G25" s="5">
        <v>1149</v>
      </c>
      <c r="H25" s="2" t="str">
        <f>IF(Table2[[#This Row],[discounted_price]]&lt;200,"&lt;₹200",IF(OR(Table2[[#This Row],[discounted_price]]=200,Table2[[#This Row],[discounted_price]]&lt;=500),"₹200-₹500","&gt;₹500"))</f>
        <v>&gt;₹500</v>
      </c>
      <c r="I25" s="5">
        <v>2199</v>
      </c>
      <c r="J25" s="1">
        <v>0.48</v>
      </c>
      <c r="K2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25" s="1" t="str">
        <f>IF(Table2[[#This Row],[discount_percentage]]&gt;=50%,"YES","NO")</f>
        <v>NO</v>
      </c>
      <c r="M25" s="1" t="str">
        <f>IF(Table2[[#This Row],[rating_count]]&lt;1000,"Yes", "No")</f>
        <v>No</v>
      </c>
      <c r="N25">
        <v>4.3</v>
      </c>
      <c r="O25" s="4">
        <v>178912</v>
      </c>
      <c r="P25" s="4">
        <f>Table2[[#This Row],[rating]]*Table2[[#This Row],[rating_count]]</f>
        <v>769321.6</v>
      </c>
      <c r="Q25" s="6">
        <f>Table2[[#This Row],[actual_price]]*Table2[[#This Row],[rating_count]]</f>
        <v>393427488</v>
      </c>
      <c r="R25" t="s">
        <v>3686</v>
      </c>
      <c r="S25" t="s">
        <v>2959</v>
      </c>
      <c r="T25" t="s">
        <v>2960</v>
      </c>
      <c r="U25" t="s">
        <v>2961</v>
      </c>
      <c r="V25" t="s">
        <v>2962</v>
      </c>
      <c r="W25" t="s">
        <v>2963</v>
      </c>
      <c r="X25" t="s">
        <v>3687</v>
      </c>
      <c r="Y25" t="s">
        <v>3688</v>
      </c>
    </row>
    <row r="26" spans="1:25">
      <c r="A26" t="s">
        <v>1772</v>
      </c>
      <c r="B26" t="s">
        <v>1773</v>
      </c>
      <c r="C26" t="s">
        <v>12617</v>
      </c>
      <c r="D26" t="s">
        <v>12618</v>
      </c>
      <c r="E26" t="s">
        <v>12619</v>
      </c>
      <c r="F26" t="s">
        <v>12622</v>
      </c>
      <c r="G26" s="5">
        <v>349</v>
      </c>
      <c r="H26" t="str">
        <f>IF(Table2[[#This Row],[discounted_price]]&lt;200,"&lt;₹200",IF(OR(Table2[[#This Row],[discounted_price]]=200,Table2[[#This Row],[discounted_price]]&lt;=500),"₹200-₹500","&gt;₹500"))</f>
        <v>₹200-₹500</v>
      </c>
      <c r="I26" s="5">
        <v>999</v>
      </c>
      <c r="J26" s="1">
        <v>0.65</v>
      </c>
      <c r="K2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26" s="1" t="str">
        <f>IF(Table2[[#This Row],[discount_percentage]]&gt;=50%,"YES","NO")</f>
        <v>YES</v>
      </c>
      <c r="M26" s="1" t="str">
        <f>IF(Table2[[#This Row],[rating_count]]&lt;1000,"Yes", "No")</f>
        <v>Yes</v>
      </c>
      <c r="N26">
        <v>4</v>
      </c>
      <c r="O26" s="4">
        <v>839</v>
      </c>
      <c r="P26" s="4">
        <f>Table2[[#This Row],[rating]]*Table2[[#This Row],[rating_count]]</f>
        <v>3356</v>
      </c>
      <c r="Q26" s="6">
        <f>Table2[[#This Row],[actual_price]]*Table2[[#This Row],[rating_count]]</f>
        <v>838161</v>
      </c>
      <c r="R26" t="s">
        <v>1774</v>
      </c>
      <c r="S26" t="s">
        <v>1775</v>
      </c>
      <c r="T26" t="s">
        <v>1776</v>
      </c>
      <c r="U26" t="s">
        <v>1777</v>
      </c>
      <c r="V26" t="s">
        <v>1778</v>
      </c>
      <c r="W26" t="s">
        <v>1779</v>
      </c>
      <c r="X26" t="s">
        <v>1780</v>
      </c>
      <c r="Y26" t="s">
        <v>1781</v>
      </c>
    </row>
    <row r="27" spans="1:25">
      <c r="A27" t="s">
        <v>11533</v>
      </c>
      <c r="B27" t="s">
        <v>11534</v>
      </c>
      <c r="C27" t="s">
        <v>12681</v>
      </c>
      <c r="D27" t="s">
        <v>12773</v>
      </c>
      <c r="E27" t="s">
        <v>12774</v>
      </c>
      <c r="F27" t="s">
        <v>12844</v>
      </c>
      <c r="G27" s="5">
        <v>899</v>
      </c>
      <c r="H27" t="str">
        <f>IF(Table2[[#This Row],[discounted_price]]&lt;200,"&lt;₹200",IF(OR(Table2[[#This Row],[discounted_price]]=200,Table2[[#This Row],[discounted_price]]&lt;=500),"₹200-₹500","&gt;₹500"))</f>
        <v>&gt;₹500</v>
      </c>
      <c r="I27" s="5">
        <v>1999</v>
      </c>
      <c r="J27" s="1">
        <v>0.55000000000000004</v>
      </c>
      <c r="K2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7" s="1" t="str">
        <f>IF(Table2[[#This Row],[discount_percentage]]&gt;=50%,"YES","NO")</f>
        <v>YES</v>
      </c>
      <c r="M27" s="1" t="str">
        <f>IF(Table2[[#This Row],[rating_count]]&lt;1000,"Yes", "No")</f>
        <v>Yes</v>
      </c>
      <c r="N27">
        <v>4</v>
      </c>
      <c r="O27" s="4">
        <v>832</v>
      </c>
      <c r="P27" s="4">
        <f>Table2[[#This Row],[rating]]*Table2[[#This Row],[rating_count]]</f>
        <v>3328</v>
      </c>
      <c r="Q27" s="6">
        <f>Table2[[#This Row],[actual_price]]*Table2[[#This Row],[rating_count]]</f>
        <v>1663168</v>
      </c>
      <c r="R27" t="s">
        <v>11535</v>
      </c>
      <c r="S27" t="s">
        <v>11536</v>
      </c>
      <c r="T27" t="s">
        <v>11537</v>
      </c>
      <c r="U27" t="s">
        <v>11538</v>
      </c>
      <c r="V27" t="s">
        <v>11539</v>
      </c>
      <c r="W27" t="s">
        <v>11540</v>
      </c>
      <c r="X27" t="s">
        <v>11541</v>
      </c>
      <c r="Y27" t="s">
        <v>11542</v>
      </c>
    </row>
    <row r="28" spans="1:25">
      <c r="A28" t="s">
        <v>967</v>
      </c>
      <c r="B28" t="s">
        <v>968</v>
      </c>
      <c r="C28" t="s">
        <v>12610</v>
      </c>
      <c r="D28" t="s">
        <v>12611</v>
      </c>
      <c r="E28" t="s">
        <v>12612</v>
      </c>
      <c r="F28" t="s">
        <v>12613</v>
      </c>
      <c r="G28" s="5">
        <v>299</v>
      </c>
      <c r="H28" t="str">
        <f>IF(Table2[[#This Row],[discounted_price]]&lt;200,"&lt;₹200",IF(OR(Table2[[#This Row],[discounted_price]]=200,Table2[[#This Row],[discounted_price]]&lt;=500),"₹200-₹500","&gt;₹500"))</f>
        <v>₹200-₹500</v>
      </c>
      <c r="I28" s="5">
        <v>999</v>
      </c>
      <c r="J28" s="1">
        <v>0.7</v>
      </c>
      <c r="K2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28" s="1" t="str">
        <f>IF(Table2[[#This Row],[discount_percentage]]&gt;=50%,"YES","NO")</f>
        <v>YES</v>
      </c>
      <c r="M28" s="1" t="str">
        <f>IF(Table2[[#This Row],[rating_count]]&lt;1000,"Yes", "No")</f>
        <v>Yes</v>
      </c>
      <c r="N28">
        <v>4.3</v>
      </c>
      <c r="O28" s="4">
        <v>766</v>
      </c>
      <c r="P28" s="4">
        <f>Table2[[#This Row],[rating]]*Table2[[#This Row],[rating_count]]</f>
        <v>3293.7999999999997</v>
      </c>
      <c r="Q28" s="6">
        <f>Table2[[#This Row],[actual_price]]*Table2[[#This Row],[rating_count]]</f>
        <v>765234</v>
      </c>
      <c r="R28" t="s">
        <v>969</v>
      </c>
      <c r="S28" t="s">
        <v>970</v>
      </c>
      <c r="T28" t="s">
        <v>971</v>
      </c>
      <c r="U28" t="s">
        <v>972</v>
      </c>
      <c r="V28" t="s">
        <v>973</v>
      </c>
      <c r="W28" t="s">
        <v>974</v>
      </c>
      <c r="X28" t="s">
        <v>975</v>
      </c>
      <c r="Y28" t="s">
        <v>976</v>
      </c>
    </row>
    <row r="29" spans="1:25" hidden="1">
      <c r="A29" t="s">
        <v>5503</v>
      </c>
      <c r="B29" t="s">
        <v>5504</v>
      </c>
      <c r="C29" t="s">
        <v>12610</v>
      </c>
      <c r="D29" t="s">
        <v>12614</v>
      </c>
      <c r="E29" t="s">
        <v>12693</v>
      </c>
      <c r="F29"/>
      <c r="G29" s="5">
        <v>1469</v>
      </c>
      <c r="H29" s="2" t="str">
        <f>IF(Table2[[#This Row],[discounted_price]]&lt;200,"&lt;₹200",IF(OR(Table2[[#This Row],[discounted_price]]=200,Table2[[#This Row],[discounted_price]]&lt;=500),"₹200-₹500","&gt;₹500"))</f>
        <v>&gt;₹500</v>
      </c>
      <c r="I29" s="5">
        <v>2499</v>
      </c>
      <c r="J29" s="1">
        <v>0.41</v>
      </c>
      <c r="K2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29" s="1" t="str">
        <f>IF(Table2[[#This Row],[discount_percentage]]&gt;=50%,"YES","NO")</f>
        <v>NO</v>
      </c>
      <c r="M29" s="1" t="str">
        <f>IF(Table2[[#This Row],[rating_count]]&lt;1000,"Yes", "No")</f>
        <v>No</v>
      </c>
      <c r="N29">
        <v>4.2</v>
      </c>
      <c r="O29" s="4">
        <v>156638</v>
      </c>
      <c r="P29" s="4">
        <f>Table2[[#This Row],[rating]]*Table2[[#This Row],[rating_count]]</f>
        <v>657879.6</v>
      </c>
      <c r="Q29" s="6">
        <f>Table2[[#This Row],[actual_price]]*Table2[[#This Row],[rating_count]]</f>
        <v>391438362</v>
      </c>
      <c r="R29" t="s">
        <v>5505</v>
      </c>
      <c r="S29" t="s">
        <v>5506</v>
      </c>
      <c r="T29" t="s">
        <v>5507</v>
      </c>
      <c r="U29" t="s">
        <v>5508</v>
      </c>
      <c r="V29" t="s">
        <v>5509</v>
      </c>
      <c r="W29" t="s">
        <v>5510</v>
      </c>
      <c r="X29" t="s">
        <v>5511</v>
      </c>
      <c r="Y29" t="s">
        <v>5512</v>
      </c>
    </row>
    <row r="30" spans="1:25">
      <c r="A30" t="s">
        <v>1732</v>
      </c>
      <c r="B30" t="s">
        <v>1733</v>
      </c>
      <c r="C30" t="s">
        <v>12610</v>
      </c>
      <c r="D30" t="s">
        <v>12611</v>
      </c>
      <c r="E30" t="s">
        <v>12612</v>
      </c>
      <c r="F30" t="s">
        <v>12613</v>
      </c>
      <c r="G30" s="5">
        <v>225</v>
      </c>
      <c r="H30" t="str">
        <f>IF(Table2[[#This Row],[discounted_price]]&lt;200,"&lt;₹200",IF(OR(Table2[[#This Row],[discounted_price]]=200,Table2[[#This Row],[discounted_price]]&lt;=500),"₹200-₹500","&gt;₹500"))</f>
        <v>₹200-₹500</v>
      </c>
      <c r="I30" s="5">
        <v>499</v>
      </c>
      <c r="J30" s="1">
        <v>0.55000000000000004</v>
      </c>
      <c r="K3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30" s="1" t="str">
        <f>IF(Table2[[#This Row],[discount_percentage]]&gt;=50%,"YES","NO")</f>
        <v>YES</v>
      </c>
      <c r="M30" s="1" t="str">
        <f>IF(Table2[[#This Row],[rating_count]]&lt;1000,"Yes", "No")</f>
        <v>Yes</v>
      </c>
      <c r="N30">
        <v>4.0999999999999996</v>
      </c>
      <c r="O30" s="4">
        <v>789</v>
      </c>
      <c r="P30" s="4">
        <f>Table2[[#This Row],[rating]]*Table2[[#This Row],[rating_count]]</f>
        <v>3234.8999999999996</v>
      </c>
      <c r="Q30" s="6">
        <f>Table2[[#This Row],[actual_price]]*Table2[[#This Row],[rating_count]]</f>
        <v>393711</v>
      </c>
      <c r="R30" t="s">
        <v>1734</v>
      </c>
      <c r="S30" t="s">
        <v>1735</v>
      </c>
      <c r="T30" t="s">
        <v>1736</v>
      </c>
      <c r="U30" t="s">
        <v>1737</v>
      </c>
      <c r="V30" t="s">
        <v>1738</v>
      </c>
      <c r="W30" t="s">
        <v>1739</v>
      </c>
      <c r="X30" t="s">
        <v>1740</v>
      </c>
      <c r="Y30" t="s">
        <v>1741</v>
      </c>
    </row>
    <row r="31" spans="1:25">
      <c r="A31" t="s">
        <v>7182</v>
      </c>
      <c r="B31" t="s">
        <v>7183</v>
      </c>
      <c r="C31" t="s">
        <v>12610</v>
      </c>
      <c r="D31" t="s">
        <v>12611</v>
      </c>
      <c r="E31" t="s">
        <v>12612</v>
      </c>
      <c r="F31" t="s">
        <v>12613</v>
      </c>
      <c r="G31" s="5">
        <v>349</v>
      </c>
      <c r="H31" t="str">
        <f>IF(Table2[[#This Row],[discounted_price]]&lt;200,"&lt;₹200",IF(OR(Table2[[#This Row],[discounted_price]]=200,Table2[[#This Row],[discounted_price]]&lt;=500),"₹200-₹500","&gt;₹500"))</f>
        <v>₹200-₹500</v>
      </c>
      <c r="I31" s="5">
        <v>999</v>
      </c>
      <c r="J31" s="1">
        <v>0.65</v>
      </c>
      <c r="K3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31" s="1" t="str">
        <f>IF(Table2[[#This Row],[discount_percentage]]&gt;=50%,"YES","NO")</f>
        <v>YES</v>
      </c>
      <c r="M31" s="1" t="str">
        <f>IF(Table2[[#This Row],[rating_count]]&lt;1000,"Yes", "No")</f>
        <v>Yes</v>
      </c>
      <c r="N31">
        <v>3.9</v>
      </c>
      <c r="O31" s="4">
        <v>817</v>
      </c>
      <c r="P31" s="4">
        <f>Table2[[#This Row],[rating]]*Table2[[#This Row],[rating_count]]</f>
        <v>3186.2999999999997</v>
      </c>
      <c r="Q31" s="6">
        <f>Table2[[#This Row],[actual_price]]*Table2[[#This Row],[rating_count]]</f>
        <v>816183</v>
      </c>
      <c r="R31" t="s">
        <v>7184</v>
      </c>
      <c r="S31" t="s">
        <v>7185</v>
      </c>
      <c r="T31" t="s">
        <v>7186</v>
      </c>
      <c r="U31" t="s">
        <v>7187</v>
      </c>
      <c r="V31" t="s">
        <v>7188</v>
      </c>
      <c r="W31" t="s">
        <v>7189</v>
      </c>
      <c r="X31" t="s">
        <v>7190</v>
      </c>
      <c r="Y31" t="s">
        <v>7191</v>
      </c>
    </row>
    <row r="32" spans="1:25">
      <c r="A32" t="s">
        <v>4538</v>
      </c>
      <c r="B32" t="s">
        <v>4539</v>
      </c>
      <c r="C32" t="s">
        <v>12617</v>
      </c>
      <c r="D32" t="s">
        <v>12640</v>
      </c>
      <c r="E32" t="s">
        <v>12641</v>
      </c>
      <c r="F32" t="s">
        <v>12657</v>
      </c>
      <c r="G32" s="5">
        <v>150</v>
      </c>
      <c r="H32" t="str">
        <f>IF(Table2[[#This Row],[discounted_price]]&lt;200,"&lt;₹200",IF(OR(Table2[[#This Row],[discounted_price]]=200,Table2[[#This Row],[discounted_price]]&lt;=500),"₹200-₹500","&gt;₹500"))</f>
        <v>&lt;₹200</v>
      </c>
      <c r="I32" s="5">
        <v>599</v>
      </c>
      <c r="J32" s="1">
        <v>0.75</v>
      </c>
      <c r="K3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32" s="1" t="str">
        <f>IF(Table2[[#This Row],[discount_percentage]]&gt;=50%,"YES","NO")</f>
        <v>YES</v>
      </c>
      <c r="M32" s="1" t="str">
        <f>IF(Table2[[#This Row],[rating_count]]&lt;1000,"Yes", "No")</f>
        <v>Yes</v>
      </c>
      <c r="N32">
        <v>4.3</v>
      </c>
      <c r="O32" s="4">
        <v>714</v>
      </c>
      <c r="P32" s="4">
        <f>Table2[[#This Row],[rating]]*Table2[[#This Row],[rating_count]]</f>
        <v>3070.2</v>
      </c>
      <c r="Q32" s="6">
        <f>Table2[[#This Row],[actual_price]]*Table2[[#This Row],[rating_count]]</f>
        <v>427686</v>
      </c>
      <c r="R32" t="s">
        <v>4540</v>
      </c>
      <c r="S32" t="s">
        <v>4541</v>
      </c>
      <c r="T32" t="s">
        <v>4542</v>
      </c>
      <c r="U32" t="s">
        <v>4543</v>
      </c>
      <c r="V32" t="s">
        <v>4544</v>
      </c>
      <c r="W32" t="s">
        <v>4545</v>
      </c>
      <c r="X32" t="s">
        <v>4546</v>
      </c>
      <c r="Y32" t="s">
        <v>4547</v>
      </c>
    </row>
    <row r="33" spans="1:25">
      <c r="A33" t="s">
        <v>760</v>
      </c>
      <c r="B33" t="s">
        <v>761</v>
      </c>
      <c r="C33" t="s">
        <v>12617</v>
      </c>
      <c r="D33" t="s">
        <v>12618</v>
      </c>
      <c r="E33" t="s">
        <v>12620</v>
      </c>
      <c r="F33" t="s">
        <v>12621</v>
      </c>
      <c r="G33" s="5">
        <v>7299</v>
      </c>
      <c r="H33" s="2" t="str">
        <f>IF(Table2[[#This Row],[discounted_price]]&lt;200,"&lt;₹200",IF(OR(Table2[[#This Row],[discounted_price]]=200,Table2[[#This Row],[discounted_price]]&lt;=500),"₹200-₹500","&gt;₹500"))</f>
        <v>&gt;₹500</v>
      </c>
      <c r="I33" s="5">
        <v>19125</v>
      </c>
      <c r="J33" s="1">
        <v>0.62</v>
      </c>
      <c r="K3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33" s="1" t="str">
        <f>IF(Table2[[#This Row],[discount_percentage]]&gt;=50%,"YES","NO")</f>
        <v>YES</v>
      </c>
      <c r="M33" s="1" t="str">
        <f>IF(Table2[[#This Row],[rating_count]]&lt;1000,"Yes", "No")</f>
        <v>Yes</v>
      </c>
      <c r="N33">
        <v>3.4</v>
      </c>
      <c r="O33" s="4">
        <v>902</v>
      </c>
      <c r="P33" s="4">
        <f>Table2[[#This Row],[rating]]*Table2[[#This Row],[rating_count]]</f>
        <v>3066.7999999999997</v>
      </c>
      <c r="Q33" s="6">
        <f>Table2[[#This Row],[actual_price]]*Table2[[#This Row],[rating_count]]</f>
        <v>17250750</v>
      </c>
      <c r="R33" t="s">
        <v>762</v>
      </c>
      <c r="S33" t="s">
        <v>763</v>
      </c>
      <c r="T33" t="s">
        <v>764</v>
      </c>
      <c r="U33" t="s">
        <v>765</v>
      </c>
      <c r="V33" t="s">
        <v>766</v>
      </c>
      <c r="W33" t="s">
        <v>767</v>
      </c>
      <c r="X33" t="s">
        <v>768</v>
      </c>
      <c r="Y33" t="s">
        <v>769</v>
      </c>
    </row>
    <row r="34" spans="1:25" hidden="1">
      <c r="A34" t="s">
        <v>3019</v>
      </c>
      <c r="B34" t="s">
        <v>3020</v>
      </c>
      <c r="C34" t="s">
        <v>12617</v>
      </c>
      <c r="D34" t="s">
        <v>12640</v>
      </c>
      <c r="E34" t="s">
        <v>12643</v>
      </c>
      <c r="F34" t="s">
        <v>12647</v>
      </c>
      <c r="G34" s="5">
        <v>1299</v>
      </c>
      <c r="H34" s="2" t="str">
        <f>IF(Table2[[#This Row],[discounted_price]]&lt;200,"&lt;₹200",IF(OR(Table2[[#This Row],[discounted_price]]=200,Table2[[#This Row],[discounted_price]]&lt;=500),"₹200-₹500","&gt;₹500"))</f>
        <v>&gt;₹500</v>
      </c>
      <c r="I34" s="5">
        <v>1599</v>
      </c>
      <c r="J34" s="1">
        <v>0.19</v>
      </c>
      <c r="K3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34" s="1" t="str">
        <f>IF(Table2[[#This Row],[discount_percentage]]&gt;=50%,"YES","NO")</f>
        <v>NO</v>
      </c>
      <c r="M34" s="1" t="str">
        <f>IF(Table2[[#This Row],[rating_count]]&lt;1000,"Yes", "No")</f>
        <v>No</v>
      </c>
      <c r="N34">
        <v>4</v>
      </c>
      <c r="O34" s="4">
        <v>128311</v>
      </c>
      <c r="P34" s="4">
        <f>Table2[[#This Row],[rating]]*Table2[[#This Row],[rating_count]]</f>
        <v>513244</v>
      </c>
      <c r="Q34" s="6">
        <f>Table2[[#This Row],[actual_price]]*Table2[[#This Row],[rating_count]]</f>
        <v>205169289</v>
      </c>
      <c r="R34" t="s">
        <v>3021</v>
      </c>
      <c r="S34" t="s">
        <v>3022</v>
      </c>
      <c r="T34" t="s">
        <v>3023</v>
      </c>
      <c r="U34" t="s">
        <v>3024</v>
      </c>
      <c r="V34" t="s">
        <v>3025</v>
      </c>
      <c r="W34" t="s">
        <v>3026</v>
      </c>
      <c r="X34" t="s">
        <v>3027</v>
      </c>
      <c r="Y34" t="s">
        <v>3028</v>
      </c>
    </row>
    <row r="35" spans="1:25" hidden="1">
      <c r="A35" t="s">
        <v>3521</v>
      </c>
      <c r="B35" t="s">
        <v>3522</v>
      </c>
      <c r="C35" t="s">
        <v>12617</v>
      </c>
      <c r="D35" t="s">
        <v>12640</v>
      </c>
      <c r="E35" t="s">
        <v>12643</v>
      </c>
      <c r="F35" t="s">
        <v>12647</v>
      </c>
      <c r="G35" s="5">
        <v>1299</v>
      </c>
      <c r="H35" s="2" t="str">
        <f>IF(Table2[[#This Row],[discounted_price]]&lt;200,"&lt;₹200",IF(OR(Table2[[#This Row],[discounted_price]]=200,Table2[[#This Row],[discounted_price]]&lt;=500),"₹200-₹500","&gt;₹500"))</f>
        <v>&gt;₹500</v>
      </c>
      <c r="I35" s="5">
        <v>1599</v>
      </c>
      <c r="J35" s="1">
        <v>0.19</v>
      </c>
      <c r="K3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35" s="1" t="str">
        <f>IF(Table2[[#This Row],[discount_percentage]]&gt;=50%,"YES","NO")</f>
        <v>NO</v>
      </c>
      <c r="M35" s="1" t="str">
        <f>IF(Table2[[#This Row],[rating_count]]&lt;1000,"Yes", "No")</f>
        <v>No</v>
      </c>
      <c r="N35">
        <v>4</v>
      </c>
      <c r="O35" s="4">
        <v>128311</v>
      </c>
      <c r="P35" s="4">
        <f>Table2[[#This Row],[rating]]*Table2[[#This Row],[rating_count]]</f>
        <v>513244</v>
      </c>
      <c r="Q35" s="6">
        <f>Table2[[#This Row],[actual_price]]*Table2[[#This Row],[rating_count]]</f>
        <v>205169289</v>
      </c>
      <c r="R35" t="s">
        <v>3021</v>
      </c>
      <c r="S35" t="s">
        <v>3022</v>
      </c>
      <c r="T35" t="s">
        <v>3023</v>
      </c>
      <c r="U35" t="s">
        <v>3024</v>
      </c>
      <c r="V35" t="s">
        <v>3025</v>
      </c>
      <c r="W35" t="s">
        <v>3026</v>
      </c>
      <c r="X35" t="s">
        <v>3523</v>
      </c>
      <c r="Y35" t="s">
        <v>3524</v>
      </c>
    </row>
    <row r="36" spans="1:25" hidden="1">
      <c r="A36" t="s">
        <v>3689</v>
      </c>
      <c r="B36" t="s">
        <v>3690</v>
      </c>
      <c r="C36" t="s">
        <v>12617</v>
      </c>
      <c r="D36" t="s">
        <v>12640</v>
      </c>
      <c r="E36" t="s">
        <v>12643</v>
      </c>
      <c r="F36" t="s">
        <v>12647</v>
      </c>
      <c r="G36" s="5">
        <v>1324</v>
      </c>
      <c r="H36" s="2" t="str">
        <f>IF(Table2[[#This Row],[discounted_price]]&lt;200,"&lt;₹200",IF(OR(Table2[[#This Row],[discounted_price]]=200,Table2[[#This Row],[discounted_price]]&lt;=500),"₹200-₹500","&gt;₹500"))</f>
        <v>&gt;₹500</v>
      </c>
      <c r="I36" s="5">
        <v>1699</v>
      </c>
      <c r="J36" s="1">
        <v>0.22</v>
      </c>
      <c r="K3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6" s="1" t="str">
        <f>IF(Table2[[#This Row],[discount_percentage]]&gt;=50%,"YES","NO")</f>
        <v>NO</v>
      </c>
      <c r="M36" s="1" t="str">
        <f>IF(Table2[[#This Row],[rating_count]]&lt;1000,"Yes", "No")</f>
        <v>No</v>
      </c>
      <c r="N36">
        <v>4</v>
      </c>
      <c r="O36" s="4">
        <v>128311</v>
      </c>
      <c r="P36" s="4">
        <f>Table2[[#This Row],[rating]]*Table2[[#This Row],[rating_count]]</f>
        <v>513244</v>
      </c>
      <c r="Q36" s="6">
        <f>Table2[[#This Row],[actual_price]]*Table2[[#This Row],[rating_count]]</f>
        <v>218000389</v>
      </c>
      <c r="R36" t="s">
        <v>3691</v>
      </c>
      <c r="S36" t="s">
        <v>3022</v>
      </c>
      <c r="T36" t="s">
        <v>3023</v>
      </c>
      <c r="U36" t="s">
        <v>3024</v>
      </c>
      <c r="V36" t="s">
        <v>3025</v>
      </c>
      <c r="W36" t="s">
        <v>3026</v>
      </c>
      <c r="X36" t="s">
        <v>3692</v>
      </c>
      <c r="Y36" t="s">
        <v>3693</v>
      </c>
    </row>
    <row r="37" spans="1:25" hidden="1">
      <c r="A37" t="s">
        <v>3732</v>
      </c>
      <c r="B37" t="s">
        <v>3733</v>
      </c>
      <c r="C37" t="s">
        <v>12617</v>
      </c>
      <c r="D37" t="s">
        <v>12640</v>
      </c>
      <c r="E37" t="s">
        <v>12643</v>
      </c>
      <c r="F37" t="s">
        <v>12647</v>
      </c>
      <c r="G37" s="5">
        <v>1324</v>
      </c>
      <c r="H37" s="2" t="str">
        <f>IF(Table2[[#This Row],[discounted_price]]&lt;200,"&lt;₹200",IF(OR(Table2[[#This Row],[discounted_price]]=200,Table2[[#This Row],[discounted_price]]&lt;=500),"₹200-₹500","&gt;₹500"))</f>
        <v>&gt;₹500</v>
      </c>
      <c r="I37" s="5">
        <v>1699</v>
      </c>
      <c r="J37" s="1">
        <v>0.22</v>
      </c>
      <c r="K3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7" s="1" t="str">
        <f>IF(Table2[[#This Row],[discount_percentage]]&gt;=50%,"YES","NO")</f>
        <v>NO</v>
      </c>
      <c r="M37" s="1" t="str">
        <f>IF(Table2[[#This Row],[rating_count]]&lt;1000,"Yes", "No")</f>
        <v>No</v>
      </c>
      <c r="N37">
        <v>4</v>
      </c>
      <c r="O37" s="4">
        <v>128311</v>
      </c>
      <c r="P37" s="4">
        <f>Table2[[#This Row],[rating]]*Table2[[#This Row],[rating_count]]</f>
        <v>513244</v>
      </c>
      <c r="Q37" s="6">
        <f>Table2[[#This Row],[actual_price]]*Table2[[#This Row],[rating_count]]</f>
        <v>218000389</v>
      </c>
      <c r="R37" t="s">
        <v>3691</v>
      </c>
      <c r="S37" t="s">
        <v>3022</v>
      </c>
      <c r="T37" t="s">
        <v>3023</v>
      </c>
      <c r="U37" t="s">
        <v>3024</v>
      </c>
      <c r="V37" t="s">
        <v>3025</v>
      </c>
      <c r="W37" t="s">
        <v>3026</v>
      </c>
      <c r="X37" t="s">
        <v>3027</v>
      </c>
      <c r="Y37" t="s">
        <v>3734</v>
      </c>
    </row>
    <row r="38" spans="1:25" hidden="1">
      <c r="A38" t="s">
        <v>8145</v>
      </c>
      <c r="B38" t="s">
        <v>8146</v>
      </c>
      <c r="C38" t="s">
        <v>12681</v>
      </c>
      <c r="D38" t="s">
        <v>12773</v>
      </c>
      <c r="E38" t="s">
        <v>12774</v>
      </c>
      <c r="F38" t="s">
        <v>12775</v>
      </c>
      <c r="G38" s="5">
        <v>649</v>
      </c>
      <c r="H38" t="str">
        <f>IF(Table2[[#This Row],[discounted_price]]&lt;200,"&lt;₹200",IF(OR(Table2[[#This Row],[discounted_price]]=200,Table2[[#This Row],[discounted_price]]&lt;=500),"₹200-₹500","&gt;₹500"))</f>
        <v>&gt;₹500</v>
      </c>
      <c r="I38" s="5">
        <v>1245</v>
      </c>
      <c r="J38" s="1">
        <v>0.48</v>
      </c>
      <c r="K3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38" s="1" t="str">
        <f>IF(Table2[[#This Row],[discount_percentage]]&gt;=50%,"YES","NO")</f>
        <v>NO</v>
      </c>
      <c r="M38" s="1" t="str">
        <f>IF(Table2[[#This Row],[rating_count]]&lt;1000,"Yes", "No")</f>
        <v>No</v>
      </c>
      <c r="N38">
        <v>3.9</v>
      </c>
      <c r="O38" s="4">
        <v>123365</v>
      </c>
      <c r="P38" s="4">
        <f>Table2[[#This Row],[rating]]*Table2[[#This Row],[rating_count]]</f>
        <v>481123.5</v>
      </c>
      <c r="Q38" s="6">
        <f>Table2[[#This Row],[actual_price]]*Table2[[#This Row],[rating_count]]</f>
        <v>153589425</v>
      </c>
      <c r="R38" t="s">
        <v>8147</v>
      </c>
      <c r="S38" t="s">
        <v>8148</v>
      </c>
      <c r="T38" t="s">
        <v>8149</v>
      </c>
      <c r="U38" t="s">
        <v>8150</v>
      </c>
      <c r="V38" t="s">
        <v>8151</v>
      </c>
      <c r="W38" t="s">
        <v>8152</v>
      </c>
      <c r="X38" t="s">
        <v>8153</v>
      </c>
      <c r="Y38" t="s">
        <v>8154</v>
      </c>
    </row>
    <row r="39" spans="1:25" hidden="1">
      <c r="A39" t="s">
        <v>5767</v>
      </c>
      <c r="B39" t="s">
        <v>5768</v>
      </c>
      <c r="C39" t="s">
        <v>12610</v>
      </c>
      <c r="D39" t="s">
        <v>12614</v>
      </c>
      <c r="E39" t="s">
        <v>12705</v>
      </c>
      <c r="F39"/>
      <c r="G39" s="5">
        <v>1149</v>
      </c>
      <c r="H39" s="2" t="str">
        <f>IF(Table2[[#This Row],[discounted_price]]&lt;200,"&lt;₹200",IF(OR(Table2[[#This Row],[discounted_price]]=200,Table2[[#This Row],[discounted_price]]&lt;=500),"₹200-₹500","&gt;₹500"))</f>
        <v>&gt;₹500</v>
      </c>
      <c r="I39" s="5">
        <v>1699</v>
      </c>
      <c r="J39" s="1">
        <v>0.32</v>
      </c>
      <c r="K3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39" s="1" t="str">
        <f>IF(Table2[[#This Row],[discount_percentage]]&gt;=50%,"YES","NO")</f>
        <v>NO</v>
      </c>
      <c r="M39" s="1" t="str">
        <f>IF(Table2[[#This Row],[rating_count]]&lt;1000,"Yes", "No")</f>
        <v>No</v>
      </c>
      <c r="N39">
        <v>4.2</v>
      </c>
      <c r="O39" s="4">
        <v>122478</v>
      </c>
      <c r="P39" s="4">
        <f>Table2[[#This Row],[rating]]*Table2[[#This Row],[rating_count]]</f>
        <v>514407.60000000003</v>
      </c>
      <c r="Q39" s="6">
        <f>Table2[[#This Row],[actual_price]]*Table2[[#This Row],[rating_count]]</f>
        <v>208090122</v>
      </c>
      <c r="R39" t="s">
        <v>5769</v>
      </c>
      <c r="S39" t="s">
        <v>5770</v>
      </c>
      <c r="T39" t="s">
        <v>5771</v>
      </c>
      <c r="U39" t="s">
        <v>5772</v>
      </c>
      <c r="V39" t="s">
        <v>5773</v>
      </c>
      <c r="W39" t="s">
        <v>5774</v>
      </c>
      <c r="X39" t="s">
        <v>5775</v>
      </c>
      <c r="Y39" t="s">
        <v>5776</v>
      </c>
    </row>
    <row r="40" spans="1:25" hidden="1">
      <c r="A40" t="s">
        <v>5256</v>
      </c>
      <c r="B40" t="s">
        <v>5257</v>
      </c>
      <c r="C40" t="s">
        <v>12617</v>
      </c>
      <c r="D40" t="s">
        <v>12648</v>
      </c>
      <c r="E40" t="s">
        <v>12649</v>
      </c>
      <c r="F40" t="s">
        <v>12650</v>
      </c>
      <c r="G40" s="5">
        <v>429</v>
      </c>
      <c r="H40" t="str">
        <f>IF(Table2[[#This Row],[discounted_price]]&lt;200,"&lt;₹200",IF(OR(Table2[[#This Row],[discounted_price]]=200,Table2[[#This Row],[discounted_price]]&lt;=500),"₹200-₹500","&gt;₹500"))</f>
        <v>₹200-₹500</v>
      </c>
      <c r="I40" s="5">
        <v>599</v>
      </c>
      <c r="J40" s="1">
        <v>0.28000000000000003</v>
      </c>
      <c r="K4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40" s="1" t="str">
        <f>IF(Table2[[#This Row],[discount_percentage]]&gt;=50%,"YES","NO")</f>
        <v>NO</v>
      </c>
      <c r="M40" s="1" t="str">
        <f>IF(Table2[[#This Row],[rating_count]]&lt;1000,"Yes", "No")</f>
        <v>No</v>
      </c>
      <c r="N40">
        <v>4.0999999999999996</v>
      </c>
      <c r="O40" s="4">
        <v>119466</v>
      </c>
      <c r="P40" s="4">
        <f>Table2[[#This Row],[rating]]*Table2[[#This Row],[rating_count]]</f>
        <v>489810.6</v>
      </c>
      <c r="Q40" s="6">
        <f>Table2[[#This Row],[actual_price]]*Table2[[#This Row],[rating_count]]</f>
        <v>71560134</v>
      </c>
      <c r="R40" t="s">
        <v>5258</v>
      </c>
      <c r="S40" t="s">
        <v>5259</v>
      </c>
      <c r="T40" t="s">
        <v>5260</v>
      </c>
      <c r="U40" t="s">
        <v>5261</v>
      </c>
      <c r="V40" t="s">
        <v>5262</v>
      </c>
      <c r="W40" t="s">
        <v>12584</v>
      </c>
      <c r="X40" t="s">
        <v>5263</v>
      </c>
      <c r="Y40" t="s">
        <v>5264</v>
      </c>
    </row>
    <row r="41" spans="1:25">
      <c r="A41" t="s">
        <v>4153</v>
      </c>
      <c r="B41" t="s">
        <v>4154</v>
      </c>
      <c r="C41" t="s">
        <v>12617</v>
      </c>
      <c r="D41" t="s">
        <v>12638</v>
      </c>
      <c r="E41" t="s">
        <v>12639</v>
      </c>
      <c r="F41"/>
      <c r="G41" s="5">
        <v>2499</v>
      </c>
      <c r="H41" s="2" t="str">
        <f>IF(Table2[[#This Row],[discounted_price]]&lt;200,"&lt;₹200",IF(OR(Table2[[#This Row],[discounted_price]]=200,Table2[[#This Row],[discounted_price]]&lt;=500),"₹200-₹500","&gt;₹500"))</f>
        <v>&gt;₹500</v>
      </c>
      <c r="I41" s="5">
        <v>5999</v>
      </c>
      <c r="J41" s="1">
        <v>0.57999999999999996</v>
      </c>
      <c r="K4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1" s="1" t="str">
        <f>IF(Table2[[#This Row],[discount_percentage]]&gt;=50%,"YES","NO")</f>
        <v>YES</v>
      </c>
      <c r="M41" s="1" t="str">
        <f>IF(Table2[[#This Row],[rating_count]]&lt;1000,"Yes", "No")</f>
        <v>Yes</v>
      </c>
      <c r="N41">
        <v>3.7</v>
      </c>
      <c r="O41" s="4">
        <v>828</v>
      </c>
      <c r="P41" s="4">
        <f>Table2[[#This Row],[rating]]*Table2[[#This Row],[rating_count]]</f>
        <v>3063.6000000000004</v>
      </c>
      <c r="Q41" s="6">
        <f>Table2[[#This Row],[actual_price]]*Table2[[#This Row],[rating_count]]</f>
        <v>4967172</v>
      </c>
      <c r="R41" t="s">
        <v>4155</v>
      </c>
      <c r="S41" t="s">
        <v>4156</v>
      </c>
      <c r="T41" t="s">
        <v>4157</v>
      </c>
      <c r="U41" t="s">
        <v>4158</v>
      </c>
      <c r="V41" t="s">
        <v>4159</v>
      </c>
      <c r="W41" t="s">
        <v>4160</v>
      </c>
      <c r="X41" t="s">
        <v>4161</v>
      </c>
      <c r="Y41" t="s">
        <v>4162</v>
      </c>
    </row>
    <row r="42" spans="1:25">
      <c r="A42" t="s">
        <v>10486</v>
      </c>
      <c r="B42" t="s">
        <v>10487</v>
      </c>
      <c r="C42" t="s">
        <v>12681</v>
      </c>
      <c r="D42" t="s">
        <v>12773</v>
      </c>
      <c r="E42" t="s">
        <v>12780</v>
      </c>
      <c r="F42" t="s">
        <v>12798</v>
      </c>
      <c r="G42" s="5">
        <v>3179</v>
      </c>
      <c r="H42" s="2" t="str">
        <f>IF(Table2[[#This Row],[discounted_price]]&lt;200,"&lt;₹200",IF(OR(Table2[[#This Row],[discounted_price]]=200,Table2[[#This Row],[discounted_price]]&lt;=500),"₹200-₹500","&gt;₹500"))</f>
        <v>&gt;₹500</v>
      </c>
      <c r="I42" s="5">
        <v>6999</v>
      </c>
      <c r="J42" s="1">
        <v>0.55000000000000004</v>
      </c>
      <c r="K4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2" s="1" t="str">
        <f>IF(Table2[[#This Row],[discount_percentage]]&gt;=50%,"YES","NO")</f>
        <v>YES</v>
      </c>
      <c r="M42" s="1" t="str">
        <f>IF(Table2[[#This Row],[rating_count]]&lt;1000,"Yes", "No")</f>
        <v>Yes</v>
      </c>
      <c r="N42">
        <v>4</v>
      </c>
      <c r="O42" s="4">
        <v>743</v>
      </c>
      <c r="P42" s="4">
        <f>Table2[[#This Row],[rating]]*Table2[[#This Row],[rating_count]]</f>
        <v>2972</v>
      </c>
      <c r="Q42" s="6">
        <f>Table2[[#This Row],[actual_price]]*Table2[[#This Row],[rating_count]]</f>
        <v>5200257</v>
      </c>
      <c r="R42" t="s">
        <v>10488</v>
      </c>
      <c r="S42" t="s">
        <v>10489</v>
      </c>
      <c r="T42" t="s">
        <v>10490</v>
      </c>
      <c r="U42" t="s">
        <v>10491</v>
      </c>
      <c r="V42" t="s">
        <v>10492</v>
      </c>
      <c r="W42" t="s">
        <v>10493</v>
      </c>
      <c r="X42" t="s">
        <v>10494</v>
      </c>
      <c r="Y42" t="s">
        <v>10495</v>
      </c>
    </row>
    <row r="43" spans="1:25">
      <c r="A43" t="s">
        <v>12172</v>
      </c>
      <c r="B43" t="s">
        <v>12173</v>
      </c>
      <c r="C43" t="s">
        <v>12681</v>
      </c>
      <c r="D43" t="s">
        <v>12773</v>
      </c>
      <c r="E43" t="s">
        <v>12774</v>
      </c>
      <c r="F43" t="s">
        <v>12775</v>
      </c>
      <c r="G43" s="5">
        <v>809</v>
      </c>
      <c r="H43" t="str">
        <f>IF(Table2[[#This Row],[discounted_price]]&lt;200,"&lt;₹200",IF(OR(Table2[[#This Row],[discounted_price]]=200,Table2[[#This Row],[discounted_price]]&lt;=500),"₹200-₹500","&gt;₹500"))</f>
        <v>&gt;₹500</v>
      </c>
      <c r="I43" s="5">
        <v>1950</v>
      </c>
      <c r="J43" s="1">
        <v>0.59</v>
      </c>
      <c r="K4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3" s="1" t="str">
        <f>IF(Table2[[#This Row],[discount_percentage]]&gt;=50%,"YES","NO")</f>
        <v>YES</v>
      </c>
      <c r="M43" s="1" t="str">
        <f>IF(Table2[[#This Row],[rating_count]]&lt;1000,"Yes", "No")</f>
        <v>Yes</v>
      </c>
      <c r="N43">
        <v>3.9</v>
      </c>
      <c r="O43" s="4">
        <v>710</v>
      </c>
      <c r="P43" s="4">
        <f>Table2[[#This Row],[rating]]*Table2[[#This Row],[rating_count]]</f>
        <v>2769</v>
      </c>
      <c r="Q43" s="6">
        <f>Table2[[#This Row],[actual_price]]*Table2[[#This Row],[rating_count]]</f>
        <v>1384500</v>
      </c>
      <c r="R43" t="s">
        <v>12174</v>
      </c>
      <c r="S43" t="s">
        <v>12175</v>
      </c>
      <c r="T43" t="s">
        <v>12176</v>
      </c>
      <c r="U43" t="s">
        <v>12177</v>
      </c>
      <c r="V43" t="s">
        <v>12178</v>
      </c>
      <c r="W43" t="s">
        <v>12179</v>
      </c>
      <c r="X43" t="s">
        <v>12180</v>
      </c>
      <c r="Y43" t="s">
        <v>12181</v>
      </c>
    </row>
    <row r="44" spans="1:25">
      <c r="A44" t="s">
        <v>7886</v>
      </c>
      <c r="B44" t="s">
        <v>7887</v>
      </c>
      <c r="C44" t="s">
        <v>12610</v>
      </c>
      <c r="D44" t="s">
        <v>12611</v>
      </c>
      <c r="E44" t="s">
        <v>12718</v>
      </c>
      <c r="F44" t="s">
        <v>12658</v>
      </c>
      <c r="G44" s="5">
        <v>399</v>
      </c>
      <c r="H44" t="str">
        <f>IF(Table2[[#This Row],[discounted_price]]&lt;200,"&lt;₹200",IF(OR(Table2[[#This Row],[discounted_price]]=200,Table2[[#This Row],[discounted_price]]&lt;=500),"₹200-₹500","&gt;₹500"))</f>
        <v>₹200-₹500</v>
      </c>
      <c r="I44" s="5">
        <v>1499</v>
      </c>
      <c r="J44" s="1">
        <v>0.73</v>
      </c>
      <c r="K4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44" s="1" t="str">
        <f>IF(Table2[[#This Row],[discount_percentage]]&gt;=50%,"YES","NO")</f>
        <v>YES</v>
      </c>
      <c r="M44" s="1" t="str">
        <f>IF(Table2[[#This Row],[rating_count]]&lt;1000,"Yes", "No")</f>
        <v>Yes</v>
      </c>
      <c r="N44">
        <v>4</v>
      </c>
      <c r="O44" s="4">
        <v>691</v>
      </c>
      <c r="P44" s="4">
        <f>Table2[[#This Row],[rating]]*Table2[[#This Row],[rating_count]]</f>
        <v>2764</v>
      </c>
      <c r="Q44" s="6">
        <f>Table2[[#This Row],[actual_price]]*Table2[[#This Row],[rating_count]]</f>
        <v>1035809</v>
      </c>
      <c r="R44" t="s">
        <v>7888</v>
      </c>
      <c r="S44" t="s">
        <v>7889</v>
      </c>
      <c r="T44" t="s">
        <v>7890</v>
      </c>
      <c r="U44" t="s">
        <v>7891</v>
      </c>
      <c r="V44" t="s">
        <v>7892</v>
      </c>
      <c r="W44" t="s">
        <v>7893</v>
      </c>
      <c r="X44" t="s">
        <v>7894</v>
      </c>
      <c r="Y44" t="s">
        <v>7895</v>
      </c>
    </row>
    <row r="45" spans="1:25" hidden="1">
      <c r="A45" t="s">
        <v>7806</v>
      </c>
      <c r="B45" t="s">
        <v>7807</v>
      </c>
      <c r="C45" t="s">
        <v>12617</v>
      </c>
      <c r="D45" t="s">
        <v>12648</v>
      </c>
      <c r="E45" t="s">
        <v>12649</v>
      </c>
      <c r="F45" t="s">
        <v>12650</v>
      </c>
      <c r="G45" s="5">
        <v>1490</v>
      </c>
      <c r="H45" s="2" t="str">
        <f>IF(Table2[[#This Row],[discounted_price]]&lt;200,"&lt;₹200",IF(OR(Table2[[#This Row],[discounted_price]]=200,Table2[[#This Row],[discounted_price]]&lt;=500),"₹200-₹500","&gt;₹500"))</f>
        <v>&gt;₹500</v>
      </c>
      <c r="I45" s="5">
        <v>1990</v>
      </c>
      <c r="J45" s="1">
        <v>0.25</v>
      </c>
      <c r="K4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45" s="1" t="str">
        <f>IF(Table2[[#This Row],[discount_percentage]]&gt;=50%,"YES","NO")</f>
        <v>NO</v>
      </c>
      <c r="M45" s="1" t="str">
        <f>IF(Table2[[#This Row],[rating_count]]&lt;1000,"Yes", "No")</f>
        <v>No</v>
      </c>
      <c r="N45">
        <v>4.0999999999999996</v>
      </c>
      <c r="O45" s="4">
        <v>98250</v>
      </c>
      <c r="P45" s="4">
        <f>Table2[[#This Row],[rating]]*Table2[[#This Row],[rating_count]]</f>
        <v>402824.99999999994</v>
      </c>
      <c r="Q45" s="6">
        <f>Table2[[#This Row],[actual_price]]*Table2[[#This Row],[rating_count]]</f>
        <v>195517500</v>
      </c>
      <c r="R45" t="s">
        <v>7808</v>
      </c>
      <c r="S45" t="s">
        <v>7809</v>
      </c>
      <c r="T45" t="s">
        <v>7810</v>
      </c>
      <c r="U45" t="s">
        <v>7811</v>
      </c>
      <c r="V45" t="s">
        <v>7812</v>
      </c>
      <c r="W45" t="s">
        <v>7813</v>
      </c>
      <c r="X45" t="s">
        <v>7814</v>
      </c>
      <c r="Y45" t="s">
        <v>7815</v>
      </c>
    </row>
    <row r="46" spans="1:25">
      <c r="A46" t="s">
        <v>539</v>
      </c>
      <c r="B46" t="s">
        <v>540</v>
      </c>
      <c r="C46" t="s">
        <v>12610</v>
      </c>
      <c r="D46" t="s">
        <v>12611</v>
      </c>
      <c r="E46" t="s">
        <v>12612</v>
      </c>
      <c r="F46" t="s">
        <v>12613</v>
      </c>
      <c r="G46" s="5">
        <v>348</v>
      </c>
      <c r="H46" t="str">
        <f>IF(Table2[[#This Row],[discounted_price]]&lt;200,"&lt;₹200",IF(OR(Table2[[#This Row],[discounted_price]]=200,Table2[[#This Row],[discounted_price]]&lt;=500),"₹200-₹500","&gt;₹500"))</f>
        <v>₹200-₹500</v>
      </c>
      <c r="I46" s="5">
        <v>1499</v>
      </c>
      <c r="J46" s="1">
        <v>0.77</v>
      </c>
      <c r="K4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46" s="1" t="str">
        <f>IF(Table2[[#This Row],[discount_percentage]]&gt;=50%,"YES","NO")</f>
        <v>YES</v>
      </c>
      <c r="M46" s="1" t="str">
        <f>IF(Table2[[#This Row],[rating_count]]&lt;1000,"Yes", "No")</f>
        <v>Yes</v>
      </c>
      <c r="N46">
        <v>4.2</v>
      </c>
      <c r="O46" s="4">
        <v>656</v>
      </c>
      <c r="P46" s="4">
        <f>Table2[[#This Row],[rating]]*Table2[[#This Row],[rating_count]]</f>
        <v>2755.2000000000003</v>
      </c>
      <c r="Q46" s="6">
        <f>Table2[[#This Row],[actual_price]]*Table2[[#This Row],[rating_count]]</f>
        <v>983344</v>
      </c>
      <c r="R46" t="s">
        <v>541</v>
      </c>
      <c r="S46" t="s">
        <v>542</v>
      </c>
      <c r="T46" t="s">
        <v>543</v>
      </c>
      <c r="U46" t="s">
        <v>544</v>
      </c>
      <c r="V46" t="s">
        <v>545</v>
      </c>
      <c r="W46" t="s">
        <v>546</v>
      </c>
      <c r="X46" t="s">
        <v>547</v>
      </c>
      <c r="Y46" t="s">
        <v>548</v>
      </c>
    </row>
    <row r="47" spans="1:25" hidden="1">
      <c r="A47" t="s">
        <v>5443</v>
      </c>
      <c r="B47" t="s">
        <v>5444</v>
      </c>
      <c r="C47" t="s">
        <v>12610</v>
      </c>
      <c r="D47" t="s">
        <v>12614</v>
      </c>
      <c r="E47" t="s">
        <v>12615</v>
      </c>
      <c r="F47" t="s">
        <v>12709</v>
      </c>
      <c r="G47" s="5">
        <v>599</v>
      </c>
      <c r="H47" t="str">
        <f>IF(Table2[[#This Row],[discounted_price]]&lt;200,"&lt;₹200",IF(OR(Table2[[#This Row],[discounted_price]]=200,Table2[[#This Row],[discounted_price]]&lt;=500),"₹200-₹500","&gt;₹500"))</f>
        <v>&gt;₹500</v>
      </c>
      <c r="I47" s="5">
        <v>899</v>
      </c>
      <c r="J47" s="1">
        <v>0.33</v>
      </c>
      <c r="K4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47" s="1" t="str">
        <f>IF(Table2[[#This Row],[discount_percentage]]&gt;=50%,"YES","NO")</f>
        <v>NO</v>
      </c>
      <c r="M47" s="1" t="str">
        <f>IF(Table2[[#This Row],[rating_count]]&lt;1000,"Yes", "No")</f>
        <v>No</v>
      </c>
      <c r="N47">
        <v>4.3</v>
      </c>
      <c r="O47" s="4">
        <v>95116</v>
      </c>
      <c r="P47" s="4">
        <f>Table2[[#This Row],[rating]]*Table2[[#This Row],[rating_count]]</f>
        <v>408998.8</v>
      </c>
      <c r="Q47" s="6">
        <f>Table2[[#This Row],[actual_price]]*Table2[[#This Row],[rating_count]]</f>
        <v>85509284</v>
      </c>
      <c r="R47" t="s">
        <v>5445</v>
      </c>
      <c r="S47" t="s">
        <v>5446</v>
      </c>
      <c r="T47" t="s">
        <v>5447</v>
      </c>
      <c r="U47" t="s">
        <v>5448</v>
      </c>
      <c r="V47" t="s">
        <v>5449</v>
      </c>
      <c r="W47" t="s">
        <v>5450</v>
      </c>
      <c r="X47" t="s">
        <v>5451</v>
      </c>
      <c r="Y47" t="s">
        <v>5452</v>
      </c>
    </row>
    <row r="48" spans="1:25">
      <c r="A48" t="s">
        <v>7568</v>
      </c>
      <c r="B48" t="s">
        <v>7569</v>
      </c>
      <c r="C48" t="s">
        <v>12610</v>
      </c>
      <c r="D48" t="s">
        <v>12611</v>
      </c>
      <c r="E48" t="s">
        <v>12718</v>
      </c>
      <c r="F48" t="s">
        <v>12658</v>
      </c>
      <c r="G48" s="5">
        <v>379</v>
      </c>
      <c r="H48" t="str">
        <f>IF(Table2[[#This Row],[discounted_price]]&lt;200,"&lt;₹200",IF(OR(Table2[[#This Row],[discounted_price]]=200,Table2[[#This Row],[discounted_price]]&lt;=500),"₹200-₹500","&gt;₹500"))</f>
        <v>₹200-₹500</v>
      </c>
      <c r="I48" s="5">
        <v>1499</v>
      </c>
      <c r="J48" s="1">
        <v>0.75</v>
      </c>
      <c r="K4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48" s="1" t="str">
        <f>IF(Table2[[#This Row],[discount_percentage]]&gt;=50%,"YES","NO")</f>
        <v>YES</v>
      </c>
      <c r="M48" s="1" t="str">
        <f>IF(Table2[[#This Row],[rating_count]]&lt;1000,"Yes", "No")</f>
        <v>Yes</v>
      </c>
      <c r="N48">
        <v>4.0999999999999996</v>
      </c>
      <c r="O48" s="4">
        <v>670</v>
      </c>
      <c r="P48" s="4">
        <f>Table2[[#This Row],[rating]]*Table2[[#This Row],[rating_count]]</f>
        <v>2746.9999999999995</v>
      </c>
      <c r="Q48" s="6">
        <f>Table2[[#This Row],[actual_price]]*Table2[[#This Row],[rating_count]]</f>
        <v>1004330</v>
      </c>
      <c r="R48" t="s">
        <v>7570</v>
      </c>
      <c r="S48" t="s">
        <v>7571</v>
      </c>
      <c r="T48" t="s">
        <v>7572</v>
      </c>
      <c r="U48" t="s">
        <v>7573</v>
      </c>
      <c r="V48" t="s">
        <v>7574</v>
      </c>
      <c r="W48" t="s">
        <v>7575</v>
      </c>
      <c r="X48" t="s">
        <v>7576</v>
      </c>
      <c r="Y48" t="s">
        <v>7577</v>
      </c>
    </row>
    <row r="49" spans="1:25">
      <c r="A49" t="s">
        <v>8993</v>
      </c>
      <c r="B49" t="s">
        <v>8994</v>
      </c>
      <c r="C49" t="s">
        <v>12681</v>
      </c>
      <c r="D49" t="s">
        <v>12773</v>
      </c>
      <c r="E49" t="s">
        <v>12774</v>
      </c>
      <c r="F49" t="s">
        <v>12799</v>
      </c>
      <c r="G49" s="5">
        <v>353</v>
      </c>
      <c r="H49" t="str">
        <f>IF(Table2[[#This Row],[discounted_price]]&lt;200,"&lt;₹200",IF(OR(Table2[[#This Row],[discounted_price]]=200,Table2[[#This Row],[discounted_price]]&lt;=500),"₹200-₹500","&gt;₹500"))</f>
        <v>₹200-₹500</v>
      </c>
      <c r="I49" s="5">
        <v>1199</v>
      </c>
      <c r="J49" s="1">
        <v>0.71</v>
      </c>
      <c r="K4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49" s="1" t="str">
        <f>IF(Table2[[#This Row],[discount_percentage]]&gt;=50%,"YES","NO")</f>
        <v>YES</v>
      </c>
      <c r="M49" s="1" t="str">
        <f>IF(Table2[[#This Row],[rating_count]]&lt;1000,"Yes", "No")</f>
        <v>Yes</v>
      </c>
      <c r="N49">
        <v>4.3</v>
      </c>
      <c r="O49" s="4">
        <v>629</v>
      </c>
      <c r="P49" s="4">
        <f>Table2[[#This Row],[rating]]*Table2[[#This Row],[rating_count]]</f>
        <v>2704.7</v>
      </c>
      <c r="Q49" s="6">
        <f>Table2[[#This Row],[actual_price]]*Table2[[#This Row],[rating_count]]</f>
        <v>754171</v>
      </c>
      <c r="R49" t="s">
        <v>8995</v>
      </c>
      <c r="S49" t="s">
        <v>8996</v>
      </c>
      <c r="T49" t="s">
        <v>8997</v>
      </c>
      <c r="U49" t="s">
        <v>8998</v>
      </c>
      <c r="V49" t="s">
        <v>8999</v>
      </c>
      <c r="W49" t="s">
        <v>9000</v>
      </c>
      <c r="X49" t="s">
        <v>9001</v>
      </c>
      <c r="Y49" t="s">
        <v>9002</v>
      </c>
    </row>
    <row r="50" spans="1:25">
      <c r="A50" t="s">
        <v>4183</v>
      </c>
      <c r="B50" t="s">
        <v>4184</v>
      </c>
      <c r="C50" t="s">
        <v>12617</v>
      </c>
      <c r="D50" t="s">
        <v>12640</v>
      </c>
      <c r="E50" t="s">
        <v>12641</v>
      </c>
      <c r="F50" t="s">
        <v>12657</v>
      </c>
      <c r="G50" s="5">
        <v>299</v>
      </c>
      <c r="H50" t="str">
        <f>IF(Table2[[#This Row],[discounted_price]]&lt;200,"&lt;₹200",IF(OR(Table2[[#This Row],[discounted_price]]=200,Table2[[#This Row],[discounted_price]]&lt;=500),"₹200-₹500","&gt;₹500"))</f>
        <v>₹200-₹500</v>
      </c>
      <c r="I50" s="5">
        <v>1199</v>
      </c>
      <c r="J50" s="1">
        <v>0.75</v>
      </c>
      <c r="K5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50" s="1" t="str">
        <f>IF(Table2[[#This Row],[discount_percentage]]&gt;=50%,"YES","NO")</f>
        <v>YES</v>
      </c>
      <c r="M50" s="1" t="str">
        <f>IF(Table2[[#This Row],[rating_count]]&lt;1000,"Yes", "No")</f>
        <v>Yes</v>
      </c>
      <c r="N50">
        <v>4.5</v>
      </c>
      <c r="O50" s="4">
        <v>596</v>
      </c>
      <c r="P50" s="4">
        <f>Table2[[#This Row],[rating]]*Table2[[#This Row],[rating_count]]</f>
        <v>2682</v>
      </c>
      <c r="Q50" s="6">
        <f>Table2[[#This Row],[actual_price]]*Table2[[#This Row],[rating_count]]</f>
        <v>714604</v>
      </c>
      <c r="R50" t="s">
        <v>4185</v>
      </c>
      <c r="S50" t="s">
        <v>4186</v>
      </c>
      <c r="T50" t="s">
        <v>4187</v>
      </c>
      <c r="U50" t="s">
        <v>4188</v>
      </c>
      <c r="V50" t="s">
        <v>4189</v>
      </c>
      <c r="W50" t="s">
        <v>4190</v>
      </c>
      <c r="X50" t="s">
        <v>4191</v>
      </c>
      <c r="Y50" t="s">
        <v>4192</v>
      </c>
    </row>
    <row r="51" spans="1:25">
      <c r="A51" t="s">
        <v>9343</v>
      </c>
      <c r="B51" t="s">
        <v>9344</v>
      </c>
      <c r="C51" t="s">
        <v>12681</v>
      </c>
      <c r="D51" t="s">
        <v>12773</v>
      </c>
      <c r="E51" t="s">
        <v>12780</v>
      </c>
      <c r="F51" t="s">
        <v>12781</v>
      </c>
      <c r="G51" s="5">
        <v>453</v>
      </c>
      <c r="H51" t="str">
        <f>IF(Table2[[#This Row],[discounted_price]]&lt;200,"&lt;₹200",IF(OR(Table2[[#This Row],[discounted_price]]=200,Table2[[#This Row],[discounted_price]]&lt;=500),"₹200-₹500","&gt;₹500"))</f>
        <v>₹200-₹500</v>
      </c>
      <c r="I51" s="5">
        <v>999</v>
      </c>
      <c r="J51" s="1">
        <v>0.55000000000000004</v>
      </c>
      <c r="K5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51" s="1" t="str">
        <f>IF(Table2[[#This Row],[discount_percentage]]&gt;=50%,"YES","NO")</f>
        <v>YES</v>
      </c>
      <c r="M51" s="1" t="str">
        <f>IF(Table2[[#This Row],[rating_count]]&lt;1000,"Yes", "No")</f>
        <v>Yes</v>
      </c>
      <c r="N51">
        <v>4.3</v>
      </c>
      <c r="O51" s="4">
        <v>610</v>
      </c>
      <c r="P51" s="4">
        <f>Table2[[#This Row],[rating]]*Table2[[#This Row],[rating_count]]</f>
        <v>2623</v>
      </c>
      <c r="Q51" s="6">
        <f>Table2[[#This Row],[actual_price]]*Table2[[#This Row],[rating_count]]</f>
        <v>609390</v>
      </c>
      <c r="R51" t="s">
        <v>9345</v>
      </c>
      <c r="S51" t="s">
        <v>9346</v>
      </c>
      <c r="T51" t="s">
        <v>9347</v>
      </c>
      <c r="U51" t="s">
        <v>9348</v>
      </c>
      <c r="V51" t="s">
        <v>9349</v>
      </c>
      <c r="W51" t="s">
        <v>9350</v>
      </c>
      <c r="X51" t="s">
        <v>9351</v>
      </c>
      <c r="Y51" t="s">
        <v>9352</v>
      </c>
    </row>
    <row r="52" spans="1:25" hidden="1">
      <c r="A52" t="s">
        <v>5652</v>
      </c>
      <c r="B52" t="s">
        <v>5653</v>
      </c>
      <c r="C52" t="s">
        <v>12617</v>
      </c>
      <c r="D52" t="s">
        <v>12687</v>
      </c>
      <c r="E52" t="s">
        <v>12716</v>
      </c>
      <c r="F52" t="s">
        <v>12717</v>
      </c>
      <c r="G52" s="5">
        <v>2499</v>
      </c>
      <c r="H52" s="2" t="str">
        <f>IF(Table2[[#This Row],[discounted_price]]&lt;200,"&lt;₹200",IF(OR(Table2[[#This Row],[discounted_price]]=200,Table2[[#This Row],[discounted_price]]&lt;=500),"₹200-₹500","&gt;₹500"))</f>
        <v>&gt;₹500</v>
      </c>
      <c r="I52" s="5">
        <v>3299</v>
      </c>
      <c r="J52" s="1">
        <v>0.24</v>
      </c>
      <c r="K5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2" s="1" t="str">
        <f>IF(Table2[[#This Row],[discount_percentage]]&gt;=50%,"YES","NO")</f>
        <v>NO</v>
      </c>
      <c r="M52" s="1" t="str">
        <f>IF(Table2[[#This Row],[rating_count]]&lt;1000,"Yes", "No")</f>
        <v>No</v>
      </c>
      <c r="N52">
        <v>4.2</v>
      </c>
      <c r="O52" s="4">
        <v>93112</v>
      </c>
      <c r="P52" s="4">
        <f>Table2[[#This Row],[rating]]*Table2[[#This Row],[rating_count]]</f>
        <v>391070.4</v>
      </c>
      <c r="Q52" s="6">
        <f>Table2[[#This Row],[actual_price]]*Table2[[#This Row],[rating_count]]</f>
        <v>307176488</v>
      </c>
      <c r="R52" t="s">
        <v>5654</v>
      </c>
      <c r="S52" t="s">
        <v>5655</v>
      </c>
      <c r="T52" t="s">
        <v>5656</v>
      </c>
      <c r="U52" t="s">
        <v>5657</v>
      </c>
      <c r="V52" t="s">
        <v>5658</v>
      </c>
      <c r="W52" t="s">
        <v>5659</v>
      </c>
      <c r="X52" t="s">
        <v>5660</v>
      </c>
      <c r="Y52" t="s">
        <v>5661</v>
      </c>
    </row>
    <row r="53" spans="1:25">
      <c r="A53" t="s">
        <v>2428</v>
      </c>
      <c r="B53" t="s">
        <v>2429</v>
      </c>
      <c r="C53" t="s">
        <v>12617</v>
      </c>
      <c r="D53" t="s">
        <v>12618</v>
      </c>
      <c r="E53" t="s">
        <v>12619</v>
      </c>
      <c r="F53" t="s">
        <v>12622</v>
      </c>
      <c r="G53" s="5">
        <v>299</v>
      </c>
      <c r="H53" t="str">
        <f>IF(Table2[[#This Row],[discounted_price]]&lt;200,"&lt;₹200",IF(OR(Table2[[#This Row],[discounted_price]]=200,Table2[[#This Row],[discounted_price]]&lt;=500),"₹200-₹500","&gt;₹500"))</f>
        <v>₹200-₹500</v>
      </c>
      <c r="I53" s="5">
        <v>599</v>
      </c>
      <c r="J53" s="1">
        <v>0.5</v>
      </c>
      <c r="K5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3" s="1" t="str">
        <f>IF(Table2[[#This Row],[discount_percentage]]&gt;=50%,"YES","NO")</f>
        <v>YES</v>
      </c>
      <c r="M53" s="1" t="str">
        <f>IF(Table2[[#This Row],[rating_count]]&lt;1000,"Yes", "No")</f>
        <v>Yes</v>
      </c>
      <c r="N53">
        <v>3.7</v>
      </c>
      <c r="O53" s="4">
        <v>708</v>
      </c>
      <c r="P53" s="4">
        <f>Table2[[#This Row],[rating]]*Table2[[#This Row],[rating_count]]</f>
        <v>2619.6</v>
      </c>
      <c r="Q53" s="6">
        <f>Table2[[#This Row],[actual_price]]*Table2[[#This Row],[rating_count]]</f>
        <v>424092</v>
      </c>
      <c r="R53" t="s">
        <v>2430</v>
      </c>
      <c r="S53" t="s">
        <v>2431</v>
      </c>
      <c r="T53" t="s">
        <v>2432</v>
      </c>
      <c r="U53" t="s">
        <v>2433</v>
      </c>
      <c r="V53" t="s">
        <v>2434</v>
      </c>
      <c r="W53" t="s">
        <v>2435</v>
      </c>
      <c r="X53" t="s">
        <v>2436</v>
      </c>
      <c r="Y53" t="s">
        <v>2437</v>
      </c>
    </row>
    <row r="54" spans="1:25" hidden="1">
      <c r="A54" t="s">
        <v>6437</v>
      </c>
      <c r="B54" t="s">
        <v>6438</v>
      </c>
      <c r="C54" t="s">
        <v>12610</v>
      </c>
      <c r="D54" t="s">
        <v>12727</v>
      </c>
      <c r="E54" t="s">
        <v>12738</v>
      </c>
      <c r="F54"/>
      <c r="G54" s="5">
        <v>1815</v>
      </c>
      <c r="H54" s="2" t="str">
        <f>IF(Table2[[#This Row],[discounted_price]]&lt;200,"&lt;₹200",IF(OR(Table2[[#This Row],[discounted_price]]=200,Table2[[#This Row],[discounted_price]]&lt;=500),"₹200-₹500","&gt;₹500"))</f>
        <v>&gt;₹500</v>
      </c>
      <c r="I54" s="5">
        <v>3100</v>
      </c>
      <c r="J54" s="1">
        <v>0.41</v>
      </c>
      <c r="K5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4" s="1" t="str">
        <f>IF(Table2[[#This Row],[discount_percentage]]&gt;=50%,"YES","NO")</f>
        <v>NO</v>
      </c>
      <c r="M54" s="1" t="str">
        <f>IF(Table2[[#This Row],[rating_count]]&lt;1000,"Yes", "No")</f>
        <v>No</v>
      </c>
      <c r="N54">
        <v>4.5</v>
      </c>
      <c r="O54" s="4">
        <v>92925</v>
      </c>
      <c r="P54" s="4">
        <f>Table2[[#This Row],[rating]]*Table2[[#This Row],[rating_count]]</f>
        <v>418162.5</v>
      </c>
      <c r="Q54" s="6">
        <f>Table2[[#This Row],[actual_price]]*Table2[[#This Row],[rating_count]]</f>
        <v>288067500</v>
      </c>
      <c r="R54" t="s">
        <v>6439</v>
      </c>
      <c r="S54" t="s">
        <v>6440</v>
      </c>
      <c r="T54" t="s">
        <v>6441</v>
      </c>
      <c r="U54" t="s">
        <v>6442</v>
      </c>
      <c r="V54" t="s">
        <v>6443</v>
      </c>
      <c r="W54" t="s">
        <v>6444</v>
      </c>
      <c r="X54" t="s">
        <v>6445</v>
      </c>
      <c r="Y54" t="s">
        <v>6446</v>
      </c>
    </row>
    <row r="55" spans="1:25">
      <c r="A55" t="s">
        <v>11215</v>
      </c>
      <c r="B55" t="s">
        <v>11216</v>
      </c>
      <c r="C55" t="s">
        <v>12681</v>
      </c>
      <c r="D55" t="s">
        <v>12773</v>
      </c>
      <c r="E55" t="s">
        <v>12780</v>
      </c>
      <c r="F55" t="s">
        <v>12781</v>
      </c>
      <c r="G55" s="5">
        <v>2575</v>
      </c>
      <c r="H55" s="2" t="str">
        <f>IF(Table2[[#This Row],[discounted_price]]&lt;200,"&lt;₹200",IF(OR(Table2[[#This Row],[discounted_price]]=200,Table2[[#This Row],[discounted_price]]&lt;=500),"₹200-₹500","&gt;₹500"))</f>
        <v>&gt;₹500</v>
      </c>
      <c r="I55" s="5">
        <v>6700</v>
      </c>
      <c r="J55" s="1">
        <v>0.62</v>
      </c>
      <c r="K5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5" s="1" t="str">
        <f>IF(Table2[[#This Row],[discount_percentage]]&gt;=50%,"YES","NO")</f>
        <v>YES</v>
      </c>
      <c r="M55" s="1" t="str">
        <f>IF(Table2[[#This Row],[rating_count]]&lt;1000,"Yes", "No")</f>
        <v>Yes</v>
      </c>
      <c r="N55">
        <v>4.2</v>
      </c>
      <c r="O55" s="4">
        <v>611</v>
      </c>
      <c r="P55" s="4">
        <f>Table2[[#This Row],[rating]]*Table2[[#This Row],[rating_count]]</f>
        <v>2566.2000000000003</v>
      </c>
      <c r="Q55" s="6">
        <f>Table2[[#This Row],[actual_price]]*Table2[[#This Row],[rating_count]]</f>
        <v>4093700</v>
      </c>
      <c r="R55" t="s">
        <v>11217</v>
      </c>
      <c r="S55" t="s">
        <v>11218</v>
      </c>
      <c r="T55" t="s">
        <v>11219</v>
      </c>
      <c r="U55" t="s">
        <v>11220</v>
      </c>
      <c r="V55" t="s">
        <v>11221</v>
      </c>
      <c r="W55" t="s">
        <v>11222</v>
      </c>
      <c r="X55" t="s">
        <v>11223</v>
      </c>
      <c r="Y55" t="s">
        <v>11224</v>
      </c>
    </row>
    <row r="56" spans="1:25">
      <c r="A56" t="s">
        <v>10816</v>
      </c>
      <c r="B56" t="s">
        <v>10817</v>
      </c>
      <c r="C56" t="s">
        <v>12681</v>
      </c>
      <c r="D56" t="s">
        <v>12773</v>
      </c>
      <c r="E56" t="s">
        <v>12809</v>
      </c>
      <c r="F56" t="s">
        <v>12812</v>
      </c>
      <c r="G56" s="5">
        <v>1189</v>
      </c>
      <c r="H56" s="2" t="str">
        <f>IF(Table2[[#This Row],[discounted_price]]&lt;200,"&lt;₹200",IF(OR(Table2[[#This Row],[discounted_price]]=200,Table2[[#This Row],[discounted_price]]&lt;=500),"₹200-₹500","&gt;₹500"))</f>
        <v>&gt;₹500</v>
      </c>
      <c r="I56" s="5">
        <v>2400</v>
      </c>
      <c r="J56" s="1">
        <v>0.5</v>
      </c>
      <c r="K5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6" s="1" t="str">
        <f>IF(Table2[[#This Row],[discount_percentage]]&gt;=50%,"YES","NO")</f>
        <v>YES</v>
      </c>
      <c r="M56" s="1" t="str">
        <f>IF(Table2[[#This Row],[rating_count]]&lt;1000,"Yes", "No")</f>
        <v>Yes</v>
      </c>
      <c r="N56">
        <v>4.0999999999999996</v>
      </c>
      <c r="O56" s="4">
        <v>618</v>
      </c>
      <c r="P56" s="4">
        <f>Table2[[#This Row],[rating]]*Table2[[#This Row],[rating_count]]</f>
        <v>2533.7999999999997</v>
      </c>
      <c r="Q56" s="6">
        <f>Table2[[#This Row],[actual_price]]*Table2[[#This Row],[rating_count]]</f>
        <v>1483200</v>
      </c>
      <c r="R56" t="s">
        <v>10818</v>
      </c>
      <c r="S56" t="s">
        <v>10819</v>
      </c>
      <c r="T56" t="s">
        <v>10820</v>
      </c>
      <c r="U56" t="s">
        <v>10821</v>
      </c>
      <c r="V56" t="s">
        <v>10822</v>
      </c>
      <c r="W56" t="s">
        <v>10823</v>
      </c>
      <c r="X56" t="s">
        <v>10824</v>
      </c>
      <c r="Y56" t="s">
        <v>10825</v>
      </c>
    </row>
    <row r="57" spans="1:25">
      <c r="A57" t="s">
        <v>6834</v>
      </c>
      <c r="B57" t="s">
        <v>6835</v>
      </c>
      <c r="C57" t="s">
        <v>12617</v>
      </c>
      <c r="D57" t="s">
        <v>12648</v>
      </c>
      <c r="E57" t="s">
        <v>12649</v>
      </c>
      <c r="F57" t="s">
        <v>12650</v>
      </c>
      <c r="G57" s="5">
        <v>1599</v>
      </c>
      <c r="H57" s="2" t="str">
        <f>IF(Table2[[#This Row],[discounted_price]]&lt;200,"&lt;₹200",IF(OR(Table2[[#This Row],[discounted_price]]=200,Table2[[#This Row],[discounted_price]]&lt;=500),"₹200-₹500","&gt;₹500"))</f>
        <v>&gt;₹500</v>
      </c>
      <c r="I57" s="5">
        <v>3490</v>
      </c>
      <c r="J57" s="1">
        <v>0.54</v>
      </c>
      <c r="K5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57" s="1" t="str">
        <f>IF(Table2[[#This Row],[discount_percentage]]&gt;=50%,"YES","NO")</f>
        <v>YES</v>
      </c>
      <c r="M57" s="1" t="str">
        <f>IF(Table2[[#This Row],[rating_count]]&lt;1000,"Yes", "No")</f>
        <v>Yes</v>
      </c>
      <c r="N57">
        <v>3.7</v>
      </c>
      <c r="O57" s="4">
        <v>676</v>
      </c>
      <c r="P57" s="4">
        <f>Table2[[#This Row],[rating]]*Table2[[#This Row],[rating_count]]</f>
        <v>2501.2000000000003</v>
      </c>
      <c r="Q57" s="6">
        <f>Table2[[#This Row],[actual_price]]*Table2[[#This Row],[rating_count]]</f>
        <v>2359240</v>
      </c>
      <c r="R57" t="s">
        <v>6836</v>
      </c>
      <c r="S57" t="s">
        <v>6837</v>
      </c>
      <c r="T57" t="s">
        <v>6838</v>
      </c>
      <c r="U57" t="s">
        <v>6839</v>
      </c>
      <c r="V57" t="s">
        <v>6840</v>
      </c>
      <c r="W57" t="s">
        <v>6841</v>
      </c>
      <c r="X57" t="s">
        <v>6842</v>
      </c>
      <c r="Y57" t="s">
        <v>6843</v>
      </c>
    </row>
    <row r="58" spans="1:25">
      <c r="A58" t="s">
        <v>11603</v>
      </c>
      <c r="B58" t="s">
        <v>11604</v>
      </c>
      <c r="C58" t="s">
        <v>12681</v>
      </c>
      <c r="D58" t="s">
        <v>12773</v>
      </c>
      <c r="E58" t="s">
        <v>12809</v>
      </c>
      <c r="F58" t="s">
        <v>12845</v>
      </c>
      <c r="G58" s="5">
        <v>599</v>
      </c>
      <c r="H58" t="str">
        <f>IF(Table2[[#This Row],[discounted_price]]&lt;200,"&lt;₹200",IF(OR(Table2[[#This Row],[discounted_price]]=200,Table2[[#This Row],[discounted_price]]&lt;=500),"₹200-₹500","&gt;₹500"))</f>
        <v>&gt;₹500</v>
      </c>
      <c r="I58" s="5">
        <v>1299</v>
      </c>
      <c r="J58" s="1">
        <v>0.54</v>
      </c>
      <c r="K5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58" s="1" t="str">
        <f>IF(Table2[[#This Row],[discount_percentage]]&gt;=50%,"YES","NO")</f>
        <v>YES</v>
      </c>
      <c r="M58" s="1" t="str">
        <f>IF(Table2[[#This Row],[rating_count]]&lt;1000,"Yes", "No")</f>
        <v>Yes</v>
      </c>
      <c r="N58">
        <v>4.2</v>
      </c>
      <c r="O58" s="4">
        <v>590</v>
      </c>
      <c r="P58" s="4">
        <f>Table2[[#This Row],[rating]]*Table2[[#This Row],[rating_count]]</f>
        <v>2478</v>
      </c>
      <c r="Q58" s="6">
        <f>Table2[[#This Row],[actual_price]]*Table2[[#This Row],[rating_count]]</f>
        <v>766410</v>
      </c>
      <c r="R58" t="s">
        <v>11605</v>
      </c>
      <c r="S58" t="s">
        <v>11606</v>
      </c>
      <c r="T58" t="s">
        <v>11607</v>
      </c>
      <c r="U58" t="s">
        <v>11608</v>
      </c>
      <c r="V58" t="s">
        <v>11609</v>
      </c>
      <c r="W58" t="s">
        <v>11610</v>
      </c>
      <c r="X58" t="s">
        <v>11611</v>
      </c>
      <c r="Y58" t="s">
        <v>11612</v>
      </c>
    </row>
    <row r="59" spans="1:25">
      <c r="A59" t="s">
        <v>699</v>
      </c>
      <c r="B59" t="s">
        <v>700</v>
      </c>
      <c r="C59" t="s">
        <v>12610</v>
      </c>
      <c r="D59" t="s">
        <v>12611</v>
      </c>
      <c r="E59" t="s">
        <v>12612</v>
      </c>
      <c r="F59" t="s">
        <v>12613</v>
      </c>
      <c r="G59" s="5">
        <v>199</v>
      </c>
      <c r="H59" t="str">
        <f>IF(Table2[[#This Row],[discounted_price]]&lt;200,"&lt;₹200",IF(OR(Table2[[#This Row],[discounted_price]]=200,Table2[[#This Row],[discounted_price]]&lt;=500),"₹200-₹500","&gt;₹500"))</f>
        <v>&lt;₹200</v>
      </c>
      <c r="I59" s="5">
        <v>499</v>
      </c>
      <c r="J59" s="1">
        <v>0.6</v>
      </c>
      <c r="K5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59" s="1" t="str">
        <f>IF(Table2[[#This Row],[discount_percentage]]&gt;=50%,"YES","NO")</f>
        <v>YES</v>
      </c>
      <c r="M59" s="1" t="str">
        <f>IF(Table2[[#This Row],[rating_count]]&lt;1000,"Yes", "No")</f>
        <v>Yes</v>
      </c>
      <c r="N59">
        <v>4.0999999999999996</v>
      </c>
      <c r="O59" s="4">
        <v>602</v>
      </c>
      <c r="P59" s="4">
        <f>Table2[[#This Row],[rating]]*Table2[[#This Row],[rating_count]]</f>
        <v>2468.1999999999998</v>
      </c>
      <c r="Q59" s="6">
        <f>Table2[[#This Row],[actual_price]]*Table2[[#This Row],[rating_count]]</f>
        <v>300398</v>
      </c>
      <c r="R59" t="s">
        <v>701</v>
      </c>
      <c r="S59" t="s">
        <v>702</v>
      </c>
      <c r="T59" t="s">
        <v>703</v>
      </c>
      <c r="U59" t="s">
        <v>704</v>
      </c>
      <c r="V59" t="s">
        <v>705</v>
      </c>
      <c r="W59" t="s">
        <v>706</v>
      </c>
      <c r="X59" t="s">
        <v>707</v>
      </c>
      <c r="Y59" t="s">
        <v>708</v>
      </c>
    </row>
    <row r="60" spans="1:25">
      <c r="A60" t="s">
        <v>10756</v>
      </c>
      <c r="B60" t="s">
        <v>10757</v>
      </c>
      <c r="C60" t="s">
        <v>12681</v>
      </c>
      <c r="D60" t="s">
        <v>12773</v>
      </c>
      <c r="E60" t="s">
        <v>12774</v>
      </c>
      <c r="F60" t="s">
        <v>12800</v>
      </c>
      <c r="G60" s="5">
        <v>2092</v>
      </c>
      <c r="H60" s="2" t="str">
        <f>IF(Table2[[#This Row],[discounted_price]]&lt;200,"&lt;₹200",IF(OR(Table2[[#This Row],[discounted_price]]=200,Table2[[#This Row],[discounted_price]]&lt;=500),"₹200-₹500","&gt;₹500"))</f>
        <v>&gt;₹500</v>
      </c>
      <c r="I60" s="5">
        <v>4600</v>
      </c>
      <c r="J60" s="1">
        <v>0.55000000000000004</v>
      </c>
      <c r="K6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0" s="1" t="str">
        <f>IF(Table2[[#This Row],[discount_percentage]]&gt;=50%,"YES","NO")</f>
        <v>YES</v>
      </c>
      <c r="M60" s="1" t="str">
        <f>IF(Table2[[#This Row],[rating_count]]&lt;1000,"Yes", "No")</f>
        <v>Yes</v>
      </c>
      <c r="N60">
        <v>4.3</v>
      </c>
      <c r="O60" s="4">
        <v>562</v>
      </c>
      <c r="P60" s="4">
        <f>Table2[[#This Row],[rating]]*Table2[[#This Row],[rating_count]]</f>
        <v>2416.6</v>
      </c>
      <c r="Q60" s="6">
        <f>Table2[[#This Row],[actual_price]]*Table2[[#This Row],[rating_count]]</f>
        <v>2585200</v>
      </c>
      <c r="R60" t="s">
        <v>10758</v>
      </c>
      <c r="S60" t="s">
        <v>10759</v>
      </c>
      <c r="T60" t="s">
        <v>10760</v>
      </c>
      <c r="U60" t="s">
        <v>10761</v>
      </c>
      <c r="V60" t="s">
        <v>10762</v>
      </c>
      <c r="W60" t="s">
        <v>10763</v>
      </c>
      <c r="X60" t="s">
        <v>10764</v>
      </c>
      <c r="Y60" t="s">
        <v>10765</v>
      </c>
    </row>
    <row r="61" spans="1:25">
      <c r="A61" t="s">
        <v>4751</v>
      </c>
      <c r="B61" t="s">
        <v>4752</v>
      </c>
      <c r="C61" t="s">
        <v>12610</v>
      </c>
      <c r="D61" t="s">
        <v>12611</v>
      </c>
      <c r="E61" t="s">
        <v>12662</v>
      </c>
      <c r="F61" t="s">
        <v>12669</v>
      </c>
      <c r="G61" s="5">
        <v>263</v>
      </c>
      <c r="H61" t="str">
        <f>IF(Table2[[#This Row],[discounted_price]]&lt;200,"&lt;₹200",IF(OR(Table2[[#This Row],[discounted_price]]=200,Table2[[#This Row],[discounted_price]]&lt;=500),"₹200-₹500","&gt;₹500"))</f>
        <v>₹200-₹500</v>
      </c>
      <c r="I61" s="5">
        <v>699</v>
      </c>
      <c r="J61" s="1">
        <v>0.62</v>
      </c>
      <c r="K6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61" s="1" t="str">
        <f>IF(Table2[[#This Row],[discount_percentage]]&gt;=50%,"YES","NO")</f>
        <v>YES</v>
      </c>
      <c r="M61" s="1" t="str">
        <f>IF(Table2[[#This Row],[rating_count]]&lt;1000,"Yes", "No")</f>
        <v>Yes</v>
      </c>
      <c r="N61">
        <v>3.5</v>
      </c>
      <c r="O61" s="4">
        <v>690</v>
      </c>
      <c r="P61" s="4">
        <f>Table2[[#This Row],[rating]]*Table2[[#This Row],[rating_count]]</f>
        <v>2415</v>
      </c>
      <c r="Q61" s="6">
        <f>Table2[[#This Row],[actual_price]]*Table2[[#This Row],[rating_count]]</f>
        <v>482310</v>
      </c>
      <c r="R61" t="s">
        <v>4753</v>
      </c>
      <c r="S61" t="s">
        <v>4754</v>
      </c>
      <c r="T61" t="s">
        <v>4755</v>
      </c>
      <c r="U61" t="s">
        <v>4756</v>
      </c>
      <c r="V61" t="s">
        <v>4757</v>
      </c>
      <c r="W61" t="s">
        <v>4758</v>
      </c>
      <c r="X61" t="s">
        <v>4759</v>
      </c>
      <c r="Y61" t="s">
        <v>4760</v>
      </c>
    </row>
    <row r="62" spans="1:25">
      <c r="A62" t="s">
        <v>11026</v>
      </c>
      <c r="B62" t="s">
        <v>11027</v>
      </c>
      <c r="C62" t="s">
        <v>12681</v>
      </c>
      <c r="D62" t="s">
        <v>12776</v>
      </c>
      <c r="E62" t="s">
        <v>12789</v>
      </c>
      <c r="F62" t="s">
        <v>12790</v>
      </c>
      <c r="G62" s="5">
        <v>1049</v>
      </c>
      <c r="H62" s="2" t="str">
        <f>IF(Table2[[#This Row],[discounted_price]]&lt;200,"&lt;₹200",IF(OR(Table2[[#This Row],[discounted_price]]=200,Table2[[#This Row],[discounted_price]]&lt;=500),"₹200-₹500","&gt;₹500"))</f>
        <v>&gt;₹500</v>
      </c>
      <c r="I62" s="5">
        <v>2499</v>
      </c>
      <c r="J62" s="1">
        <v>0.57999999999999996</v>
      </c>
      <c r="K6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2" s="1" t="str">
        <f>IF(Table2[[#This Row],[discount_percentage]]&gt;=50%,"YES","NO")</f>
        <v>YES</v>
      </c>
      <c r="M62" s="1" t="str">
        <f>IF(Table2[[#This Row],[rating_count]]&lt;1000,"Yes", "No")</f>
        <v>Yes</v>
      </c>
      <c r="N62">
        <v>3.7</v>
      </c>
      <c r="O62" s="4">
        <v>638</v>
      </c>
      <c r="P62" s="4">
        <f>Table2[[#This Row],[rating]]*Table2[[#This Row],[rating_count]]</f>
        <v>2360.6</v>
      </c>
      <c r="Q62" s="6">
        <f>Table2[[#This Row],[actual_price]]*Table2[[#This Row],[rating_count]]</f>
        <v>1594362</v>
      </c>
      <c r="R62" t="s">
        <v>10498</v>
      </c>
      <c r="S62" t="s">
        <v>11028</v>
      </c>
      <c r="T62" t="s">
        <v>11029</v>
      </c>
      <c r="U62" t="s">
        <v>11030</v>
      </c>
      <c r="V62" t="s">
        <v>11031</v>
      </c>
      <c r="W62" t="s">
        <v>11032</v>
      </c>
      <c r="X62" t="s">
        <v>11033</v>
      </c>
      <c r="Y62" t="s">
        <v>11034</v>
      </c>
    </row>
    <row r="63" spans="1:25">
      <c r="A63" t="s">
        <v>11085</v>
      </c>
      <c r="B63" t="s">
        <v>11086</v>
      </c>
      <c r="C63" t="s">
        <v>12681</v>
      </c>
      <c r="D63" t="s">
        <v>12773</v>
      </c>
      <c r="E63" t="s">
        <v>12813</v>
      </c>
      <c r="F63" t="s">
        <v>12823</v>
      </c>
      <c r="G63" s="5">
        <v>5395</v>
      </c>
      <c r="H63" s="2" t="str">
        <f>IF(Table2[[#This Row],[discounted_price]]&lt;200,"&lt;₹200",IF(OR(Table2[[#This Row],[discounted_price]]=200,Table2[[#This Row],[discounted_price]]&lt;=500),"₹200-₹500","&gt;₹500"))</f>
        <v>&gt;₹500</v>
      </c>
      <c r="I63" s="5">
        <v>19990</v>
      </c>
      <c r="J63" s="1">
        <v>0.73</v>
      </c>
      <c r="K6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3" s="1" t="str">
        <f>IF(Table2[[#This Row],[discount_percentage]]&gt;=50%,"YES","NO")</f>
        <v>YES</v>
      </c>
      <c r="M63" s="1" t="str">
        <f>IF(Table2[[#This Row],[rating_count]]&lt;1000,"Yes", "No")</f>
        <v>Yes</v>
      </c>
      <c r="N63">
        <v>4.4000000000000004</v>
      </c>
      <c r="O63" s="4">
        <v>535</v>
      </c>
      <c r="P63" s="4">
        <f>Table2[[#This Row],[rating]]*Table2[[#This Row],[rating_count]]</f>
        <v>2354</v>
      </c>
      <c r="Q63" s="6">
        <f>Table2[[#This Row],[actual_price]]*Table2[[#This Row],[rating_count]]</f>
        <v>10694650</v>
      </c>
      <c r="R63" t="s">
        <v>11087</v>
      </c>
      <c r="S63" t="s">
        <v>11088</v>
      </c>
      <c r="T63" t="s">
        <v>11089</v>
      </c>
      <c r="U63" t="s">
        <v>11090</v>
      </c>
      <c r="V63" t="s">
        <v>11091</v>
      </c>
      <c r="W63" t="s">
        <v>11092</v>
      </c>
      <c r="X63" t="s">
        <v>11093</v>
      </c>
      <c r="Y63" t="s">
        <v>11094</v>
      </c>
    </row>
    <row r="64" spans="1:25">
      <c r="A64" t="s">
        <v>361</v>
      </c>
      <c r="B64" t="s">
        <v>362</v>
      </c>
      <c r="C64" t="s">
        <v>12610</v>
      </c>
      <c r="D64" t="s">
        <v>12611</v>
      </c>
      <c r="E64" t="s">
        <v>12612</v>
      </c>
      <c r="F64" t="s">
        <v>12613</v>
      </c>
      <c r="G64" s="5">
        <v>199</v>
      </c>
      <c r="H64" t="str">
        <f>IF(Table2[[#This Row],[discounted_price]]&lt;200,"&lt;₹200",IF(OR(Table2[[#This Row],[discounted_price]]=200,Table2[[#This Row],[discounted_price]]&lt;=500),"₹200-₹500","&gt;₹500"))</f>
        <v>&lt;₹200</v>
      </c>
      <c r="I64" s="5">
        <v>999</v>
      </c>
      <c r="J64" s="1">
        <v>0.8</v>
      </c>
      <c r="K6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4" s="1" t="str">
        <f>IF(Table2[[#This Row],[discount_percentage]]&gt;=50%,"YES","NO")</f>
        <v>YES</v>
      </c>
      <c r="M64" s="1" t="str">
        <f>IF(Table2[[#This Row],[rating_count]]&lt;1000,"Yes", "No")</f>
        <v>Yes</v>
      </c>
      <c r="N64">
        <v>4</v>
      </c>
      <c r="O64" s="4">
        <v>576</v>
      </c>
      <c r="P64" s="4">
        <f>Table2[[#This Row],[rating]]*Table2[[#This Row],[rating_count]]</f>
        <v>2304</v>
      </c>
      <c r="Q64" s="6">
        <f>Table2[[#This Row],[actual_price]]*Table2[[#This Row],[rating_count]]</f>
        <v>575424</v>
      </c>
      <c r="R64" t="s">
        <v>363</v>
      </c>
      <c r="S64" t="s">
        <v>364</v>
      </c>
      <c r="T64" t="s">
        <v>365</v>
      </c>
      <c r="U64" t="s">
        <v>366</v>
      </c>
      <c r="V64" t="s">
        <v>367</v>
      </c>
      <c r="W64" t="s">
        <v>368</v>
      </c>
      <c r="X64" t="s">
        <v>369</v>
      </c>
      <c r="Y64" t="s">
        <v>370</v>
      </c>
    </row>
    <row r="65" spans="1:25">
      <c r="A65" t="s">
        <v>11803</v>
      </c>
      <c r="B65" t="s">
        <v>11804</v>
      </c>
      <c r="C65" t="s">
        <v>12681</v>
      </c>
      <c r="D65" t="s">
        <v>12773</v>
      </c>
      <c r="E65" t="s">
        <v>12774</v>
      </c>
      <c r="F65" t="s">
        <v>12782</v>
      </c>
      <c r="G65" s="5">
        <v>759</v>
      </c>
      <c r="H65" t="str">
        <f>IF(Table2[[#This Row],[discounted_price]]&lt;200,"&lt;₹200",IF(OR(Table2[[#This Row],[discounted_price]]=200,Table2[[#This Row],[discounted_price]]&lt;=500),"₹200-₹500","&gt;₹500"))</f>
        <v>&gt;₹500</v>
      </c>
      <c r="I65" s="5">
        <v>1999</v>
      </c>
      <c r="J65" s="1">
        <v>0.62</v>
      </c>
      <c r="K6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65" s="1" t="str">
        <f>IF(Table2[[#This Row],[discount_percentage]]&gt;=50%,"YES","NO")</f>
        <v>YES</v>
      </c>
      <c r="M65" s="1" t="str">
        <f>IF(Table2[[#This Row],[rating_count]]&lt;1000,"Yes", "No")</f>
        <v>Yes</v>
      </c>
      <c r="N65">
        <v>4.3</v>
      </c>
      <c r="O65" s="4">
        <v>532</v>
      </c>
      <c r="P65" s="4">
        <f>Table2[[#This Row],[rating]]*Table2[[#This Row],[rating_count]]</f>
        <v>2287.6</v>
      </c>
      <c r="Q65" s="6">
        <f>Table2[[#This Row],[actual_price]]*Table2[[#This Row],[rating_count]]</f>
        <v>1063468</v>
      </c>
      <c r="R65" t="s">
        <v>11805</v>
      </c>
      <c r="S65" t="s">
        <v>11806</v>
      </c>
      <c r="T65" t="s">
        <v>11807</v>
      </c>
      <c r="U65" t="s">
        <v>11808</v>
      </c>
      <c r="V65" t="s">
        <v>11809</v>
      </c>
      <c r="W65" t="s">
        <v>11810</v>
      </c>
      <c r="X65" t="s">
        <v>11811</v>
      </c>
      <c r="Y65" t="s">
        <v>11812</v>
      </c>
    </row>
    <row r="66" spans="1:25">
      <c r="A66" t="s">
        <v>11265</v>
      </c>
      <c r="B66" t="s">
        <v>11266</v>
      </c>
      <c r="C66" t="s">
        <v>12681</v>
      </c>
      <c r="D66" t="s">
        <v>12773</v>
      </c>
      <c r="E66" t="s">
        <v>12774</v>
      </c>
      <c r="F66" t="s">
        <v>12841</v>
      </c>
      <c r="G66" s="5">
        <v>587</v>
      </c>
      <c r="H66" t="str">
        <f>IF(Table2[[#This Row],[discounted_price]]&lt;200,"&lt;₹200",IF(OR(Table2[[#This Row],[discounted_price]]=200,Table2[[#This Row],[discounted_price]]&lt;=500),"₹200-₹500","&gt;₹500"))</f>
        <v>&gt;₹500</v>
      </c>
      <c r="I66" s="5">
        <v>1295</v>
      </c>
      <c r="J66" s="1">
        <v>0.55000000000000004</v>
      </c>
      <c r="K6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6" s="1" t="str">
        <f>IF(Table2[[#This Row],[discount_percentage]]&gt;=50%,"YES","NO")</f>
        <v>YES</v>
      </c>
      <c r="M66" s="1" t="str">
        <f>IF(Table2[[#This Row],[rating_count]]&lt;1000,"Yes", "No")</f>
        <v>Yes</v>
      </c>
      <c r="N66">
        <v>4.0999999999999996</v>
      </c>
      <c r="O66" s="4">
        <v>557</v>
      </c>
      <c r="P66" s="4">
        <f>Table2[[#This Row],[rating]]*Table2[[#This Row],[rating_count]]</f>
        <v>2283.6999999999998</v>
      </c>
      <c r="Q66" s="6">
        <f>Table2[[#This Row],[actual_price]]*Table2[[#This Row],[rating_count]]</f>
        <v>721315</v>
      </c>
      <c r="R66" t="s">
        <v>11267</v>
      </c>
      <c r="S66" t="s">
        <v>11268</v>
      </c>
      <c r="T66" t="s">
        <v>11269</v>
      </c>
      <c r="U66" t="s">
        <v>11270</v>
      </c>
      <c r="V66" t="s">
        <v>11271</v>
      </c>
      <c r="W66" t="s">
        <v>11272</v>
      </c>
      <c r="X66" t="s">
        <v>11273</v>
      </c>
      <c r="Y66" t="s">
        <v>11274</v>
      </c>
    </row>
    <row r="67" spans="1:25">
      <c r="A67" t="s">
        <v>1023</v>
      </c>
      <c r="B67" t="s">
        <v>1024</v>
      </c>
      <c r="C67" t="s">
        <v>12617</v>
      </c>
      <c r="D67" t="s">
        <v>12618</v>
      </c>
      <c r="E67" t="s">
        <v>12619</v>
      </c>
      <c r="F67" t="s">
        <v>12622</v>
      </c>
      <c r="G67" s="5">
        <v>399</v>
      </c>
      <c r="H67" t="str">
        <f>IF(Table2[[#This Row],[discounted_price]]&lt;200,"&lt;₹200",IF(OR(Table2[[#This Row],[discounted_price]]=200,Table2[[#This Row],[discounted_price]]&lt;=500),"₹200-₹500","&gt;₹500"))</f>
        <v>₹200-₹500</v>
      </c>
      <c r="I67" s="5">
        <v>1999</v>
      </c>
      <c r="J67" s="1">
        <v>0.8</v>
      </c>
      <c r="K6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7" s="1" t="str">
        <f>IF(Table2[[#This Row],[discount_percentage]]&gt;=50%,"YES","NO")</f>
        <v>YES</v>
      </c>
      <c r="M67" s="1" t="str">
        <f>IF(Table2[[#This Row],[rating_count]]&lt;1000,"Yes", "No")</f>
        <v>Yes</v>
      </c>
      <c r="N67">
        <v>4.5</v>
      </c>
      <c r="O67" s="4">
        <v>505</v>
      </c>
      <c r="P67" s="4">
        <f>Table2[[#This Row],[rating]]*Table2[[#This Row],[rating_count]]</f>
        <v>2272.5</v>
      </c>
      <c r="Q67" s="6">
        <f>Table2[[#This Row],[actual_price]]*Table2[[#This Row],[rating_count]]</f>
        <v>1009495</v>
      </c>
      <c r="R67" t="s">
        <v>1025</v>
      </c>
      <c r="S67" t="s">
        <v>1026</v>
      </c>
      <c r="T67" t="s">
        <v>1027</v>
      </c>
      <c r="U67" t="s">
        <v>1028</v>
      </c>
      <c r="V67" t="s">
        <v>1029</v>
      </c>
      <c r="W67" t="s">
        <v>1030</v>
      </c>
      <c r="X67" t="s">
        <v>1031</v>
      </c>
      <c r="Y67" t="s">
        <v>1032</v>
      </c>
    </row>
    <row r="68" spans="1:25" hidden="1">
      <c r="A68" t="s">
        <v>6279</v>
      </c>
      <c r="B68" t="s">
        <v>6280</v>
      </c>
      <c r="C68" t="s">
        <v>12610</v>
      </c>
      <c r="D68" t="s">
        <v>12664</v>
      </c>
      <c r="E68" t="s">
        <v>12686</v>
      </c>
      <c r="F68"/>
      <c r="G68" s="5">
        <v>5599</v>
      </c>
      <c r="H68" s="2" t="str">
        <f>IF(Table2[[#This Row],[discounted_price]]&lt;200,"&lt;₹200",IF(OR(Table2[[#This Row],[discounted_price]]=200,Table2[[#This Row],[discounted_price]]&lt;=500),"₹200-₹500","&gt;₹500"))</f>
        <v>&gt;₹500</v>
      </c>
      <c r="I68" s="5">
        <v>7350</v>
      </c>
      <c r="J68" s="1">
        <v>0.24</v>
      </c>
      <c r="K6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68" s="1" t="str">
        <f>IF(Table2[[#This Row],[discount_percentage]]&gt;=50%,"YES","NO")</f>
        <v>NO</v>
      </c>
      <c r="M68" s="1" t="str">
        <f>IF(Table2[[#This Row],[rating_count]]&lt;1000,"Yes", "No")</f>
        <v>No</v>
      </c>
      <c r="N68">
        <v>4.4000000000000004</v>
      </c>
      <c r="O68" s="4">
        <v>73005</v>
      </c>
      <c r="P68" s="4">
        <f>Table2[[#This Row],[rating]]*Table2[[#This Row],[rating_count]]</f>
        <v>321222</v>
      </c>
      <c r="Q68" s="6">
        <f>Table2[[#This Row],[actual_price]]*Table2[[#This Row],[rating_count]]</f>
        <v>536586750</v>
      </c>
      <c r="R68" t="s">
        <v>6281</v>
      </c>
      <c r="S68" t="s">
        <v>6282</v>
      </c>
      <c r="T68" t="s">
        <v>6283</v>
      </c>
      <c r="U68" t="s">
        <v>6284</v>
      </c>
      <c r="V68" t="s">
        <v>6285</v>
      </c>
      <c r="W68" t="s">
        <v>6286</v>
      </c>
      <c r="X68" t="s">
        <v>6287</v>
      </c>
      <c r="Y68" t="s">
        <v>6288</v>
      </c>
    </row>
    <row r="69" spans="1:25" hidden="1">
      <c r="A69" t="s">
        <v>7429</v>
      </c>
      <c r="B69" t="s">
        <v>7430</v>
      </c>
      <c r="C69" t="s">
        <v>12617</v>
      </c>
      <c r="D69" t="s">
        <v>12648</v>
      </c>
      <c r="E69" t="s">
        <v>12649</v>
      </c>
      <c r="F69" t="s">
        <v>12650</v>
      </c>
      <c r="G69" s="5">
        <v>1679</v>
      </c>
      <c r="H69" s="2" t="str">
        <f>IF(Table2[[#This Row],[discounted_price]]&lt;200,"&lt;₹200",IF(OR(Table2[[#This Row],[discounted_price]]=200,Table2[[#This Row],[discounted_price]]&lt;=500),"₹200-₹500","&gt;₹500"))</f>
        <v>&gt;₹500</v>
      </c>
      <c r="I69" s="5">
        <v>1999</v>
      </c>
      <c r="J69" s="1">
        <v>0.16</v>
      </c>
      <c r="K6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69" s="1" t="str">
        <f>IF(Table2[[#This Row],[discount_percentage]]&gt;=50%,"YES","NO")</f>
        <v>NO</v>
      </c>
      <c r="M69" s="1" t="str">
        <f>IF(Table2[[#This Row],[rating_count]]&lt;1000,"Yes", "No")</f>
        <v>No</v>
      </c>
      <c r="N69">
        <v>4.0999999999999996</v>
      </c>
      <c r="O69" s="4">
        <v>72563</v>
      </c>
      <c r="P69" s="4">
        <f>Table2[[#This Row],[rating]]*Table2[[#This Row],[rating_count]]</f>
        <v>297508.3</v>
      </c>
      <c r="Q69" s="6">
        <f>Table2[[#This Row],[actual_price]]*Table2[[#This Row],[rating_count]]</f>
        <v>145053437</v>
      </c>
      <c r="R69" t="s">
        <v>7431</v>
      </c>
      <c r="S69" t="s">
        <v>7432</v>
      </c>
      <c r="T69" t="s">
        <v>7433</v>
      </c>
      <c r="U69" t="s">
        <v>7434</v>
      </c>
      <c r="V69" t="s">
        <v>7435</v>
      </c>
      <c r="W69" t="s">
        <v>7436</v>
      </c>
      <c r="X69" t="s">
        <v>7437</v>
      </c>
      <c r="Y69" t="s">
        <v>7438</v>
      </c>
    </row>
    <row r="70" spans="1:25">
      <c r="A70" t="s">
        <v>1548</v>
      </c>
      <c r="B70" t="s">
        <v>1549</v>
      </c>
      <c r="C70" t="s">
        <v>12610</v>
      </c>
      <c r="D70" t="s">
        <v>12614</v>
      </c>
      <c r="E70" t="s">
        <v>12615</v>
      </c>
      <c r="F70" t="s">
        <v>12616</v>
      </c>
      <c r="G70" s="5">
        <v>199</v>
      </c>
      <c r="H70" t="str">
        <f>IF(Table2[[#This Row],[discounted_price]]&lt;200,"&lt;₹200",IF(OR(Table2[[#This Row],[discounted_price]]=200,Table2[[#This Row],[discounted_price]]&lt;=500),"₹200-₹500","&gt;₹500"))</f>
        <v>&lt;₹200</v>
      </c>
      <c r="I70" s="5">
        <v>499</v>
      </c>
      <c r="J70" s="1">
        <v>0.6</v>
      </c>
      <c r="K7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70" s="1" t="str">
        <f>IF(Table2[[#This Row],[discount_percentage]]&gt;=50%,"YES","NO")</f>
        <v>YES</v>
      </c>
      <c r="M70" s="1" t="str">
        <f>IF(Table2[[#This Row],[rating_count]]&lt;1000,"Yes", "No")</f>
        <v>Yes</v>
      </c>
      <c r="N70">
        <v>3.7</v>
      </c>
      <c r="O70" s="4">
        <v>612</v>
      </c>
      <c r="P70" s="4">
        <f>Table2[[#This Row],[rating]]*Table2[[#This Row],[rating_count]]</f>
        <v>2264.4</v>
      </c>
      <c r="Q70" s="6">
        <f>Table2[[#This Row],[actual_price]]*Table2[[#This Row],[rating_count]]</f>
        <v>305388</v>
      </c>
      <c r="R70" t="s">
        <v>1550</v>
      </c>
      <c r="S70" t="s">
        <v>1551</v>
      </c>
      <c r="T70" t="s">
        <v>1552</v>
      </c>
      <c r="U70" t="s">
        <v>1553</v>
      </c>
      <c r="V70" t="s">
        <v>1554</v>
      </c>
      <c r="W70" t="s">
        <v>1555</v>
      </c>
      <c r="X70" t="s">
        <v>1556</v>
      </c>
      <c r="Y70" t="s">
        <v>1557</v>
      </c>
    </row>
    <row r="71" spans="1:25" hidden="1">
      <c r="A71" t="s">
        <v>6229</v>
      </c>
      <c r="B71" t="s">
        <v>6230</v>
      </c>
      <c r="C71" t="s">
        <v>12617</v>
      </c>
      <c r="D71" t="s">
        <v>12619</v>
      </c>
      <c r="E71" t="s">
        <v>12645</v>
      </c>
      <c r="F71" t="s">
        <v>12731</v>
      </c>
      <c r="G71" s="5">
        <v>449</v>
      </c>
      <c r="H71" t="str">
        <f>IF(Table2[[#This Row],[discounted_price]]&lt;200,"&lt;₹200",IF(OR(Table2[[#This Row],[discounted_price]]=200,Table2[[#This Row],[discounted_price]]&lt;=500),"₹200-₹500","&gt;₹500"))</f>
        <v>₹200-₹500</v>
      </c>
      <c r="I71" s="5">
        <v>800</v>
      </c>
      <c r="J71" s="1">
        <v>0.44</v>
      </c>
      <c r="K7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1" s="1" t="str">
        <f>IF(Table2[[#This Row],[discount_percentage]]&gt;=50%,"YES","NO")</f>
        <v>NO</v>
      </c>
      <c r="M71" s="1" t="str">
        <f>IF(Table2[[#This Row],[rating_count]]&lt;1000,"Yes", "No")</f>
        <v>No</v>
      </c>
      <c r="N71">
        <v>4.4000000000000004</v>
      </c>
      <c r="O71" s="4">
        <v>69585</v>
      </c>
      <c r="P71" s="4">
        <f>Table2[[#This Row],[rating]]*Table2[[#This Row],[rating_count]]</f>
        <v>306174</v>
      </c>
      <c r="Q71" s="6">
        <f>Table2[[#This Row],[actual_price]]*Table2[[#This Row],[rating_count]]</f>
        <v>55668000</v>
      </c>
      <c r="R71" t="s">
        <v>6231</v>
      </c>
      <c r="S71" t="s">
        <v>6232</v>
      </c>
      <c r="T71" t="s">
        <v>6233</v>
      </c>
      <c r="U71" t="s">
        <v>6234</v>
      </c>
      <c r="V71" t="s">
        <v>6235</v>
      </c>
      <c r="W71" t="s">
        <v>6236</v>
      </c>
      <c r="X71" t="s">
        <v>6237</v>
      </c>
      <c r="Y71" t="s">
        <v>6238</v>
      </c>
    </row>
    <row r="72" spans="1:25">
      <c r="A72" t="s">
        <v>7351</v>
      </c>
      <c r="B72" t="s">
        <v>7352</v>
      </c>
      <c r="C72" t="s">
        <v>12617</v>
      </c>
      <c r="D72" t="s">
        <v>12648</v>
      </c>
      <c r="E72" t="s">
        <v>12752</v>
      </c>
      <c r="F72"/>
      <c r="G72" s="5">
        <v>99</v>
      </c>
      <c r="H72" t="str">
        <f>IF(Table2[[#This Row],[discounted_price]]&lt;200,"&lt;₹200",IF(OR(Table2[[#This Row],[discounted_price]]=200,Table2[[#This Row],[discounted_price]]&lt;=500),"₹200-₹500","&gt;₹500"))</f>
        <v>&lt;₹200</v>
      </c>
      <c r="I72" s="5">
        <v>999</v>
      </c>
      <c r="J72" s="1">
        <v>0.9</v>
      </c>
      <c r="K7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72" s="1" t="str">
        <f>IF(Table2[[#This Row],[discount_percentage]]&gt;=50%,"YES","NO")</f>
        <v>YES</v>
      </c>
      <c r="M72" s="1" t="str">
        <f>IF(Table2[[#This Row],[rating_count]]&lt;1000,"Yes", "No")</f>
        <v>Yes</v>
      </c>
      <c r="N72">
        <v>3.8</v>
      </c>
      <c r="O72" s="4">
        <v>594</v>
      </c>
      <c r="P72" s="4">
        <f>Table2[[#This Row],[rating]]*Table2[[#This Row],[rating_count]]</f>
        <v>2257.1999999999998</v>
      </c>
      <c r="Q72" s="6">
        <f>Table2[[#This Row],[actual_price]]*Table2[[#This Row],[rating_count]]</f>
        <v>593406</v>
      </c>
      <c r="R72" t="s">
        <v>7353</v>
      </c>
      <c r="S72" t="s">
        <v>7354</v>
      </c>
      <c r="T72" t="s">
        <v>7355</v>
      </c>
      <c r="U72" t="s">
        <v>7356</v>
      </c>
      <c r="V72" t="s">
        <v>7357</v>
      </c>
      <c r="W72" t="s">
        <v>7358</v>
      </c>
      <c r="X72" t="s">
        <v>7359</v>
      </c>
      <c r="Y72" t="s">
        <v>7360</v>
      </c>
    </row>
    <row r="73" spans="1:25">
      <c r="A73" t="s">
        <v>9918</v>
      </c>
      <c r="B73" t="s">
        <v>9919</v>
      </c>
      <c r="C73" t="s">
        <v>12681</v>
      </c>
      <c r="D73" t="s">
        <v>12773</v>
      </c>
      <c r="E73" t="s">
        <v>12774</v>
      </c>
      <c r="F73" t="s">
        <v>12828</v>
      </c>
      <c r="G73" s="5">
        <v>474</v>
      </c>
      <c r="H73" t="str">
        <f>IF(Table2[[#This Row],[discounted_price]]&lt;200,"&lt;₹200",IF(OR(Table2[[#This Row],[discounted_price]]=200,Table2[[#This Row],[discounted_price]]&lt;=500),"₹200-₹500","&gt;₹500"))</f>
        <v>₹200-₹500</v>
      </c>
      <c r="I73" s="5">
        <v>1299</v>
      </c>
      <c r="J73" s="1">
        <v>0.64</v>
      </c>
      <c r="K7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73" s="1" t="str">
        <f>IF(Table2[[#This Row],[discount_percentage]]&gt;=50%,"YES","NO")</f>
        <v>YES</v>
      </c>
      <c r="M73" s="1" t="str">
        <f>IF(Table2[[#This Row],[rating_count]]&lt;1000,"Yes", "No")</f>
        <v>Yes</v>
      </c>
      <c r="N73">
        <v>4.0999999999999996</v>
      </c>
      <c r="O73" s="4">
        <v>550</v>
      </c>
      <c r="P73" s="4">
        <f>Table2[[#This Row],[rating]]*Table2[[#This Row],[rating_count]]</f>
        <v>2255</v>
      </c>
      <c r="Q73" s="6">
        <f>Table2[[#This Row],[actual_price]]*Table2[[#This Row],[rating_count]]</f>
        <v>714450</v>
      </c>
      <c r="R73" t="s">
        <v>9920</v>
      </c>
      <c r="S73" t="s">
        <v>9921</v>
      </c>
      <c r="T73" t="s">
        <v>9922</v>
      </c>
      <c r="U73" t="s">
        <v>9923</v>
      </c>
      <c r="V73" t="s">
        <v>9924</v>
      </c>
      <c r="W73" t="s">
        <v>9925</v>
      </c>
      <c r="X73" t="s">
        <v>9926</v>
      </c>
      <c r="Y73" t="s">
        <v>9927</v>
      </c>
    </row>
    <row r="74" spans="1:25" hidden="1">
      <c r="A74" t="s">
        <v>5951</v>
      </c>
      <c r="B74" t="s">
        <v>5952</v>
      </c>
      <c r="C74" t="s">
        <v>12610</v>
      </c>
      <c r="D74" t="s">
        <v>12614</v>
      </c>
      <c r="E74" t="s">
        <v>12705</v>
      </c>
      <c r="F74"/>
      <c r="G74" s="5">
        <v>1529</v>
      </c>
      <c r="H74" s="2" t="str">
        <f>IF(Table2[[#This Row],[discounted_price]]&lt;200,"&lt;₹200",IF(OR(Table2[[#This Row],[discounted_price]]=200,Table2[[#This Row],[discounted_price]]&lt;=500),"₹200-₹500","&gt;₹500"))</f>
        <v>&gt;₹500</v>
      </c>
      <c r="I74" s="5">
        <v>2399</v>
      </c>
      <c r="J74" s="1">
        <v>0.36</v>
      </c>
      <c r="K7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74" s="1" t="str">
        <f>IF(Table2[[#This Row],[discount_percentage]]&gt;=50%,"YES","NO")</f>
        <v>NO</v>
      </c>
      <c r="M74" s="1" t="str">
        <f>IF(Table2[[#This Row],[rating_count]]&lt;1000,"Yes", "No")</f>
        <v>No</v>
      </c>
      <c r="N74">
        <v>4.3</v>
      </c>
      <c r="O74" s="4">
        <v>68409</v>
      </c>
      <c r="P74" s="4">
        <f>Table2[[#This Row],[rating]]*Table2[[#This Row],[rating_count]]</f>
        <v>294158.7</v>
      </c>
      <c r="Q74" s="6">
        <f>Table2[[#This Row],[actual_price]]*Table2[[#This Row],[rating_count]]</f>
        <v>164113191</v>
      </c>
      <c r="R74" t="s">
        <v>5953</v>
      </c>
      <c r="S74" t="s">
        <v>5954</v>
      </c>
      <c r="T74" t="s">
        <v>5955</v>
      </c>
      <c r="U74" t="s">
        <v>5956</v>
      </c>
      <c r="V74" t="s">
        <v>5957</v>
      </c>
      <c r="W74" t="s">
        <v>5958</v>
      </c>
      <c r="X74" t="s">
        <v>5959</v>
      </c>
      <c r="Y74" t="s">
        <v>5960</v>
      </c>
    </row>
    <row r="75" spans="1:25">
      <c r="A75" t="s">
        <v>9718</v>
      </c>
      <c r="B75" t="s">
        <v>9719</v>
      </c>
      <c r="C75" t="s">
        <v>12681</v>
      </c>
      <c r="D75" t="s">
        <v>12773</v>
      </c>
      <c r="E75" t="s">
        <v>12774</v>
      </c>
      <c r="F75" t="s">
        <v>12782</v>
      </c>
      <c r="G75" s="5">
        <v>599</v>
      </c>
      <c r="H75" t="str">
        <f>IF(Table2[[#This Row],[discounted_price]]&lt;200,"&lt;₹200",IF(OR(Table2[[#This Row],[discounted_price]]=200,Table2[[#This Row],[discounted_price]]&lt;=500),"₹200-₹500","&gt;₹500"))</f>
        <v>&gt;₹500</v>
      </c>
      <c r="I75" s="5">
        <v>2799</v>
      </c>
      <c r="J75" s="1">
        <v>0.79</v>
      </c>
      <c r="K7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75" s="1" t="str">
        <f>IF(Table2[[#This Row],[discount_percentage]]&gt;=50%,"YES","NO")</f>
        <v>YES</v>
      </c>
      <c r="M75" s="1" t="str">
        <f>IF(Table2[[#This Row],[rating_count]]&lt;1000,"Yes", "No")</f>
        <v>Yes</v>
      </c>
      <c r="N75">
        <v>3.9</v>
      </c>
      <c r="O75" s="4">
        <v>578</v>
      </c>
      <c r="P75" s="4">
        <f>Table2[[#This Row],[rating]]*Table2[[#This Row],[rating_count]]</f>
        <v>2254.1999999999998</v>
      </c>
      <c r="Q75" s="6">
        <f>Table2[[#This Row],[actual_price]]*Table2[[#This Row],[rating_count]]</f>
        <v>1617822</v>
      </c>
      <c r="R75" t="s">
        <v>9720</v>
      </c>
      <c r="S75" t="s">
        <v>9721</v>
      </c>
      <c r="T75" t="s">
        <v>9722</v>
      </c>
      <c r="U75" t="s">
        <v>9723</v>
      </c>
      <c r="V75" t="s">
        <v>9724</v>
      </c>
      <c r="W75" t="s">
        <v>9725</v>
      </c>
      <c r="X75" t="s">
        <v>9726</v>
      </c>
      <c r="Y75" t="s">
        <v>9727</v>
      </c>
    </row>
    <row r="76" spans="1:25" hidden="1">
      <c r="A76" t="s">
        <v>4107</v>
      </c>
      <c r="B76" t="s">
        <v>4108</v>
      </c>
      <c r="C76" t="s">
        <v>12617</v>
      </c>
      <c r="D76" t="s">
        <v>12619</v>
      </c>
      <c r="E76" t="s">
        <v>12645</v>
      </c>
      <c r="F76" t="s">
        <v>12646</v>
      </c>
      <c r="G76" s="5">
        <v>1989</v>
      </c>
      <c r="H76" s="2" t="str">
        <f>IF(Table2[[#This Row],[discounted_price]]&lt;200,"&lt;₹200",IF(OR(Table2[[#This Row],[discounted_price]]=200,Table2[[#This Row],[discounted_price]]&lt;=500),"₹200-₹500","&gt;₹500"))</f>
        <v>&gt;₹500</v>
      </c>
      <c r="I76" s="5">
        <v>3500</v>
      </c>
      <c r="J76" s="1">
        <v>0.43</v>
      </c>
      <c r="K7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6" s="1" t="str">
        <f>IF(Table2[[#This Row],[discount_percentage]]&gt;=50%,"YES","NO")</f>
        <v>NO</v>
      </c>
      <c r="M76" s="1" t="str">
        <f>IF(Table2[[#This Row],[rating_count]]&lt;1000,"Yes", "No")</f>
        <v>No</v>
      </c>
      <c r="N76">
        <v>4.4000000000000004</v>
      </c>
      <c r="O76" s="4">
        <v>67260</v>
      </c>
      <c r="P76" s="4">
        <f>Table2[[#This Row],[rating]]*Table2[[#This Row],[rating_count]]</f>
        <v>295944</v>
      </c>
      <c r="Q76" s="6">
        <f>Table2[[#This Row],[actual_price]]*Table2[[#This Row],[rating_count]]</f>
        <v>235410000</v>
      </c>
      <c r="R76" t="s">
        <v>4109</v>
      </c>
      <c r="S76" t="s">
        <v>3002</v>
      </c>
      <c r="T76" t="s">
        <v>3003</v>
      </c>
      <c r="U76" t="s">
        <v>3004</v>
      </c>
      <c r="V76" t="s">
        <v>3005</v>
      </c>
      <c r="W76" t="s">
        <v>3006</v>
      </c>
      <c r="X76" t="s">
        <v>4110</v>
      </c>
      <c r="Y76" t="s">
        <v>4111</v>
      </c>
    </row>
    <row r="77" spans="1:25">
      <c r="A77" t="s">
        <v>2363</v>
      </c>
      <c r="B77" t="s">
        <v>2364</v>
      </c>
      <c r="C77" t="s">
        <v>12617</v>
      </c>
      <c r="D77" t="s">
        <v>12618</v>
      </c>
      <c r="E77" t="s">
        <v>12619</v>
      </c>
      <c r="F77" t="s">
        <v>12622</v>
      </c>
      <c r="G77" s="5">
        <v>349</v>
      </c>
      <c r="H77" t="str">
        <f>IF(Table2[[#This Row],[discounted_price]]&lt;200,"&lt;₹200",IF(OR(Table2[[#This Row],[discounted_price]]=200,Table2[[#This Row],[discounted_price]]&lt;=500),"₹200-₹500","&gt;₹500"))</f>
        <v>₹200-₹500</v>
      </c>
      <c r="I77" s="5">
        <v>999</v>
      </c>
      <c r="J77" s="1">
        <v>0.65</v>
      </c>
      <c r="K7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77" s="1" t="str">
        <f>IF(Table2[[#This Row],[discount_percentage]]&gt;=50%,"YES","NO")</f>
        <v>YES</v>
      </c>
      <c r="M77" s="1" t="str">
        <f>IF(Table2[[#This Row],[rating_count]]&lt;1000,"Yes", "No")</f>
        <v>Yes</v>
      </c>
      <c r="N77">
        <v>4.2</v>
      </c>
      <c r="O77" s="4">
        <v>513</v>
      </c>
      <c r="P77" s="4">
        <f>Table2[[#This Row],[rating]]*Table2[[#This Row],[rating_count]]</f>
        <v>2154.6</v>
      </c>
      <c r="Q77" s="6">
        <f>Table2[[#This Row],[actual_price]]*Table2[[#This Row],[rating_count]]</f>
        <v>512487</v>
      </c>
      <c r="R77" t="s">
        <v>2365</v>
      </c>
      <c r="S77" t="s">
        <v>2366</v>
      </c>
      <c r="T77" t="s">
        <v>2367</v>
      </c>
      <c r="U77" t="s">
        <v>2368</v>
      </c>
      <c r="V77" t="s">
        <v>2369</v>
      </c>
      <c r="W77" t="s">
        <v>2370</v>
      </c>
      <c r="X77" t="s">
        <v>2371</v>
      </c>
      <c r="Y77" t="s">
        <v>2372</v>
      </c>
    </row>
    <row r="78" spans="1:25" hidden="1">
      <c r="A78" t="s">
        <v>2999</v>
      </c>
      <c r="B78" t="s">
        <v>3000</v>
      </c>
      <c r="C78" t="s">
        <v>12617</v>
      </c>
      <c r="D78" t="s">
        <v>12619</v>
      </c>
      <c r="E78" t="s">
        <v>12645</v>
      </c>
      <c r="F78" t="s">
        <v>12646</v>
      </c>
      <c r="G78" s="5">
        <v>569</v>
      </c>
      <c r="H78" t="str">
        <f>IF(Table2[[#This Row],[discounted_price]]&lt;200,"&lt;₹200",IF(OR(Table2[[#This Row],[discounted_price]]=200,Table2[[#This Row],[discounted_price]]&lt;=500),"₹200-₹500","&gt;₹500"))</f>
        <v>&gt;₹500</v>
      </c>
      <c r="I78" s="5">
        <v>1000</v>
      </c>
      <c r="J78" s="1">
        <v>0.43</v>
      </c>
      <c r="K7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8" s="1" t="str">
        <f>IF(Table2[[#This Row],[discount_percentage]]&gt;=50%,"YES","NO")</f>
        <v>NO</v>
      </c>
      <c r="M78" s="1" t="str">
        <f>IF(Table2[[#This Row],[rating_count]]&lt;1000,"Yes", "No")</f>
        <v>No</v>
      </c>
      <c r="N78">
        <v>4.4000000000000004</v>
      </c>
      <c r="O78" s="4">
        <v>67259</v>
      </c>
      <c r="P78" s="4">
        <f>Table2[[#This Row],[rating]]*Table2[[#This Row],[rating_count]]</f>
        <v>295939.60000000003</v>
      </c>
      <c r="Q78" s="6">
        <f>Table2[[#This Row],[actual_price]]*Table2[[#This Row],[rating_count]]</f>
        <v>67259000</v>
      </c>
      <c r="R78" t="s">
        <v>3001</v>
      </c>
      <c r="S78" t="s">
        <v>3002</v>
      </c>
      <c r="T78" t="s">
        <v>3003</v>
      </c>
      <c r="U78" t="s">
        <v>3004</v>
      </c>
      <c r="V78" t="s">
        <v>3005</v>
      </c>
      <c r="W78" t="s">
        <v>3006</v>
      </c>
      <c r="X78" t="s">
        <v>3007</v>
      </c>
      <c r="Y78" t="s">
        <v>3008</v>
      </c>
    </row>
    <row r="79" spans="1:25" hidden="1">
      <c r="A79" t="s">
        <v>3099</v>
      </c>
      <c r="B79" t="s">
        <v>3100</v>
      </c>
      <c r="C79" t="s">
        <v>12617</v>
      </c>
      <c r="D79" t="s">
        <v>12619</v>
      </c>
      <c r="E79" t="s">
        <v>12645</v>
      </c>
      <c r="F79" t="s">
        <v>12646</v>
      </c>
      <c r="G79" s="5">
        <v>959</v>
      </c>
      <c r="H79" t="str">
        <f>IF(Table2[[#This Row],[discounted_price]]&lt;200,"&lt;₹200",IF(OR(Table2[[#This Row],[discounted_price]]=200,Table2[[#This Row],[discounted_price]]&lt;=500),"₹200-₹500","&gt;₹500"))</f>
        <v>&gt;₹500</v>
      </c>
      <c r="I79" s="5">
        <v>1800</v>
      </c>
      <c r="J79" s="1">
        <v>0.47</v>
      </c>
      <c r="K7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9" s="1" t="str">
        <f>IF(Table2[[#This Row],[discount_percentage]]&gt;=50%,"YES","NO")</f>
        <v>NO</v>
      </c>
      <c r="M79" s="1" t="str">
        <f>IF(Table2[[#This Row],[rating_count]]&lt;1000,"Yes", "No")</f>
        <v>No</v>
      </c>
      <c r="N79">
        <v>4.4000000000000004</v>
      </c>
      <c r="O79" s="4">
        <v>67259</v>
      </c>
      <c r="P79" s="4">
        <f>Table2[[#This Row],[rating]]*Table2[[#This Row],[rating_count]]</f>
        <v>295939.60000000003</v>
      </c>
      <c r="Q79" s="6">
        <f>Table2[[#This Row],[actual_price]]*Table2[[#This Row],[rating_count]]</f>
        <v>121066200</v>
      </c>
      <c r="R79" t="s">
        <v>3001</v>
      </c>
      <c r="S79" t="s">
        <v>3002</v>
      </c>
      <c r="T79" t="s">
        <v>3003</v>
      </c>
      <c r="U79" t="s">
        <v>3004</v>
      </c>
      <c r="V79" t="s">
        <v>3005</v>
      </c>
      <c r="W79" t="s">
        <v>3006</v>
      </c>
      <c r="X79" t="s">
        <v>3101</v>
      </c>
      <c r="Y79" t="s">
        <v>3102</v>
      </c>
    </row>
    <row r="80" spans="1:25" hidden="1">
      <c r="A80" t="s">
        <v>3172</v>
      </c>
      <c r="B80" t="s">
        <v>3173</v>
      </c>
      <c r="C80" t="s">
        <v>12617</v>
      </c>
      <c r="D80" t="s">
        <v>12619</v>
      </c>
      <c r="E80" t="s">
        <v>12645</v>
      </c>
      <c r="F80" t="s">
        <v>12646</v>
      </c>
      <c r="G80" s="5">
        <v>369</v>
      </c>
      <c r="H80" t="str">
        <f>IF(Table2[[#This Row],[discounted_price]]&lt;200,"&lt;₹200",IF(OR(Table2[[#This Row],[discounted_price]]=200,Table2[[#This Row],[discounted_price]]&lt;=500),"₹200-₹500","&gt;₹500"))</f>
        <v>₹200-₹500</v>
      </c>
      <c r="I80" s="5">
        <v>700</v>
      </c>
      <c r="J80" s="1">
        <v>0.47</v>
      </c>
      <c r="K8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80" s="1" t="str">
        <f>IF(Table2[[#This Row],[discount_percentage]]&gt;=50%,"YES","NO")</f>
        <v>NO</v>
      </c>
      <c r="M80" s="1" t="str">
        <f>IF(Table2[[#This Row],[rating_count]]&lt;1000,"Yes", "No")</f>
        <v>No</v>
      </c>
      <c r="N80">
        <v>4.4000000000000004</v>
      </c>
      <c r="O80" s="4">
        <v>67259</v>
      </c>
      <c r="P80" s="4">
        <f>Table2[[#This Row],[rating]]*Table2[[#This Row],[rating_count]]</f>
        <v>295939.60000000003</v>
      </c>
      <c r="Q80" s="6">
        <f>Table2[[#This Row],[actual_price]]*Table2[[#This Row],[rating_count]]</f>
        <v>47081300</v>
      </c>
      <c r="R80" t="s">
        <v>3174</v>
      </c>
      <c r="S80" t="s">
        <v>3002</v>
      </c>
      <c r="T80" t="s">
        <v>3003</v>
      </c>
      <c r="U80" t="s">
        <v>3004</v>
      </c>
      <c r="V80" t="s">
        <v>3005</v>
      </c>
      <c r="W80" t="s">
        <v>3006</v>
      </c>
      <c r="X80" t="s">
        <v>3175</v>
      </c>
      <c r="Y80" t="s">
        <v>3176</v>
      </c>
    </row>
    <row r="81" spans="1:25" hidden="1">
      <c r="A81" t="s">
        <v>5602</v>
      </c>
      <c r="B81" t="s">
        <v>5603</v>
      </c>
      <c r="C81" t="s">
        <v>12617</v>
      </c>
      <c r="D81" t="s">
        <v>12625</v>
      </c>
      <c r="E81" t="s">
        <v>12635</v>
      </c>
      <c r="F81" t="s">
        <v>12707</v>
      </c>
      <c r="G81" s="5">
        <v>549</v>
      </c>
      <c r="H81" t="str">
        <f>IF(Table2[[#This Row],[discounted_price]]&lt;200,"&lt;₹200",IF(OR(Table2[[#This Row],[discounted_price]]=200,Table2[[#This Row],[discounted_price]]&lt;=500),"₹200-₹500","&gt;₹500"))</f>
        <v>&gt;₹500</v>
      </c>
      <c r="I81" s="5">
        <v>999</v>
      </c>
      <c r="J81" s="1">
        <v>0.45</v>
      </c>
      <c r="K8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81" s="1" t="str">
        <f>IF(Table2[[#This Row],[discount_percentage]]&gt;=50%,"YES","NO")</f>
        <v>NO</v>
      </c>
      <c r="M81" s="1" t="str">
        <f>IF(Table2[[#This Row],[rating_count]]&lt;1000,"Yes", "No")</f>
        <v>No</v>
      </c>
      <c r="N81">
        <v>3.9</v>
      </c>
      <c r="O81" s="4">
        <v>64705</v>
      </c>
      <c r="P81" s="4">
        <f>Table2[[#This Row],[rating]]*Table2[[#This Row],[rating_count]]</f>
        <v>252349.5</v>
      </c>
      <c r="Q81" s="6">
        <f>Table2[[#This Row],[actual_price]]*Table2[[#This Row],[rating_count]]</f>
        <v>64640295</v>
      </c>
      <c r="R81" t="s">
        <v>5604</v>
      </c>
      <c r="S81" t="s">
        <v>5605</v>
      </c>
      <c r="T81" t="s">
        <v>5606</v>
      </c>
      <c r="U81" t="s">
        <v>5607</v>
      </c>
      <c r="V81" t="s">
        <v>5608</v>
      </c>
      <c r="W81" t="s">
        <v>5609</v>
      </c>
      <c r="X81" t="s">
        <v>5610</v>
      </c>
      <c r="Y81" t="s">
        <v>5611</v>
      </c>
    </row>
    <row r="82" spans="1:25">
      <c r="A82" t="s">
        <v>728</v>
      </c>
      <c r="B82" t="s">
        <v>729</v>
      </c>
      <c r="C82" t="s">
        <v>12610</v>
      </c>
      <c r="D82" t="s">
        <v>12611</v>
      </c>
      <c r="E82" t="s">
        <v>12612</v>
      </c>
      <c r="F82" t="s">
        <v>12613</v>
      </c>
      <c r="G82" s="5">
        <v>209</v>
      </c>
      <c r="H82" t="str">
        <f>IF(Table2[[#This Row],[discounted_price]]&lt;200,"&lt;₹200",IF(OR(Table2[[#This Row],[discounted_price]]=200,Table2[[#This Row],[discounted_price]]&lt;=500),"₹200-₹500","&gt;₹500"))</f>
        <v>₹200-₹500</v>
      </c>
      <c r="I82" s="5">
        <v>499</v>
      </c>
      <c r="J82" s="1">
        <v>0.57999999999999996</v>
      </c>
      <c r="K8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82" s="1" t="str">
        <f>IF(Table2[[#This Row],[discount_percentage]]&gt;=50%,"YES","NO")</f>
        <v>YES</v>
      </c>
      <c r="M82" s="1" t="str">
        <f>IF(Table2[[#This Row],[rating_count]]&lt;1000,"Yes", "No")</f>
        <v>Yes</v>
      </c>
      <c r="N82">
        <v>3.9</v>
      </c>
      <c r="O82" s="4">
        <v>536</v>
      </c>
      <c r="P82" s="4">
        <f>Table2[[#This Row],[rating]]*Table2[[#This Row],[rating_count]]</f>
        <v>2090.4</v>
      </c>
      <c r="Q82" s="6">
        <f>Table2[[#This Row],[actual_price]]*Table2[[#This Row],[rating_count]]</f>
        <v>267464</v>
      </c>
      <c r="R82" t="s">
        <v>730</v>
      </c>
      <c r="S82" t="s">
        <v>731</v>
      </c>
      <c r="T82" t="s">
        <v>732</v>
      </c>
      <c r="U82" t="s">
        <v>733</v>
      </c>
      <c r="V82" t="s">
        <v>734</v>
      </c>
      <c r="W82" t="s">
        <v>735</v>
      </c>
      <c r="X82" t="s">
        <v>736</v>
      </c>
      <c r="Y82" t="s">
        <v>737</v>
      </c>
    </row>
    <row r="83" spans="1:25" hidden="1">
      <c r="A83" t="s">
        <v>5727</v>
      </c>
      <c r="B83" t="s">
        <v>5728</v>
      </c>
      <c r="C83" t="s">
        <v>12617</v>
      </c>
      <c r="D83" t="s">
        <v>12625</v>
      </c>
      <c r="E83" t="s">
        <v>12635</v>
      </c>
      <c r="F83" t="s">
        <v>12707</v>
      </c>
      <c r="G83" s="5">
        <v>1999</v>
      </c>
      <c r="H83" s="2" t="str">
        <f>IF(Table2[[#This Row],[discounted_price]]&lt;200,"&lt;₹200",IF(OR(Table2[[#This Row],[discounted_price]]=200,Table2[[#This Row],[discounted_price]]&lt;=500),"₹200-₹500","&gt;₹500"))</f>
        <v>&gt;₹500</v>
      </c>
      <c r="I83" s="5">
        <v>2999</v>
      </c>
      <c r="J83" s="1">
        <v>0.33</v>
      </c>
      <c r="K8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83" s="1" t="str">
        <f>IF(Table2[[#This Row],[discount_percentage]]&gt;=50%,"YES","NO")</f>
        <v>NO</v>
      </c>
      <c r="M83" s="1" t="str">
        <f>IF(Table2[[#This Row],[rating_count]]&lt;1000,"Yes", "No")</f>
        <v>No</v>
      </c>
      <c r="N83">
        <v>4.3</v>
      </c>
      <c r="O83" s="4">
        <v>63899</v>
      </c>
      <c r="P83" s="4">
        <f>Table2[[#This Row],[rating]]*Table2[[#This Row],[rating_count]]</f>
        <v>274765.7</v>
      </c>
      <c r="Q83" s="6">
        <f>Table2[[#This Row],[actual_price]]*Table2[[#This Row],[rating_count]]</f>
        <v>191633101</v>
      </c>
      <c r="R83" t="s">
        <v>5729</v>
      </c>
      <c r="S83" t="s">
        <v>5730</v>
      </c>
      <c r="T83" t="s">
        <v>5731</v>
      </c>
      <c r="U83" t="s">
        <v>5732</v>
      </c>
      <c r="V83" t="s">
        <v>5733</v>
      </c>
      <c r="W83" t="s">
        <v>5734</v>
      </c>
      <c r="X83" t="s">
        <v>5735</v>
      </c>
      <c r="Y83" t="s">
        <v>5736</v>
      </c>
    </row>
    <row r="84" spans="1:25" hidden="1">
      <c r="A84" t="s">
        <v>8235</v>
      </c>
      <c r="B84" t="s">
        <v>8236</v>
      </c>
      <c r="C84" t="s">
        <v>12681</v>
      </c>
      <c r="D84" t="s">
        <v>12773</v>
      </c>
      <c r="E84" t="s">
        <v>12774</v>
      </c>
      <c r="F84" t="s">
        <v>12775</v>
      </c>
      <c r="G84" s="5">
        <v>749</v>
      </c>
      <c r="H84" t="str">
        <f>IF(Table2[[#This Row],[discounted_price]]&lt;200,"&lt;₹200",IF(OR(Table2[[#This Row],[discounted_price]]=200,Table2[[#This Row],[discounted_price]]&lt;=500),"₹200-₹500","&gt;₹500"))</f>
        <v>&gt;₹500</v>
      </c>
      <c r="I84" s="5">
        <v>1445</v>
      </c>
      <c r="J84" s="1">
        <v>0.48</v>
      </c>
      <c r="K8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84" s="1" t="str">
        <f>IF(Table2[[#This Row],[discount_percentage]]&gt;=50%,"YES","NO")</f>
        <v>NO</v>
      </c>
      <c r="M84" s="1" t="str">
        <f>IF(Table2[[#This Row],[rating_count]]&lt;1000,"Yes", "No")</f>
        <v>No</v>
      </c>
      <c r="N84">
        <v>3.9</v>
      </c>
      <c r="O84" s="4">
        <v>63350</v>
      </c>
      <c r="P84" s="4">
        <f>Table2[[#This Row],[rating]]*Table2[[#This Row],[rating_count]]</f>
        <v>247065</v>
      </c>
      <c r="Q84" s="6">
        <f>Table2[[#This Row],[actual_price]]*Table2[[#This Row],[rating_count]]</f>
        <v>91540750</v>
      </c>
      <c r="R84" t="s">
        <v>8237</v>
      </c>
      <c r="S84" t="s">
        <v>8238</v>
      </c>
      <c r="T84" t="s">
        <v>8239</v>
      </c>
      <c r="U84" t="s">
        <v>8240</v>
      </c>
      <c r="V84" t="s">
        <v>8241</v>
      </c>
      <c r="W84" t="s">
        <v>8242</v>
      </c>
      <c r="X84" t="s">
        <v>8243</v>
      </c>
      <c r="Y84" t="s">
        <v>8244</v>
      </c>
    </row>
    <row r="85" spans="1:25" hidden="1">
      <c r="A85" t="s">
        <v>4722</v>
      </c>
      <c r="B85" t="s">
        <v>4723</v>
      </c>
      <c r="C85" t="s">
        <v>12610</v>
      </c>
      <c r="D85" t="s">
        <v>12611</v>
      </c>
      <c r="E85" t="s">
        <v>12666</v>
      </c>
      <c r="F85" t="s">
        <v>12667</v>
      </c>
      <c r="G85" s="5">
        <v>599</v>
      </c>
      <c r="H85" t="str">
        <f>IF(Table2[[#This Row],[discounted_price]]&lt;200,"&lt;₹200",IF(OR(Table2[[#This Row],[discounted_price]]=200,Table2[[#This Row],[discounted_price]]&lt;=500),"₹200-₹500","&gt;₹500"))</f>
        <v>&gt;₹500</v>
      </c>
      <c r="I85" s="5">
        <v>895</v>
      </c>
      <c r="J85" s="1">
        <v>0.33</v>
      </c>
      <c r="K8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85" s="1" t="str">
        <f>IF(Table2[[#This Row],[discount_percentage]]&gt;=50%,"YES","NO")</f>
        <v>NO</v>
      </c>
      <c r="M85" s="1" t="str">
        <f>IF(Table2[[#This Row],[rating_count]]&lt;1000,"Yes", "No")</f>
        <v>No</v>
      </c>
      <c r="N85">
        <v>4.4000000000000004</v>
      </c>
      <c r="O85" s="4">
        <v>61314</v>
      </c>
      <c r="P85" s="4">
        <f>Table2[[#This Row],[rating]]*Table2[[#This Row],[rating_count]]</f>
        <v>269781.60000000003</v>
      </c>
      <c r="Q85" s="6">
        <f>Table2[[#This Row],[actual_price]]*Table2[[#This Row],[rating_count]]</f>
        <v>54876030</v>
      </c>
      <c r="R85" t="s">
        <v>4724</v>
      </c>
      <c r="S85" t="s">
        <v>4725</v>
      </c>
      <c r="T85" t="s">
        <v>4726</v>
      </c>
      <c r="U85" t="s">
        <v>4727</v>
      </c>
      <c r="V85" t="s">
        <v>4728</v>
      </c>
      <c r="W85" t="s">
        <v>4729</v>
      </c>
      <c r="X85" t="s">
        <v>4730</v>
      </c>
      <c r="Y85" t="s">
        <v>4731</v>
      </c>
    </row>
    <row r="86" spans="1:25">
      <c r="A86" t="s">
        <v>5158</v>
      </c>
      <c r="B86" t="s">
        <v>5159</v>
      </c>
      <c r="C86" t="s">
        <v>12610</v>
      </c>
      <c r="D86" t="s">
        <v>12611</v>
      </c>
      <c r="E86" t="s">
        <v>12666</v>
      </c>
      <c r="F86" t="s">
        <v>12697</v>
      </c>
      <c r="G86" s="5">
        <v>129</v>
      </c>
      <c r="H86" t="str">
        <f>IF(Table2[[#This Row],[discounted_price]]&lt;200,"&lt;₹200",IF(OR(Table2[[#This Row],[discounted_price]]=200,Table2[[#This Row],[discounted_price]]&lt;=500),"₹200-₹500","&gt;₹500"))</f>
        <v>&lt;₹200</v>
      </c>
      <c r="I86" s="5">
        <v>999</v>
      </c>
      <c r="J86" s="1">
        <v>0.87</v>
      </c>
      <c r="K8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86" s="1" t="str">
        <f>IF(Table2[[#This Row],[discount_percentage]]&gt;=50%,"YES","NO")</f>
        <v>YES</v>
      </c>
      <c r="M86" s="1" t="str">
        <f>IF(Table2[[#This Row],[rating_count]]&lt;1000,"Yes", "No")</f>
        <v>Yes</v>
      </c>
      <c r="N86">
        <v>4.2</v>
      </c>
      <c r="O86" s="4">
        <v>491</v>
      </c>
      <c r="P86" s="4">
        <f>Table2[[#This Row],[rating]]*Table2[[#This Row],[rating_count]]</f>
        <v>2062.2000000000003</v>
      </c>
      <c r="Q86" s="6">
        <f>Table2[[#This Row],[actual_price]]*Table2[[#This Row],[rating_count]]</f>
        <v>490509</v>
      </c>
      <c r="R86" t="s">
        <v>5160</v>
      </c>
      <c r="S86" t="s">
        <v>5161</v>
      </c>
      <c r="T86" t="s">
        <v>5162</v>
      </c>
      <c r="U86" t="s">
        <v>5163</v>
      </c>
      <c r="V86" t="s">
        <v>5164</v>
      </c>
      <c r="W86" t="s">
        <v>5165</v>
      </c>
      <c r="X86" t="s">
        <v>5166</v>
      </c>
      <c r="Y86" t="s">
        <v>5167</v>
      </c>
    </row>
    <row r="87" spans="1:25" hidden="1">
      <c r="A87" t="s">
        <v>3755</v>
      </c>
      <c r="B87" t="s">
        <v>3756</v>
      </c>
      <c r="C87" t="s">
        <v>12617</v>
      </c>
      <c r="D87" t="s">
        <v>12640</v>
      </c>
      <c r="E87" t="s">
        <v>12643</v>
      </c>
      <c r="F87" t="s">
        <v>12644</v>
      </c>
      <c r="G87" s="5">
        <v>12490</v>
      </c>
      <c r="H87" s="2" t="str">
        <f>IF(Table2[[#This Row],[discounted_price]]&lt;200,"&lt;₹200",IF(OR(Table2[[#This Row],[discounted_price]]=200,Table2[[#This Row],[discounted_price]]&lt;=500),"₹200-₹500","&gt;₹500"))</f>
        <v>&gt;₹500</v>
      </c>
      <c r="I87" s="5">
        <v>15990</v>
      </c>
      <c r="J87" s="1">
        <v>0.22</v>
      </c>
      <c r="K8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87" s="1" t="str">
        <f>IF(Table2[[#This Row],[discount_percentage]]&gt;=50%,"YES","NO")</f>
        <v>NO</v>
      </c>
      <c r="M87" s="1" t="str">
        <f>IF(Table2[[#This Row],[rating_count]]&lt;1000,"Yes", "No")</f>
        <v>No</v>
      </c>
      <c r="N87">
        <v>4.2</v>
      </c>
      <c r="O87" s="4">
        <v>58506</v>
      </c>
      <c r="P87" s="4">
        <f>Table2[[#This Row],[rating]]*Table2[[#This Row],[rating_count]]</f>
        <v>245725.2</v>
      </c>
      <c r="Q87" s="6">
        <f>Table2[[#This Row],[actual_price]]*Table2[[#This Row],[rating_count]]</f>
        <v>935510940</v>
      </c>
      <c r="R87" t="s">
        <v>3757</v>
      </c>
      <c r="S87" t="s">
        <v>3758</v>
      </c>
      <c r="T87" t="s">
        <v>3759</v>
      </c>
      <c r="U87" t="s">
        <v>3760</v>
      </c>
      <c r="V87" t="s">
        <v>3761</v>
      </c>
      <c r="W87" t="s">
        <v>3762</v>
      </c>
      <c r="X87" t="s">
        <v>3763</v>
      </c>
      <c r="Y87" t="s">
        <v>3764</v>
      </c>
    </row>
    <row r="88" spans="1:25">
      <c r="A88" t="s">
        <v>2791</v>
      </c>
      <c r="B88" t="s">
        <v>2792</v>
      </c>
      <c r="C88" t="s">
        <v>12617</v>
      </c>
      <c r="D88" t="s">
        <v>12618</v>
      </c>
      <c r="E88" t="s">
        <v>12619</v>
      </c>
      <c r="F88" t="s">
        <v>12622</v>
      </c>
      <c r="G88" s="5">
        <v>199</v>
      </c>
      <c r="H88" t="str">
        <f>IF(Table2[[#This Row],[discounted_price]]&lt;200,"&lt;₹200",IF(OR(Table2[[#This Row],[discounted_price]]=200,Table2[[#This Row],[discounted_price]]&lt;=500),"₹200-₹500","&gt;₹500"))</f>
        <v>&lt;₹200</v>
      </c>
      <c r="I88" s="5">
        <v>499</v>
      </c>
      <c r="J88" s="1">
        <v>0.6</v>
      </c>
      <c r="K8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88" s="1" t="str">
        <f>IF(Table2[[#This Row],[discount_percentage]]&gt;=50%,"YES","NO")</f>
        <v>YES</v>
      </c>
      <c r="M88" s="1" t="str">
        <f>IF(Table2[[#This Row],[rating_count]]&lt;1000,"Yes", "No")</f>
        <v>Yes</v>
      </c>
      <c r="N88">
        <v>3.8</v>
      </c>
      <c r="O88" s="4">
        <v>538</v>
      </c>
      <c r="P88" s="4">
        <f>Table2[[#This Row],[rating]]*Table2[[#This Row],[rating_count]]</f>
        <v>2044.3999999999999</v>
      </c>
      <c r="Q88" s="6">
        <f>Table2[[#This Row],[actual_price]]*Table2[[#This Row],[rating_count]]</f>
        <v>268462</v>
      </c>
      <c r="R88" t="s">
        <v>2793</v>
      </c>
      <c r="S88" t="s">
        <v>2794</v>
      </c>
      <c r="T88" t="s">
        <v>2795</v>
      </c>
      <c r="U88" t="s">
        <v>2796</v>
      </c>
      <c r="V88" t="s">
        <v>2797</v>
      </c>
      <c r="W88" t="s">
        <v>2798</v>
      </c>
      <c r="X88" t="s">
        <v>2799</v>
      </c>
      <c r="Y88" t="s">
        <v>2800</v>
      </c>
    </row>
    <row r="89" spans="1:25" hidden="1">
      <c r="A89" t="s">
        <v>4053</v>
      </c>
      <c r="B89" t="s">
        <v>4054</v>
      </c>
      <c r="C89" t="s">
        <v>12617</v>
      </c>
      <c r="D89" t="s">
        <v>12640</v>
      </c>
      <c r="E89" t="s">
        <v>12643</v>
      </c>
      <c r="F89" t="s">
        <v>12644</v>
      </c>
      <c r="G89" s="5">
        <v>12999</v>
      </c>
      <c r="H89" s="2" t="str">
        <f>IF(Table2[[#This Row],[discounted_price]]&lt;200,"&lt;₹200",IF(OR(Table2[[#This Row],[discounted_price]]=200,Table2[[#This Row],[discounted_price]]&lt;=500),"₹200-₹500","&gt;₹500"))</f>
        <v>&gt;₹500</v>
      </c>
      <c r="I89" s="5">
        <v>13499</v>
      </c>
      <c r="J89" s="1">
        <v>0.04</v>
      </c>
      <c r="K8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89" s="1" t="str">
        <f>IF(Table2[[#This Row],[discount_percentage]]&gt;=50%,"YES","NO")</f>
        <v>NO</v>
      </c>
      <c r="M89" s="1" t="str">
        <f>IF(Table2[[#This Row],[rating_count]]&lt;1000,"Yes", "No")</f>
        <v>No</v>
      </c>
      <c r="N89">
        <v>4.0999999999999996</v>
      </c>
      <c r="O89" s="4">
        <v>56098</v>
      </c>
      <c r="P89" s="4">
        <f>Table2[[#This Row],[rating]]*Table2[[#This Row],[rating_count]]</f>
        <v>230001.8</v>
      </c>
      <c r="Q89" s="6">
        <f>Table2[[#This Row],[actual_price]]*Table2[[#This Row],[rating_count]]</f>
        <v>757266902</v>
      </c>
      <c r="R89" t="s">
        <v>4055</v>
      </c>
      <c r="S89" t="s">
        <v>4056</v>
      </c>
      <c r="T89" t="s">
        <v>4057</v>
      </c>
      <c r="U89" t="s">
        <v>4058</v>
      </c>
      <c r="V89" t="s">
        <v>4059</v>
      </c>
      <c r="W89" t="s">
        <v>4060</v>
      </c>
      <c r="X89" t="s">
        <v>4061</v>
      </c>
      <c r="Y89" t="s">
        <v>4062</v>
      </c>
    </row>
    <row r="90" spans="1:25">
      <c r="A90" t="s">
        <v>4446</v>
      </c>
      <c r="B90" t="s">
        <v>4447</v>
      </c>
      <c r="C90" t="s">
        <v>12617</v>
      </c>
      <c r="D90" t="s">
        <v>12638</v>
      </c>
      <c r="E90" t="s">
        <v>12639</v>
      </c>
      <c r="F90"/>
      <c r="G90" s="5">
        <v>899</v>
      </c>
      <c r="H90" t="str">
        <f>IF(Table2[[#This Row],[discounted_price]]&lt;200,"&lt;₹200",IF(OR(Table2[[#This Row],[discounted_price]]=200,Table2[[#This Row],[discounted_price]]&lt;=500),"₹200-₹500","&gt;₹500"))</f>
        <v>&gt;₹500</v>
      </c>
      <c r="I90" s="5">
        <v>3499</v>
      </c>
      <c r="J90" s="1">
        <v>0.74</v>
      </c>
      <c r="K9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90" s="1" t="str">
        <f>IF(Table2[[#This Row],[discount_percentage]]&gt;=50%,"YES","NO")</f>
        <v>YES</v>
      </c>
      <c r="M90" s="1" t="str">
        <f>IF(Table2[[#This Row],[rating_count]]&lt;1000,"Yes", "No")</f>
        <v>Yes</v>
      </c>
      <c r="N90">
        <v>3</v>
      </c>
      <c r="O90" s="4">
        <v>681</v>
      </c>
      <c r="P90" s="4">
        <f>Table2[[#This Row],[rating]]*Table2[[#This Row],[rating_count]]</f>
        <v>2043</v>
      </c>
      <c r="Q90" s="6">
        <f>Table2[[#This Row],[actual_price]]*Table2[[#This Row],[rating_count]]</f>
        <v>2382819</v>
      </c>
      <c r="R90" t="s">
        <v>4448</v>
      </c>
      <c r="S90" t="s">
        <v>4449</v>
      </c>
      <c r="T90" t="s">
        <v>4450</v>
      </c>
      <c r="U90" t="s">
        <v>4451</v>
      </c>
      <c r="V90" t="s">
        <v>4452</v>
      </c>
      <c r="W90" t="s">
        <v>4453</v>
      </c>
      <c r="X90" t="s">
        <v>4454</v>
      </c>
      <c r="Y90" t="s">
        <v>4455</v>
      </c>
    </row>
    <row r="91" spans="1:25">
      <c r="A91" t="s">
        <v>12490</v>
      </c>
      <c r="B91" t="s">
        <v>12491</v>
      </c>
      <c r="C91" t="s">
        <v>12681</v>
      </c>
      <c r="D91" t="s">
        <v>12776</v>
      </c>
      <c r="E91" t="s">
        <v>12777</v>
      </c>
      <c r="F91" t="s">
        <v>12778</v>
      </c>
      <c r="G91" s="5">
        <v>949</v>
      </c>
      <c r="H91" t="str">
        <f>IF(Table2[[#This Row],[discounted_price]]&lt;200,"&lt;₹200",IF(OR(Table2[[#This Row],[discounted_price]]=200,Table2[[#This Row],[discounted_price]]&lt;=500),"₹200-₹500","&gt;₹500"))</f>
        <v>&gt;₹500</v>
      </c>
      <c r="I91" s="5">
        <v>2299</v>
      </c>
      <c r="J91" s="1">
        <v>0.59</v>
      </c>
      <c r="K9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1" s="1" t="str">
        <f>IF(Table2[[#This Row],[discount_percentage]]&gt;=50%,"YES","NO")</f>
        <v>YES</v>
      </c>
      <c r="M91" s="1" t="str">
        <f>IF(Table2[[#This Row],[rating_count]]&lt;1000,"Yes", "No")</f>
        <v>Yes</v>
      </c>
      <c r="N91">
        <v>3.6</v>
      </c>
      <c r="O91" s="4">
        <v>550</v>
      </c>
      <c r="P91" s="4">
        <f>Table2[[#This Row],[rating]]*Table2[[#This Row],[rating_count]]</f>
        <v>1980</v>
      </c>
      <c r="Q91" s="6">
        <f>Table2[[#This Row],[actual_price]]*Table2[[#This Row],[rating_count]]</f>
        <v>1264450</v>
      </c>
      <c r="R91" t="s">
        <v>12492</v>
      </c>
      <c r="S91" t="s">
        <v>12493</v>
      </c>
      <c r="T91" t="s">
        <v>12494</v>
      </c>
      <c r="U91" t="s">
        <v>12495</v>
      </c>
      <c r="V91" t="s">
        <v>12496</v>
      </c>
      <c r="W91" t="s">
        <v>12497</v>
      </c>
      <c r="X91" t="s">
        <v>12498</v>
      </c>
      <c r="Y91" t="s">
        <v>12499</v>
      </c>
    </row>
    <row r="92" spans="1:25" hidden="1">
      <c r="A92" t="s">
        <v>5757</v>
      </c>
      <c r="B92" t="s">
        <v>5758</v>
      </c>
      <c r="C92" t="s">
        <v>12610</v>
      </c>
      <c r="D92" t="s">
        <v>12611</v>
      </c>
      <c r="E92" t="s">
        <v>12666</v>
      </c>
      <c r="F92" t="s">
        <v>12667</v>
      </c>
      <c r="G92" s="5">
        <v>699</v>
      </c>
      <c r="H92" t="str">
        <f>IF(Table2[[#This Row],[discounted_price]]&lt;200,"&lt;₹200",IF(OR(Table2[[#This Row],[discounted_price]]=200,Table2[[#This Row],[discounted_price]]&lt;=500),"₹200-₹500","&gt;₹500"))</f>
        <v>&gt;₹500</v>
      </c>
      <c r="I92" s="5">
        <v>995</v>
      </c>
      <c r="J92" s="1">
        <v>0.3</v>
      </c>
      <c r="K9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92" s="1" t="str">
        <f>IF(Table2[[#This Row],[discount_percentage]]&gt;=50%,"YES","NO")</f>
        <v>NO</v>
      </c>
      <c r="M92" s="1" t="str">
        <f>IF(Table2[[#This Row],[rating_count]]&lt;1000,"Yes", "No")</f>
        <v>No</v>
      </c>
      <c r="N92">
        <v>4.5</v>
      </c>
      <c r="O92" s="4">
        <v>54405</v>
      </c>
      <c r="P92" s="4">
        <f>Table2[[#This Row],[rating]]*Table2[[#This Row],[rating_count]]</f>
        <v>244822.5</v>
      </c>
      <c r="Q92" s="6">
        <f>Table2[[#This Row],[actual_price]]*Table2[[#This Row],[rating_count]]</f>
        <v>54132975</v>
      </c>
      <c r="R92" t="s">
        <v>5759</v>
      </c>
      <c r="S92" t="s">
        <v>5760</v>
      </c>
      <c r="T92" t="s">
        <v>5761</v>
      </c>
      <c r="U92" t="s">
        <v>5762</v>
      </c>
      <c r="V92" t="s">
        <v>5763</v>
      </c>
      <c r="W92" t="s">
        <v>5764</v>
      </c>
      <c r="X92" t="s">
        <v>5765</v>
      </c>
      <c r="Y92" t="s">
        <v>5766</v>
      </c>
    </row>
    <row r="93" spans="1:25">
      <c r="A93" t="s">
        <v>7102</v>
      </c>
      <c r="B93" t="s">
        <v>7103</v>
      </c>
      <c r="C93" t="s">
        <v>12610</v>
      </c>
      <c r="D93" t="s">
        <v>12611</v>
      </c>
      <c r="E93" t="s">
        <v>12662</v>
      </c>
      <c r="F93" t="s">
        <v>12669</v>
      </c>
      <c r="G93" s="5">
        <v>499</v>
      </c>
      <c r="H93" t="str">
        <f>IF(Table2[[#This Row],[discounted_price]]&lt;200,"&lt;₹200",IF(OR(Table2[[#This Row],[discounted_price]]=200,Table2[[#This Row],[discounted_price]]&lt;=500),"₹200-₹500","&gt;₹500"))</f>
        <v>₹200-₹500</v>
      </c>
      <c r="I93" s="5">
        <v>1299</v>
      </c>
      <c r="J93" s="1">
        <v>0.62</v>
      </c>
      <c r="K9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3" s="1" t="str">
        <f>IF(Table2[[#This Row],[discount_percentage]]&gt;=50%,"YES","NO")</f>
        <v>YES</v>
      </c>
      <c r="M93" s="1" t="str">
        <f>IF(Table2[[#This Row],[rating_count]]&lt;1000,"Yes", "No")</f>
        <v>Yes</v>
      </c>
      <c r="N93">
        <v>4.5</v>
      </c>
      <c r="O93" s="4">
        <v>434</v>
      </c>
      <c r="P93" s="4">
        <f>Table2[[#This Row],[rating]]*Table2[[#This Row],[rating_count]]</f>
        <v>1953</v>
      </c>
      <c r="Q93" s="6">
        <f>Table2[[#This Row],[actual_price]]*Table2[[#This Row],[rating_count]]</f>
        <v>563766</v>
      </c>
      <c r="R93" t="s">
        <v>7104</v>
      </c>
      <c r="S93" t="s">
        <v>7105</v>
      </c>
      <c r="T93" t="s">
        <v>7106</v>
      </c>
      <c r="U93" t="s">
        <v>7107</v>
      </c>
      <c r="V93" t="s">
        <v>7108</v>
      </c>
      <c r="W93" t="s">
        <v>7109</v>
      </c>
      <c r="X93" t="s">
        <v>7110</v>
      </c>
      <c r="Y93" t="s">
        <v>7111</v>
      </c>
    </row>
    <row r="94" spans="1:25" hidden="1">
      <c r="A94" t="s">
        <v>8245</v>
      </c>
      <c r="B94" t="s">
        <v>8246</v>
      </c>
      <c r="C94" t="s">
        <v>12681</v>
      </c>
      <c r="D94" t="s">
        <v>12773</v>
      </c>
      <c r="E94" t="s">
        <v>12774</v>
      </c>
      <c r="F94" t="s">
        <v>12786</v>
      </c>
      <c r="G94" s="5">
        <v>1699</v>
      </c>
      <c r="H94" s="2" t="str">
        <f>IF(Table2[[#This Row],[discounted_price]]&lt;200,"&lt;₹200",IF(OR(Table2[[#This Row],[discounted_price]]=200,Table2[[#This Row],[discounted_price]]&lt;=500),"₹200-₹500","&gt;₹500"))</f>
        <v>&gt;₹500</v>
      </c>
      <c r="I94" s="5">
        <v>3193</v>
      </c>
      <c r="J94" s="1">
        <v>0.47</v>
      </c>
      <c r="K9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4" s="1" t="str">
        <f>IF(Table2[[#This Row],[discount_percentage]]&gt;=50%,"YES","NO")</f>
        <v>NO</v>
      </c>
      <c r="M94" s="1" t="str">
        <f>IF(Table2[[#This Row],[rating_count]]&lt;1000,"Yes", "No")</f>
        <v>No</v>
      </c>
      <c r="N94">
        <v>3.8</v>
      </c>
      <c r="O94" s="4">
        <v>54032</v>
      </c>
      <c r="P94" s="4">
        <f>Table2[[#This Row],[rating]]*Table2[[#This Row],[rating_count]]</f>
        <v>205321.59999999998</v>
      </c>
      <c r="Q94" s="6">
        <f>Table2[[#This Row],[actual_price]]*Table2[[#This Row],[rating_count]]</f>
        <v>172524176</v>
      </c>
      <c r="R94" t="s">
        <v>8247</v>
      </c>
      <c r="S94" t="s">
        <v>8248</v>
      </c>
      <c r="T94" t="s">
        <v>8249</v>
      </c>
      <c r="U94" t="s">
        <v>8250</v>
      </c>
      <c r="V94" t="s">
        <v>8251</v>
      </c>
      <c r="W94" t="s">
        <v>8252</v>
      </c>
      <c r="X94" t="s">
        <v>8253</v>
      </c>
      <c r="Y94" t="s">
        <v>8254</v>
      </c>
    </row>
    <row r="95" spans="1:25" hidden="1">
      <c r="A95" t="s">
        <v>9373</v>
      </c>
      <c r="B95" t="s">
        <v>9374</v>
      </c>
      <c r="C95" t="s">
        <v>12681</v>
      </c>
      <c r="D95" t="s">
        <v>12776</v>
      </c>
      <c r="E95" t="s">
        <v>12789</v>
      </c>
      <c r="F95" t="s">
        <v>12790</v>
      </c>
      <c r="G95" s="5">
        <v>1439</v>
      </c>
      <c r="H95" s="2" t="str">
        <f>IF(Table2[[#This Row],[discounted_price]]&lt;200,"&lt;₹200",IF(OR(Table2[[#This Row],[discounted_price]]=200,Table2[[#This Row],[discounted_price]]&lt;=500),"₹200-₹500","&gt;₹500"))</f>
        <v>&gt;₹500</v>
      </c>
      <c r="I95" s="5">
        <v>1999</v>
      </c>
      <c r="J95" s="1">
        <v>0.28000000000000003</v>
      </c>
      <c r="K9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95" s="1" t="str">
        <f>IF(Table2[[#This Row],[discount_percentage]]&gt;=50%,"YES","NO")</f>
        <v>NO</v>
      </c>
      <c r="M95" s="1" t="str">
        <f>IF(Table2[[#This Row],[rating_count]]&lt;1000,"Yes", "No")</f>
        <v>No</v>
      </c>
      <c r="N95">
        <v>4.8</v>
      </c>
      <c r="O95" s="4">
        <v>53803</v>
      </c>
      <c r="P95" s="4">
        <f>Table2[[#This Row],[rating]]*Table2[[#This Row],[rating_count]]</f>
        <v>258254.4</v>
      </c>
      <c r="Q95" s="6">
        <f>Table2[[#This Row],[actual_price]]*Table2[[#This Row],[rating_count]]</f>
        <v>107552197</v>
      </c>
      <c r="R95" t="s">
        <v>9375</v>
      </c>
      <c r="S95" t="s">
        <v>9376</v>
      </c>
      <c r="T95" t="s">
        <v>9377</v>
      </c>
      <c r="U95" t="s">
        <v>9378</v>
      </c>
      <c r="V95" t="s">
        <v>9379</v>
      </c>
      <c r="W95" t="s">
        <v>9380</v>
      </c>
      <c r="X95" t="s">
        <v>9381</v>
      </c>
      <c r="Y95" t="s">
        <v>9382</v>
      </c>
    </row>
    <row r="96" spans="1:25" hidden="1">
      <c r="A96" t="s">
        <v>5562</v>
      </c>
      <c r="B96" t="s">
        <v>5563</v>
      </c>
      <c r="C96" t="s">
        <v>12617</v>
      </c>
      <c r="D96" t="s">
        <v>12648</v>
      </c>
      <c r="E96" t="s">
        <v>12649</v>
      </c>
      <c r="F96" t="s">
        <v>12650</v>
      </c>
      <c r="G96" s="5">
        <v>799</v>
      </c>
      <c r="H96" t="str">
        <f>IF(Table2[[#This Row],[discounted_price]]&lt;200,"&lt;₹200",IF(OR(Table2[[#This Row],[discounted_price]]=200,Table2[[#This Row],[discounted_price]]&lt;=500),"₹200-₹500","&gt;₹500"))</f>
        <v>&gt;₹500</v>
      </c>
      <c r="I96" s="5">
        <v>1499</v>
      </c>
      <c r="J96" s="1">
        <v>0.47</v>
      </c>
      <c r="K9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6" s="1" t="str">
        <f>IF(Table2[[#This Row],[discount_percentage]]&gt;=50%,"YES","NO")</f>
        <v>NO</v>
      </c>
      <c r="M96" s="1" t="str">
        <f>IF(Table2[[#This Row],[rating_count]]&lt;1000,"Yes", "No")</f>
        <v>No</v>
      </c>
      <c r="N96">
        <v>4.0999999999999996</v>
      </c>
      <c r="O96" s="4">
        <v>53648</v>
      </c>
      <c r="P96" s="4">
        <f>Table2[[#This Row],[rating]]*Table2[[#This Row],[rating_count]]</f>
        <v>219956.8</v>
      </c>
      <c r="Q96" s="6">
        <f>Table2[[#This Row],[actual_price]]*Table2[[#This Row],[rating_count]]</f>
        <v>80418352</v>
      </c>
      <c r="R96" t="s">
        <v>5564</v>
      </c>
      <c r="S96" t="s">
        <v>5565</v>
      </c>
      <c r="T96" t="s">
        <v>5566</v>
      </c>
      <c r="U96" t="s">
        <v>5567</v>
      </c>
      <c r="V96" t="s">
        <v>5568</v>
      </c>
      <c r="W96" t="s">
        <v>5569</v>
      </c>
      <c r="X96" t="s">
        <v>5570</v>
      </c>
      <c r="Y96" t="s">
        <v>5571</v>
      </c>
    </row>
    <row r="97" spans="1:25">
      <c r="A97" t="s">
        <v>381</v>
      </c>
      <c r="B97" t="s">
        <v>382</v>
      </c>
      <c r="C97" t="s">
        <v>12610</v>
      </c>
      <c r="D97" t="s">
        <v>12611</v>
      </c>
      <c r="E97" t="s">
        <v>12612</v>
      </c>
      <c r="F97" t="s">
        <v>12613</v>
      </c>
      <c r="G97" s="5">
        <v>970</v>
      </c>
      <c r="H97" t="str">
        <f>IF(Table2[[#This Row],[discounted_price]]&lt;200,"&lt;₹200",IF(OR(Table2[[#This Row],[discounted_price]]=200,Table2[[#This Row],[discounted_price]]&lt;=500),"₹200-₹500","&gt;₹500"))</f>
        <v>&gt;₹500</v>
      </c>
      <c r="I97" s="5">
        <v>1999</v>
      </c>
      <c r="J97" s="1">
        <v>0.51</v>
      </c>
      <c r="K9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7" s="1" t="str">
        <f>IF(Table2[[#This Row],[discount_percentage]]&gt;=50%,"YES","NO")</f>
        <v>YES</v>
      </c>
      <c r="M97" s="1" t="str">
        <f>IF(Table2[[#This Row],[rating_count]]&lt;1000,"Yes", "No")</f>
        <v>Yes</v>
      </c>
      <c r="N97">
        <v>4.2</v>
      </c>
      <c r="O97" s="4">
        <v>462</v>
      </c>
      <c r="P97" s="4">
        <f>Table2[[#This Row],[rating]]*Table2[[#This Row],[rating_count]]</f>
        <v>1940.4</v>
      </c>
      <c r="Q97" s="6">
        <f>Table2[[#This Row],[actual_price]]*Table2[[#This Row],[rating_count]]</f>
        <v>923538</v>
      </c>
      <c r="R97" t="s">
        <v>383</v>
      </c>
      <c r="S97" t="s">
        <v>384</v>
      </c>
      <c r="T97" t="s">
        <v>385</v>
      </c>
      <c r="U97" t="s">
        <v>386</v>
      </c>
      <c r="V97" t="s">
        <v>387</v>
      </c>
      <c r="W97" t="s">
        <v>388</v>
      </c>
      <c r="X97" t="s">
        <v>389</v>
      </c>
      <c r="Y97" t="s">
        <v>390</v>
      </c>
    </row>
    <row r="98" spans="1:25" hidden="1">
      <c r="A98" t="s">
        <v>4950</v>
      </c>
      <c r="B98" t="s">
        <v>4951</v>
      </c>
      <c r="C98" t="s">
        <v>12610</v>
      </c>
      <c r="D98" t="s">
        <v>12664</v>
      </c>
      <c r="E98" t="s">
        <v>12686</v>
      </c>
      <c r="F98"/>
      <c r="G98" s="5">
        <v>4098</v>
      </c>
      <c r="H98" s="2" t="str">
        <f>IF(Table2[[#This Row],[discounted_price]]&lt;200,"&lt;₹200",IF(OR(Table2[[#This Row],[discounted_price]]=200,Table2[[#This Row],[discounted_price]]&lt;=500),"₹200-₹500","&gt;₹500"))</f>
        <v>&gt;₹500</v>
      </c>
      <c r="I98" s="5">
        <v>4999</v>
      </c>
      <c r="J98" s="1">
        <v>0.18</v>
      </c>
      <c r="K9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98" s="1" t="str">
        <f>IF(Table2[[#This Row],[discount_percentage]]&gt;=50%,"YES","NO")</f>
        <v>NO</v>
      </c>
      <c r="M98" s="1" t="str">
        <f>IF(Table2[[#This Row],[rating_count]]&lt;1000,"Yes", "No")</f>
        <v>No</v>
      </c>
      <c r="N98">
        <v>4.5</v>
      </c>
      <c r="O98" s="4">
        <v>50810</v>
      </c>
      <c r="P98" s="4">
        <f>Table2[[#This Row],[rating]]*Table2[[#This Row],[rating_count]]</f>
        <v>228645</v>
      </c>
      <c r="Q98" s="6">
        <f>Table2[[#This Row],[actual_price]]*Table2[[#This Row],[rating_count]]</f>
        <v>253999190</v>
      </c>
      <c r="R98" t="s">
        <v>4952</v>
      </c>
      <c r="S98" t="s">
        <v>4953</v>
      </c>
      <c r="T98" t="s">
        <v>4954</v>
      </c>
      <c r="U98" t="s">
        <v>4955</v>
      </c>
      <c r="V98" t="s">
        <v>4956</v>
      </c>
      <c r="W98" t="s">
        <v>4957</v>
      </c>
      <c r="X98" t="s">
        <v>4958</v>
      </c>
      <c r="Y98" t="s">
        <v>4959</v>
      </c>
    </row>
    <row r="99" spans="1:25" hidden="1">
      <c r="A99" t="s">
        <v>3587</v>
      </c>
      <c r="B99" t="s">
        <v>3588</v>
      </c>
      <c r="C99" t="s">
        <v>12617</v>
      </c>
      <c r="D99" t="s">
        <v>12640</v>
      </c>
      <c r="E99" t="s">
        <v>12643</v>
      </c>
      <c r="F99" t="s">
        <v>12644</v>
      </c>
      <c r="G99" s="5">
        <v>12999</v>
      </c>
      <c r="H99" s="2" t="str">
        <f>IF(Table2[[#This Row],[discounted_price]]&lt;200,"&lt;₹200",IF(OR(Table2[[#This Row],[discounted_price]]=200,Table2[[#This Row],[discounted_price]]&lt;=500),"₹200-₹500","&gt;₹500"))</f>
        <v>&gt;₹500</v>
      </c>
      <c r="I99" s="5">
        <v>17999</v>
      </c>
      <c r="J99" s="1">
        <v>0.28000000000000003</v>
      </c>
      <c r="K9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99" s="1" t="str">
        <f>IF(Table2[[#This Row],[discount_percentage]]&gt;=50%,"YES","NO")</f>
        <v>NO</v>
      </c>
      <c r="M99" s="1" t="str">
        <f>IF(Table2[[#This Row],[rating_count]]&lt;1000,"Yes", "No")</f>
        <v>No</v>
      </c>
      <c r="N99">
        <v>4.0999999999999996</v>
      </c>
      <c r="O99" s="4">
        <v>50772</v>
      </c>
      <c r="P99" s="4">
        <f>Table2[[#This Row],[rating]]*Table2[[#This Row],[rating_count]]</f>
        <v>208165.19999999998</v>
      </c>
      <c r="Q99" s="6">
        <f>Table2[[#This Row],[actual_price]]*Table2[[#This Row],[rating_count]]</f>
        <v>913845228</v>
      </c>
      <c r="R99" t="s">
        <v>3589</v>
      </c>
      <c r="S99" t="s">
        <v>3590</v>
      </c>
      <c r="T99" t="s">
        <v>3591</v>
      </c>
      <c r="U99" t="s">
        <v>3592</v>
      </c>
      <c r="V99" t="s">
        <v>3593</v>
      </c>
      <c r="W99" t="s">
        <v>3594</v>
      </c>
      <c r="X99" t="s">
        <v>3595</v>
      </c>
      <c r="Y99" t="s">
        <v>3596</v>
      </c>
    </row>
    <row r="100" spans="1:25" hidden="1">
      <c r="A100" t="s">
        <v>4077</v>
      </c>
      <c r="B100" t="s">
        <v>4078</v>
      </c>
      <c r="C100" t="s">
        <v>12617</v>
      </c>
      <c r="D100" t="s">
        <v>12640</v>
      </c>
      <c r="E100" t="s">
        <v>12643</v>
      </c>
      <c r="F100" t="s">
        <v>12644</v>
      </c>
      <c r="G100" s="5">
        <v>12999</v>
      </c>
      <c r="H100" s="2" t="str">
        <f>IF(Table2[[#This Row],[discounted_price]]&lt;200,"&lt;₹200",IF(OR(Table2[[#This Row],[discounted_price]]=200,Table2[[#This Row],[discounted_price]]&lt;=500),"₹200-₹500","&gt;₹500"))</f>
        <v>&gt;₹500</v>
      </c>
      <c r="I100" s="5">
        <v>18999</v>
      </c>
      <c r="J100" s="1">
        <v>0.32</v>
      </c>
      <c r="K10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00" s="1" t="str">
        <f>IF(Table2[[#This Row],[discount_percentage]]&gt;=50%,"YES","NO")</f>
        <v>NO</v>
      </c>
      <c r="M100" s="1" t="str">
        <f>IF(Table2[[#This Row],[rating_count]]&lt;1000,"Yes", "No")</f>
        <v>No</v>
      </c>
      <c r="N100">
        <v>4.0999999999999996</v>
      </c>
      <c r="O100" s="4">
        <v>50772</v>
      </c>
      <c r="P100" s="4">
        <f>Table2[[#This Row],[rating]]*Table2[[#This Row],[rating_count]]</f>
        <v>208165.19999999998</v>
      </c>
      <c r="Q100" s="6">
        <f>Table2[[#This Row],[actual_price]]*Table2[[#This Row],[rating_count]]</f>
        <v>964617228</v>
      </c>
      <c r="R100" t="s">
        <v>4079</v>
      </c>
      <c r="S100" t="s">
        <v>3590</v>
      </c>
      <c r="T100" t="s">
        <v>3591</v>
      </c>
      <c r="U100" t="s">
        <v>3592</v>
      </c>
      <c r="V100" t="s">
        <v>3593</v>
      </c>
      <c r="W100" t="s">
        <v>3594</v>
      </c>
      <c r="X100" t="s">
        <v>4080</v>
      </c>
      <c r="Y100" t="s">
        <v>4081</v>
      </c>
    </row>
    <row r="101" spans="1:25" hidden="1">
      <c r="A101" t="s">
        <v>4115</v>
      </c>
      <c r="B101" t="s">
        <v>4116</v>
      </c>
      <c r="C101" t="s">
        <v>12617</v>
      </c>
      <c r="D101" t="s">
        <v>12640</v>
      </c>
      <c r="E101" t="s">
        <v>12643</v>
      </c>
      <c r="F101" t="s">
        <v>12644</v>
      </c>
      <c r="G101" s="5">
        <v>12999</v>
      </c>
      <c r="H101" s="2" t="str">
        <f>IF(Table2[[#This Row],[discounted_price]]&lt;200,"&lt;₹200",IF(OR(Table2[[#This Row],[discounted_price]]=200,Table2[[#This Row],[discounted_price]]&lt;=500),"₹200-₹500","&gt;₹500"))</f>
        <v>&gt;₹500</v>
      </c>
      <c r="I101" s="5">
        <v>18999</v>
      </c>
      <c r="J101" s="1">
        <v>0.32</v>
      </c>
      <c r="K10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01" s="1" t="str">
        <f>IF(Table2[[#This Row],[discount_percentage]]&gt;=50%,"YES","NO")</f>
        <v>NO</v>
      </c>
      <c r="M101" s="1" t="str">
        <f>IF(Table2[[#This Row],[rating_count]]&lt;1000,"Yes", "No")</f>
        <v>No</v>
      </c>
      <c r="N101">
        <v>4.0999999999999996</v>
      </c>
      <c r="O101" s="4">
        <v>50772</v>
      </c>
      <c r="P101" s="4">
        <f>Table2[[#This Row],[rating]]*Table2[[#This Row],[rating_count]]</f>
        <v>208165.19999999998</v>
      </c>
      <c r="Q101" s="6">
        <f>Table2[[#This Row],[actual_price]]*Table2[[#This Row],[rating_count]]</f>
        <v>964617228</v>
      </c>
      <c r="R101" t="s">
        <v>4079</v>
      </c>
      <c r="S101" t="s">
        <v>3590</v>
      </c>
      <c r="T101" t="s">
        <v>3591</v>
      </c>
      <c r="U101" t="s">
        <v>3592</v>
      </c>
      <c r="V101" t="s">
        <v>3593</v>
      </c>
      <c r="W101" t="s">
        <v>3594</v>
      </c>
      <c r="X101" t="s">
        <v>3595</v>
      </c>
      <c r="Y101" t="s">
        <v>4117</v>
      </c>
    </row>
    <row r="102" spans="1:25" hidden="1">
      <c r="A102" t="s">
        <v>4486</v>
      </c>
      <c r="B102" t="s">
        <v>4078</v>
      </c>
      <c r="C102" t="s">
        <v>12617</v>
      </c>
      <c r="D102" t="s">
        <v>12640</v>
      </c>
      <c r="E102" t="s">
        <v>12643</v>
      </c>
      <c r="F102" t="s">
        <v>12644</v>
      </c>
      <c r="G102" s="5">
        <v>12999</v>
      </c>
      <c r="H102" s="2" t="str">
        <f>IF(Table2[[#This Row],[discounted_price]]&lt;200,"&lt;₹200",IF(OR(Table2[[#This Row],[discounted_price]]=200,Table2[[#This Row],[discounted_price]]&lt;=500),"₹200-₹500","&gt;₹500"))</f>
        <v>&gt;₹500</v>
      </c>
      <c r="I102" s="5">
        <v>18999</v>
      </c>
      <c r="J102" s="1">
        <v>0.32</v>
      </c>
      <c r="K10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02" s="1" t="str">
        <f>IF(Table2[[#This Row],[discount_percentage]]&gt;=50%,"YES","NO")</f>
        <v>NO</v>
      </c>
      <c r="M102" s="1" t="str">
        <f>IF(Table2[[#This Row],[rating_count]]&lt;1000,"Yes", "No")</f>
        <v>No</v>
      </c>
      <c r="N102">
        <v>4.0999999999999996</v>
      </c>
      <c r="O102" s="4">
        <v>50772</v>
      </c>
      <c r="P102" s="4">
        <f>Table2[[#This Row],[rating]]*Table2[[#This Row],[rating_count]]</f>
        <v>208165.19999999998</v>
      </c>
      <c r="Q102" s="6">
        <f>Table2[[#This Row],[actual_price]]*Table2[[#This Row],[rating_count]]</f>
        <v>964617228</v>
      </c>
      <c r="R102" t="s">
        <v>4079</v>
      </c>
      <c r="S102" t="s">
        <v>3590</v>
      </c>
      <c r="T102" t="s">
        <v>3591</v>
      </c>
      <c r="U102" t="s">
        <v>3592</v>
      </c>
      <c r="V102" t="s">
        <v>3593</v>
      </c>
      <c r="W102" t="s">
        <v>3594</v>
      </c>
      <c r="X102" t="s">
        <v>4080</v>
      </c>
      <c r="Y102" t="s">
        <v>4487</v>
      </c>
    </row>
    <row r="103" spans="1:25" hidden="1">
      <c r="A103" t="s">
        <v>6487</v>
      </c>
      <c r="B103" t="s">
        <v>6488</v>
      </c>
      <c r="C103" t="s">
        <v>12610</v>
      </c>
      <c r="D103" t="s">
        <v>12664</v>
      </c>
      <c r="E103" t="s">
        <v>12686</v>
      </c>
      <c r="F103"/>
      <c r="G103" s="5">
        <v>5799</v>
      </c>
      <c r="H103" s="2" t="str">
        <f>IF(Table2[[#This Row],[discounted_price]]&lt;200,"&lt;₹200",IF(OR(Table2[[#This Row],[discounted_price]]=200,Table2[[#This Row],[discounted_price]]&lt;=500),"₹200-₹500","&gt;₹500"))</f>
        <v>&gt;₹500</v>
      </c>
      <c r="I103" s="5">
        <v>7999</v>
      </c>
      <c r="J103" s="1">
        <v>0.28000000000000003</v>
      </c>
      <c r="K10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03" s="1" t="str">
        <f>IF(Table2[[#This Row],[discount_percentage]]&gt;=50%,"YES","NO")</f>
        <v>NO</v>
      </c>
      <c r="M103" s="1" t="str">
        <f>IF(Table2[[#This Row],[rating_count]]&lt;1000,"Yes", "No")</f>
        <v>No</v>
      </c>
      <c r="N103">
        <v>4.5</v>
      </c>
      <c r="O103" s="4">
        <v>50273</v>
      </c>
      <c r="P103" s="4">
        <f>Table2[[#This Row],[rating]]*Table2[[#This Row],[rating_count]]</f>
        <v>226228.5</v>
      </c>
      <c r="Q103" s="6">
        <f>Table2[[#This Row],[actual_price]]*Table2[[#This Row],[rating_count]]</f>
        <v>402133727</v>
      </c>
      <c r="R103" t="s">
        <v>6489</v>
      </c>
      <c r="S103" t="s">
        <v>6490</v>
      </c>
      <c r="T103" t="s">
        <v>6491</v>
      </c>
      <c r="U103" t="s">
        <v>6492</v>
      </c>
      <c r="V103" t="s">
        <v>6493</v>
      </c>
      <c r="W103" t="s">
        <v>6494</v>
      </c>
      <c r="X103" t="s">
        <v>6495</v>
      </c>
      <c r="Y103" t="s">
        <v>6496</v>
      </c>
    </row>
    <row r="104" spans="1:25">
      <c r="A104" t="s">
        <v>1990</v>
      </c>
      <c r="B104" t="s">
        <v>1991</v>
      </c>
      <c r="C104" t="s">
        <v>12617</v>
      </c>
      <c r="D104" t="s">
        <v>12618</v>
      </c>
      <c r="E104" t="s">
        <v>12619</v>
      </c>
      <c r="F104" t="s">
        <v>12622</v>
      </c>
      <c r="G104" s="5">
        <v>209</v>
      </c>
      <c r="H104" t="str">
        <f>IF(Table2[[#This Row],[discounted_price]]&lt;200,"&lt;₹200",IF(OR(Table2[[#This Row],[discounted_price]]=200,Table2[[#This Row],[discounted_price]]&lt;=500),"₹200-₹500","&gt;₹500"))</f>
        <v>₹200-₹500</v>
      </c>
      <c r="I104" s="5">
        <v>499</v>
      </c>
      <c r="J104" s="1">
        <v>0.57999999999999996</v>
      </c>
      <c r="K10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4" s="1" t="str">
        <f>IF(Table2[[#This Row],[discount_percentage]]&gt;=50%,"YES","NO")</f>
        <v>YES</v>
      </c>
      <c r="M104" s="1" t="str">
        <f>IF(Table2[[#This Row],[rating_count]]&lt;1000,"Yes", "No")</f>
        <v>Yes</v>
      </c>
      <c r="N104">
        <v>4</v>
      </c>
      <c r="O104" s="4">
        <v>479</v>
      </c>
      <c r="P104" s="4">
        <f>Table2[[#This Row],[rating]]*Table2[[#This Row],[rating_count]]</f>
        <v>1916</v>
      </c>
      <c r="Q104" s="6">
        <f>Table2[[#This Row],[actual_price]]*Table2[[#This Row],[rating_count]]</f>
        <v>239021</v>
      </c>
      <c r="R104" t="s">
        <v>1992</v>
      </c>
      <c r="S104" t="s">
        <v>1993</v>
      </c>
      <c r="T104" t="s">
        <v>1994</v>
      </c>
      <c r="U104" t="s">
        <v>1995</v>
      </c>
      <c r="V104" t="s">
        <v>1996</v>
      </c>
      <c r="W104" t="s">
        <v>1997</v>
      </c>
      <c r="X104" t="s">
        <v>1998</v>
      </c>
      <c r="Y104" t="s">
        <v>1999</v>
      </c>
    </row>
    <row r="105" spans="1:25">
      <c r="A105" t="s">
        <v>1574</v>
      </c>
      <c r="B105" t="s">
        <v>1575</v>
      </c>
      <c r="C105" t="s">
        <v>12617</v>
      </c>
      <c r="D105" t="s">
        <v>12618</v>
      </c>
      <c r="E105" t="s">
        <v>12619</v>
      </c>
      <c r="F105" t="s">
        <v>12622</v>
      </c>
      <c r="G105" s="5">
        <v>799</v>
      </c>
      <c r="H105" t="str">
        <f>IF(Table2[[#This Row],[discounted_price]]&lt;200,"&lt;₹200",IF(OR(Table2[[#This Row],[discounted_price]]=200,Table2[[#This Row],[discounted_price]]&lt;=500),"₹200-₹500","&gt;₹500"))</f>
        <v>&gt;₹500</v>
      </c>
      <c r="I105" s="5">
        <v>1999</v>
      </c>
      <c r="J105" s="1">
        <v>0.6</v>
      </c>
      <c r="K10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5" s="1" t="str">
        <f>IF(Table2[[#This Row],[discount_percentage]]&gt;=50%,"YES","NO")</f>
        <v>YES</v>
      </c>
      <c r="M105" s="1" t="str">
        <f>IF(Table2[[#This Row],[rating_count]]&lt;1000,"Yes", "No")</f>
        <v>Yes</v>
      </c>
      <c r="N105">
        <v>3.3</v>
      </c>
      <c r="O105" s="4">
        <v>576</v>
      </c>
      <c r="P105" s="4">
        <f>Table2[[#This Row],[rating]]*Table2[[#This Row],[rating_count]]</f>
        <v>1900.8</v>
      </c>
      <c r="Q105" s="6">
        <f>Table2[[#This Row],[actual_price]]*Table2[[#This Row],[rating_count]]</f>
        <v>1151424</v>
      </c>
      <c r="R105" t="s">
        <v>1576</v>
      </c>
      <c r="S105" t="s">
        <v>1577</v>
      </c>
      <c r="T105" t="s">
        <v>1578</v>
      </c>
      <c r="U105" t="s">
        <v>1579</v>
      </c>
      <c r="V105" t="s">
        <v>1580</v>
      </c>
      <c r="W105" t="s">
        <v>1581</v>
      </c>
      <c r="X105" t="s">
        <v>1582</v>
      </c>
      <c r="Y105" t="s">
        <v>1583</v>
      </c>
    </row>
    <row r="106" spans="1:25">
      <c r="A106" t="s">
        <v>11065</v>
      </c>
      <c r="B106" t="s">
        <v>11066</v>
      </c>
      <c r="C106" t="s">
        <v>12681</v>
      </c>
      <c r="D106" t="s">
        <v>12773</v>
      </c>
      <c r="E106" t="s">
        <v>12774</v>
      </c>
      <c r="F106" t="s">
        <v>12802</v>
      </c>
      <c r="G106" s="5">
        <v>429</v>
      </c>
      <c r="H106" t="str">
        <f>IF(Table2[[#This Row],[discounted_price]]&lt;200,"&lt;₹200",IF(OR(Table2[[#This Row],[discounted_price]]=200,Table2[[#This Row],[discounted_price]]&lt;=500),"₹200-₹500","&gt;₹500"))</f>
        <v>₹200-₹500</v>
      </c>
      <c r="I106" s="5">
        <v>999</v>
      </c>
      <c r="J106" s="1">
        <v>0.56999999999999995</v>
      </c>
      <c r="K10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6" s="1" t="str">
        <f>IF(Table2[[#This Row],[discount_percentage]]&gt;=50%,"YES","NO")</f>
        <v>YES</v>
      </c>
      <c r="M106" s="1" t="str">
        <f>IF(Table2[[#This Row],[rating_count]]&lt;1000,"Yes", "No")</f>
        <v>Yes</v>
      </c>
      <c r="N106">
        <v>3</v>
      </c>
      <c r="O106" s="4">
        <v>617</v>
      </c>
      <c r="P106" s="4">
        <f>Table2[[#This Row],[rating]]*Table2[[#This Row],[rating_count]]</f>
        <v>1851</v>
      </c>
      <c r="Q106" s="6">
        <f>Table2[[#This Row],[actual_price]]*Table2[[#This Row],[rating_count]]</f>
        <v>616383</v>
      </c>
      <c r="R106" t="s">
        <v>11067</v>
      </c>
      <c r="S106" t="s">
        <v>11068</v>
      </c>
      <c r="T106" t="s">
        <v>11069</v>
      </c>
      <c r="U106" t="s">
        <v>11070</v>
      </c>
      <c r="V106" t="s">
        <v>11071</v>
      </c>
      <c r="W106" t="s">
        <v>11072</v>
      </c>
      <c r="X106" t="s">
        <v>11073</v>
      </c>
      <c r="Y106" t="s">
        <v>11074</v>
      </c>
    </row>
    <row r="107" spans="1:25" hidden="1">
      <c r="A107" t="s">
        <v>8694</v>
      </c>
      <c r="B107" t="s">
        <v>8695</v>
      </c>
      <c r="C107" t="s">
        <v>12681</v>
      </c>
      <c r="D107" t="s">
        <v>12773</v>
      </c>
      <c r="E107" t="s">
        <v>12780</v>
      </c>
      <c r="F107" t="s">
        <v>12781</v>
      </c>
      <c r="G107" s="5">
        <v>775</v>
      </c>
      <c r="H107" t="str">
        <f>IF(Table2[[#This Row],[discounted_price]]&lt;200,"&lt;₹200",IF(OR(Table2[[#This Row],[discounted_price]]=200,Table2[[#This Row],[discounted_price]]&lt;=500),"₹200-₹500","&gt;₹500"))</f>
        <v>&gt;₹500</v>
      </c>
      <c r="I107" s="5">
        <v>875</v>
      </c>
      <c r="J107" s="1">
        <v>0.11</v>
      </c>
      <c r="K10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07" s="1" t="str">
        <f>IF(Table2[[#This Row],[discount_percentage]]&gt;=50%,"YES","NO")</f>
        <v>NO</v>
      </c>
      <c r="M107" s="1" t="str">
        <f>IF(Table2[[#This Row],[rating_count]]&lt;1000,"Yes", "No")</f>
        <v>No</v>
      </c>
      <c r="N107">
        <v>4.2</v>
      </c>
      <c r="O107" s="4">
        <v>46647</v>
      </c>
      <c r="P107" s="4">
        <f>Table2[[#This Row],[rating]]*Table2[[#This Row],[rating_count]]</f>
        <v>195917.4</v>
      </c>
      <c r="Q107" s="6">
        <f>Table2[[#This Row],[actual_price]]*Table2[[#This Row],[rating_count]]</f>
        <v>40816125</v>
      </c>
      <c r="R107" t="s">
        <v>8696</v>
      </c>
      <c r="S107" t="s">
        <v>8697</v>
      </c>
      <c r="T107" t="s">
        <v>8698</v>
      </c>
      <c r="U107" t="s">
        <v>8699</v>
      </c>
      <c r="V107" t="s">
        <v>8700</v>
      </c>
      <c r="W107" t="s">
        <v>8701</v>
      </c>
      <c r="X107" t="s">
        <v>8702</v>
      </c>
      <c r="Y107" t="s">
        <v>8703</v>
      </c>
    </row>
    <row r="108" spans="1:25">
      <c r="A108" t="s">
        <v>614</v>
      </c>
      <c r="B108" t="s">
        <v>615</v>
      </c>
      <c r="C108" t="s">
        <v>12610</v>
      </c>
      <c r="D108" t="s">
        <v>12611</v>
      </c>
      <c r="E108" t="s">
        <v>12612</v>
      </c>
      <c r="F108" t="s">
        <v>12613</v>
      </c>
      <c r="G108" s="5">
        <v>263</v>
      </c>
      <c r="H108" t="str">
        <f>IF(Table2[[#This Row],[discounted_price]]&lt;200,"&lt;₹200",IF(OR(Table2[[#This Row],[discounted_price]]=200,Table2[[#This Row],[discounted_price]]&lt;=500),"₹200-₹500","&gt;₹500"))</f>
        <v>₹200-₹500</v>
      </c>
      <c r="I108" s="5">
        <v>699</v>
      </c>
      <c r="J108" s="1">
        <v>0.62</v>
      </c>
      <c r="K10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08" s="1" t="str">
        <f>IF(Table2[[#This Row],[discount_percentage]]&gt;=50%,"YES","NO")</f>
        <v>YES</v>
      </c>
      <c r="M108" s="1" t="str">
        <f>IF(Table2[[#This Row],[rating_count]]&lt;1000,"Yes", "No")</f>
        <v>Yes</v>
      </c>
      <c r="N108">
        <v>4.0999999999999996</v>
      </c>
      <c r="O108" s="4">
        <v>450</v>
      </c>
      <c r="P108" s="4">
        <f>Table2[[#This Row],[rating]]*Table2[[#This Row],[rating_count]]</f>
        <v>1844.9999999999998</v>
      </c>
      <c r="Q108" s="6">
        <f>Table2[[#This Row],[actual_price]]*Table2[[#This Row],[rating_count]]</f>
        <v>314550</v>
      </c>
      <c r="R108" t="s">
        <v>616</v>
      </c>
      <c r="S108" t="s">
        <v>617</v>
      </c>
      <c r="T108" t="s">
        <v>618</v>
      </c>
      <c r="U108" t="s">
        <v>619</v>
      </c>
      <c r="V108" t="s">
        <v>620</v>
      </c>
      <c r="W108" t="s">
        <v>621</v>
      </c>
      <c r="X108" t="s">
        <v>622</v>
      </c>
      <c r="Y108" t="s">
        <v>623</v>
      </c>
    </row>
    <row r="109" spans="1:25" hidden="1">
      <c r="A109" t="s">
        <v>599</v>
      </c>
      <c r="B109" t="s">
        <v>600</v>
      </c>
      <c r="C109" t="s">
        <v>12617</v>
      </c>
      <c r="D109" t="s">
        <v>12618</v>
      </c>
      <c r="E109" t="s">
        <v>12620</v>
      </c>
      <c r="F109" t="s">
        <v>12621</v>
      </c>
      <c r="G109" s="5">
        <v>13999</v>
      </c>
      <c r="H109" s="2" t="str">
        <f>IF(Table2[[#This Row],[discounted_price]]&lt;200,"&lt;₹200",IF(OR(Table2[[#This Row],[discounted_price]]=200,Table2[[#This Row],[discounted_price]]&lt;=500),"₹200-₹500","&gt;₹500"))</f>
        <v>&gt;₹500</v>
      </c>
      <c r="I109" s="5">
        <v>24999</v>
      </c>
      <c r="J109" s="1">
        <v>0.44</v>
      </c>
      <c r="K10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9" s="1" t="str">
        <f>IF(Table2[[#This Row],[discount_percentage]]&gt;=50%,"YES","NO")</f>
        <v>NO</v>
      </c>
      <c r="M109" s="1" t="str">
        <f>IF(Table2[[#This Row],[rating_count]]&lt;1000,"Yes", "No")</f>
        <v>No</v>
      </c>
      <c r="N109">
        <v>4.2</v>
      </c>
      <c r="O109" s="4">
        <v>45238</v>
      </c>
      <c r="P109" s="4">
        <f>Table2[[#This Row],[rating]]*Table2[[#This Row],[rating_count]]</f>
        <v>189999.6</v>
      </c>
      <c r="Q109" s="6">
        <f>Table2[[#This Row],[actual_price]]*Table2[[#This Row],[rating_count]]</f>
        <v>1130904762</v>
      </c>
      <c r="R109" t="s">
        <v>601</v>
      </c>
      <c r="S109" t="s">
        <v>602</v>
      </c>
      <c r="T109" t="s">
        <v>603</v>
      </c>
      <c r="U109" t="s">
        <v>604</v>
      </c>
      <c r="V109" t="s">
        <v>605</v>
      </c>
      <c r="W109" t="s">
        <v>606</v>
      </c>
      <c r="X109" t="s">
        <v>607</v>
      </c>
      <c r="Y109" t="s">
        <v>608</v>
      </c>
    </row>
    <row r="110" spans="1:25" hidden="1">
      <c r="A110" t="s">
        <v>674</v>
      </c>
      <c r="B110" t="s">
        <v>675</v>
      </c>
      <c r="C110" t="s">
        <v>12617</v>
      </c>
      <c r="D110" t="s">
        <v>12618</v>
      </c>
      <c r="E110" t="s">
        <v>12620</v>
      </c>
      <c r="F110" t="s">
        <v>12621</v>
      </c>
      <c r="G110" s="5">
        <v>26999</v>
      </c>
      <c r="H110" s="2" t="str">
        <f>IF(Table2[[#This Row],[discounted_price]]&lt;200,"&lt;₹200",IF(OR(Table2[[#This Row],[discounted_price]]=200,Table2[[#This Row],[discounted_price]]&lt;=500),"₹200-₹500","&gt;₹500"))</f>
        <v>&gt;₹500</v>
      </c>
      <c r="I110" s="5">
        <v>42999</v>
      </c>
      <c r="J110" s="1">
        <v>0.37</v>
      </c>
      <c r="K11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10" s="1" t="str">
        <f>IF(Table2[[#This Row],[discount_percentage]]&gt;=50%,"YES","NO")</f>
        <v>NO</v>
      </c>
      <c r="M110" s="1" t="str">
        <f>IF(Table2[[#This Row],[rating_count]]&lt;1000,"Yes", "No")</f>
        <v>No</v>
      </c>
      <c r="N110">
        <v>4.2</v>
      </c>
      <c r="O110" s="4">
        <v>45238</v>
      </c>
      <c r="P110" s="4">
        <f>Table2[[#This Row],[rating]]*Table2[[#This Row],[rating_count]]</f>
        <v>189999.6</v>
      </c>
      <c r="Q110" s="6">
        <f>Table2[[#This Row],[actual_price]]*Table2[[#This Row],[rating_count]]</f>
        <v>1945188762</v>
      </c>
      <c r="R110" t="s">
        <v>676</v>
      </c>
      <c r="S110" t="s">
        <v>602</v>
      </c>
      <c r="T110" t="s">
        <v>603</v>
      </c>
      <c r="U110" t="s">
        <v>604</v>
      </c>
      <c r="V110" t="s">
        <v>605</v>
      </c>
      <c r="W110" t="s">
        <v>606</v>
      </c>
      <c r="X110" t="s">
        <v>677</v>
      </c>
      <c r="Y110" t="s">
        <v>678</v>
      </c>
    </row>
    <row r="111" spans="1:25" hidden="1">
      <c r="A111" t="s">
        <v>1118</v>
      </c>
      <c r="B111" t="s">
        <v>1119</v>
      </c>
      <c r="C111" t="s">
        <v>12617</v>
      </c>
      <c r="D111" t="s">
        <v>12618</v>
      </c>
      <c r="E111" t="s">
        <v>12620</v>
      </c>
      <c r="F111" t="s">
        <v>12621</v>
      </c>
      <c r="G111" s="5">
        <v>32999</v>
      </c>
      <c r="H111" s="2" t="str">
        <f>IF(Table2[[#This Row],[discounted_price]]&lt;200,"&lt;₹200",IF(OR(Table2[[#This Row],[discounted_price]]=200,Table2[[#This Row],[discounted_price]]&lt;=500),"₹200-₹500","&gt;₹500"))</f>
        <v>&gt;₹500</v>
      </c>
      <c r="I111" s="5">
        <v>44999</v>
      </c>
      <c r="J111" s="1">
        <v>0.27</v>
      </c>
      <c r="K11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11" s="1" t="str">
        <f>IF(Table2[[#This Row],[discount_percentage]]&gt;=50%,"YES","NO")</f>
        <v>NO</v>
      </c>
      <c r="M111" s="1" t="str">
        <f>IF(Table2[[#This Row],[rating_count]]&lt;1000,"Yes", "No")</f>
        <v>No</v>
      </c>
      <c r="N111">
        <v>4.2</v>
      </c>
      <c r="O111" s="4">
        <v>45238</v>
      </c>
      <c r="P111" s="4">
        <f>Table2[[#This Row],[rating]]*Table2[[#This Row],[rating_count]]</f>
        <v>189999.6</v>
      </c>
      <c r="Q111" s="6">
        <f>Table2[[#This Row],[actual_price]]*Table2[[#This Row],[rating_count]]</f>
        <v>2035664762</v>
      </c>
      <c r="R111" t="s">
        <v>1120</v>
      </c>
      <c r="S111" t="s">
        <v>602</v>
      </c>
      <c r="T111" t="s">
        <v>603</v>
      </c>
      <c r="U111" t="s">
        <v>604</v>
      </c>
      <c r="V111" t="s">
        <v>605</v>
      </c>
      <c r="W111" t="s">
        <v>606</v>
      </c>
      <c r="X111" t="s">
        <v>1121</v>
      </c>
      <c r="Y111" t="s">
        <v>1122</v>
      </c>
    </row>
    <row r="112" spans="1:25" hidden="1">
      <c r="A112" t="s">
        <v>8195</v>
      </c>
      <c r="B112" t="s">
        <v>8196</v>
      </c>
      <c r="C112" t="s">
        <v>12681</v>
      </c>
      <c r="D112" t="s">
        <v>12773</v>
      </c>
      <c r="E112" t="s">
        <v>12774</v>
      </c>
      <c r="F112" t="s">
        <v>12782</v>
      </c>
      <c r="G112" s="5">
        <v>293</v>
      </c>
      <c r="H112" t="str">
        <f>IF(Table2[[#This Row],[discounted_price]]&lt;200,"&lt;₹200",IF(OR(Table2[[#This Row],[discounted_price]]=200,Table2[[#This Row],[discounted_price]]&lt;=500),"₹200-₹500","&gt;₹500"))</f>
        <v>₹200-₹500</v>
      </c>
      <c r="I112" s="5">
        <v>499</v>
      </c>
      <c r="J112" s="1">
        <v>0.41</v>
      </c>
      <c r="K11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2" s="1" t="str">
        <f>IF(Table2[[#This Row],[discount_percentage]]&gt;=50%,"YES","NO")</f>
        <v>NO</v>
      </c>
      <c r="M112" s="1" t="str">
        <f>IF(Table2[[#This Row],[rating_count]]&lt;1000,"Yes", "No")</f>
        <v>No</v>
      </c>
      <c r="N112">
        <v>3.9</v>
      </c>
      <c r="O112" s="4">
        <v>44994</v>
      </c>
      <c r="P112" s="4">
        <f>Table2[[#This Row],[rating]]*Table2[[#This Row],[rating_count]]</f>
        <v>175476.6</v>
      </c>
      <c r="Q112" s="6">
        <f>Table2[[#This Row],[actual_price]]*Table2[[#This Row],[rating_count]]</f>
        <v>22452006</v>
      </c>
      <c r="R112" t="s">
        <v>8197</v>
      </c>
      <c r="S112" t="s">
        <v>8198</v>
      </c>
      <c r="T112" t="s">
        <v>8199</v>
      </c>
      <c r="U112" t="s">
        <v>8200</v>
      </c>
      <c r="V112" t="s">
        <v>8201</v>
      </c>
      <c r="W112" t="s">
        <v>8202</v>
      </c>
      <c r="X112" t="s">
        <v>8203</v>
      </c>
      <c r="Y112" t="s">
        <v>8204</v>
      </c>
    </row>
    <row r="113" spans="1:25" hidden="1">
      <c r="A113" t="s">
        <v>7302</v>
      </c>
      <c r="B113" t="s">
        <v>7303</v>
      </c>
      <c r="C113" t="s">
        <v>12617</v>
      </c>
      <c r="D113" t="s">
        <v>12687</v>
      </c>
      <c r="E113" t="s">
        <v>12716</v>
      </c>
      <c r="F113" t="s">
        <v>12717</v>
      </c>
      <c r="G113" s="5">
        <v>4499</v>
      </c>
      <c r="H113" s="2" t="str">
        <f>IF(Table2[[#This Row],[discounted_price]]&lt;200,"&lt;₹200",IF(OR(Table2[[#This Row],[discounted_price]]=200,Table2[[#This Row],[discounted_price]]&lt;=500),"₹200-₹500","&gt;₹500"))</f>
        <v>&gt;₹500</v>
      </c>
      <c r="I113" s="5">
        <v>5999</v>
      </c>
      <c r="J113" s="1">
        <v>0.25</v>
      </c>
      <c r="K11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13" s="1" t="str">
        <f>IF(Table2[[#This Row],[discount_percentage]]&gt;=50%,"YES","NO")</f>
        <v>NO</v>
      </c>
      <c r="M113" s="1" t="str">
        <f>IF(Table2[[#This Row],[rating_count]]&lt;1000,"Yes", "No")</f>
        <v>No</v>
      </c>
      <c r="N113">
        <v>4.3</v>
      </c>
      <c r="O113" s="4">
        <v>44696</v>
      </c>
      <c r="P113" s="4">
        <f>Table2[[#This Row],[rating]]*Table2[[#This Row],[rating_count]]</f>
        <v>192192.8</v>
      </c>
      <c r="Q113" s="6">
        <f>Table2[[#This Row],[actual_price]]*Table2[[#This Row],[rating_count]]</f>
        <v>268131304</v>
      </c>
      <c r="R113" t="s">
        <v>7304</v>
      </c>
      <c r="S113" t="s">
        <v>7305</v>
      </c>
      <c r="T113" t="s">
        <v>7306</v>
      </c>
      <c r="U113" t="s">
        <v>7307</v>
      </c>
      <c r="V113" t="s">
        <v>7308</v>
      </c>
      <c r="W113" t="s">
        <v>7309</v>
      </c>
      <c r="X113" t="s">
        <v>7310</v>
      </c>
      <c r="Y113" t="s">
        <v>7311</v>
      </c>
    </row>
    <row r="114" spans="1:25" hidden="1">
      <c r="A114" t="s">
        <v>1782</v>
      </c>
      <c r="B114" t="s">
        <v>1783</v>
      </c>
      <c r="C114" t="s">
        <v>12617</v>
      </c>
      <c r="D114" t="s">
        <v>12618</v>
      </c>
      <c r="E114" t="s">
        <v>12619</v>
      </c>
      <c r="F114" t="s">
        <v>12613</v>
      </c>
      <c r="G114" s="5">
        <v>467</v>
      </c>
      <c r="H114" t="str">
        <f>IF(Table2[[#This Row],[discounted_price]]&lt;200,"&lt;₹200",IF(OR(Table2[[#This Row],[discounted_price]]=200,Table2[[#This Row],[discounted_price]]&lt;=500),"₹200-₹500","&gt;₹500"))</f>
        <v>₹200-₹500</v>
      </c>
      <c r="I114" s="5">
        <v>599</v>
      </c>
      <c r="J114" s="1">
        <v>0.22</v>
      </c>
      <c r="K11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14" s="1" t="str">
        <f>IF(Table2[[#This Row],[discount_percentage]]&gt;=50%,"YES","NO")</f>
        <v>NO</v>
      </c>
      <c r="M114" s="1" t="str">
        <f>IF(Table2[[#This Row],[rating_count]]&lt;1000,"Yes", "No")</f>
        <v>No</v>
      </c>
      <c r="N114">
        <v>4.4000000000000004</v>
      </c>
      <c r="O114" s="4">
        <v>44054</v>
      </c>
      <c r="P114" s="4">
        <f>Table2[[#This Row],[rating]]*Table2[[#This Row],[rating_count]]</f>
        <v>193837.6</v>
      </c>
      <c r="Q114" s="6">
        <f>Table2[[#This Row],[actual_price]]*Table2[[#This Row],[rating_count]]</f>
        <v>26388346</v>
      </c>
      <c r="R114" t="s">
        <v>1784</v>
      </c>
      <c r="S114" t="s">
        <v>1785</v>
      </c>
      <c r="T114" t="s">
        <v>1786</v>
      </c>
      <c r="U114" t="s">
        <v>1787</v>
      </c>
      <c r="V114" t="s">
        <v>1788</v>
      </c>
      <c r="W114" t="s">
        <v>1789</v>
      </c>
      <c r="X114" t="s">
        <v>1790</v>
      </c>
      <c r="Y114" t="s">
        <v>1791</v>
      </c>
    </row>
    <row r="115" spans="1:25">
      <c r="A115" t="s">
        <v>1682</v>
      </c>
      <c r="B115" t="s">
        <v>1683</v>
      </c>
      <c r="C115" t="s">
        <v>12617</v>
      </c>
      <c r="D115" t="s">
        <v>12618</v>
      </c>
      <c r="E115" t="s">
        <v>12619</v>
      </c>
      <c r="F115" t="s">
        <v>12622</v>
      </c>
      <c r="G115" s="5">
        <v>299</v>
      </c>
      <c r="H115" t="str">
        <f>IF(Table2[[#This Row],[discounted_price]]&lt;200,"&lt;₹200",IF(OR(Table2[[#This Row],[discounted_price]]=200,Table2[[#This Row],[discounted_price]]&lt;=500),"₹200-₹500","&gt;₹500"))</f>
        <v>₹200-₹500</v>
      </c>
      <c r="I115" s="5">
        <v>1199</v>
      </c>
      <c r="J115" s="1">
        <v>0.75</v>
      </c>
      <c r="K11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15" s="1" t="str">
        <f>IF(Table2[[#This Row],[discount_percentage]]&gt;=50%,"YES","NO")</f>
        <v>YES</v>
      </c>
      <c r="M115" s="1" t="str">
        <f>IF(Table2[[#This Row],[rating_count]]&lt;1000,"Yes", "No")</f>
        <v>Yes</v>
      </c>
      <c r="N115">
        <v>3.7</v>
      </c>
      <c r="O115" s="4">
        <v>490</v>
      </c>
      <c r="P115" s="4">
        <f>Table2[[#This Row],[rating]]*Table2[[#This Row],[rating_count]]</f>
        <v>1813</v>
      </c>
      <c r="Q115" s="6">
        <f>Table2[[#This Row],[actual_price]]*Table2[[#This Row],[rating_count]]</f>
        <v>587510</v>
      </c>
      <c r="R115" t="s">
        <v>1684</v>
      </c>
      <c r="S115" t="s">
        <v>1685</v>
      </c>
      <c r="T115" t="s">
        <v>1686</v>
      </c>
      <c r="U115" t="s">
        <v>1687</v>
      </c>
      <c r="V115" t="s">
        <v>1688</v>
      </c>
      <c r="W115" t="s">
        <v>1689</v>
      </c>
      <c r="X115" t="s">
        <v>1690</v>
      </c>
      <c r="Y115" t="s">
        <v>1691</v>
      </c>
    </row>
    <row r="116" spans="1:25" hidden="1">
      <c r="A116" t="s">
        <v>25</v>
      </c>
      <c r="B116" t="s">
        <v>26</v>
      </c>
      <c r="C116" t="s">
        <v>12610</v>
      </c>
      <c r="D116" t="s">
        <v>12611</v>
      </c>
      <c r="E116" t="s">
        <v>12612</v>
      </c>
      <c r="F116" t="s">
        <v>12613</v>
      </c>
      <c r="G116" s="5">
        <v>199</v>
      </c>
      <c r="H116" t="str">
        <f>IF(Table2[[#This Row],[discounted_price]]&lt;200,"&lt;₹200",IF(OR(Table2[[#This Row],[discounted_price]]=200,Table2[[#This Row],[discounted_price]]&lt;=500),"₹200-₹500","&gt;₹500"))</f>
        <v>&lt;₹200</v>
      </c>
      <c r="I116" s="5">
        <v>349</v>
      </c>
      <c r="J116" s="1">
        <v>0.43</v>
      </c>
      <c r="K11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6" s="1" t="str">
        <f>IF(Table2[[#This Row],[discount_percentage]]&gt;=50%,"YES","NO")</f>
        <v>NO</v>
      </c>
      <c r="M116" s="1" t="str">
        <f>IF(Table2[[#This Row],[rating_count]]&lt;1000,"Yes", "No")</f>
        <v>No</v>
      </c>
      <c r="N116">
        <v>4</v>
      </c>
      <c r="O116" s="4">
        <v>43994</v>
      </c>
      <c r="P116" s="4">
        <f>Table2[[#This Row],[rating]]*Table2[[#This Row],[rating_count]]</f>
        <v>175976</v>
      </c>
      <c r="Q116" s="6">
        <f>Table2[[#This Row],[actual_price]]*Table2[[#This Row],[rating_count]]</f>
        <v>15353906</v>
      </c>
      <c r="R116" t="s">
        <v>27</v>
      </c>
      <c r="S116" t="s">
        <v>28</v>
      </c>
      <c r="T116" t="s">
        <v>29</v>
      </c>
      <c r="U116" t="s">
        <v>30</v>
      </c>
      <c r="V116" t="s">
        <v>31</v>
      </c>
      <c r="W116" t="s">
        <v>32</v>
      </c>
      <c r="X116" t="s">
        <v>33</v>
      </c>
      <c r="Y116" t="s">
        <v>34</v>
      </c>
    </row>
    <row r="117" spans="1:25" hidden="1">
      <c r="A117" t="s">
        <v>104</v>
      </c>
      <c r="B117" t="s">
        <v>105</v>
      </c>
      <c r="C117" t="s">
        <v>12610</v>
      </c>
      <c r="D117" t="s">
        <v>12611</v>
      </c>
      <c r="E117" t="s">
        <v>12612</v>
      </c>
      <c r="F117" t="s">
        <v>12613</v>
      </c>
      <c r="G117" s="5">
        <v>199</v>
      </c>
      <c r="H117" t="str">
        <f>IF(Table2[[#This Row],[discounted_price]]&lt;200,"&lt;₹200",IF(OR(Table2[[#This Row],[discounted_price]]=200,Table2[[#This Row],[discounted_price]]&lt;=500),"₹200-₹500","&gt;₹500"))</f>
        <v>&lt;₹200</v>
      </c>
      <c r="I117" s="5">
        <v>299</v>
      </c>
      <c r="J117" s="1">
        <v>0.33</v>
      </c>
      <c r="K11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17" s="1" t="str">
        <f>IF(Table2[[#This Row],[discount_percentage]]&gt;=50%,"YES","NO")</f>
        <v>NO</v>
      </c>
      <c r="M117" s="1" t="str">
        <f>IF(Table2[[#This Row],[rating_count]]&lt;1000,"Yes", "No")</f>
        <v>No</v>
      </c>
      <c r="N117">
        <v>4</v>
      </c>
      <c r="O117" s="4">
        <v>43994</v>
      </c>
      <c r="P117" s="4">
        <f>Table2[[#This Row],[rating]]*Table2[[#This Row],[rating_count]]</f>
        <v>175976</v>
      </c>
      <c r="Q117" s="6">
        <f>Table2[[#This Row],[actual_price]]*Table2[[#This Row],[rating_count]]</f>
        <v>13154206</v>
      </c>
      <c r="R117" t="s">
        <v>106</v>
      </c>
      <c r="S117" t="s">
        <v>28</v>
      </c>
      <c r="T117" t="s">
        <v>29</v>
      </c>
      <c r="U117" t="s">
        <v>30</v>
      </c>
      <c r="V117" t="s">
        <v>31</v>
      </c>
      <c r="W117" t="s">
        <v>32</v>
      </c>
      <c r="X117" t="s">
        <v>107</v>
      </c>
      <c r="Y117" t="s">
        <v>108</v>
      </c>
    </row>
    <row r="118" spans="1:25" hidden="1">
      <c r="A118" t="s">
        <v>173</v>
      </c>
      <c r="B118" t="s">
        <v>174</v>
      </c>
      <c r="C118" t="s">
        <v>12610</v>
      </c>
      <c r="D118" t="s">
        <v>12611</v>
      </c>
      <c r="E118" t="s">
        <v>12612</v>
      </c>
      <c r="F118" t="s">
        <v>12613</v>
      </c>
      <c r="G118" s="5">
        <v>249</v>
      </c>
      <c r="H118" t="str">
        <f>IF(Table2[[#This Row],[discounted_price]]&lt;200,"&lt;₹200",IF(OR(Table2[[#This Row],[discounted_price]]=200,Table2[[#This Row],[discounted_price]]&lt;=500),"₹200-₹500","&gt;₹500"))</f>
        <v>₹200-₹500</v>
      </c>
      <c r="I118" s="5">
        <v>399</v>
      </c>
      <c r="J118" s="1">
        <v>0.38</v>
      </c>
      <c r="K11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18" s="1" t="str">
        <f>IF(Table2[[#This Row],[discount_percentage]]&gt;=50%,"YES","NO")</f>
        <v>NO</v>
      </c>
      <c r="M118" s="1" t="str">
        <f>IF(Table2[[#This Row],[rating_count]]&lt;1000,"Yes", "No")</f>
        <v>No</v>
      </c>
      <c r="N118">
        <v>4</v>
      </c>
      <c r="O118" s="4">
        <v>43994</v>
      </c>
      <c r="P118" s="4">
        <f>Table2[[#This Row],[rating]]*Table2[[#This Row],[rating_count]]</f>
        <v>175976</v>
      </c>
      <c r="Q118" s="6">
        <f>Table2[[#This Row],[actual_price]]*Table2[[#This Row],[rating_count]]</f>
        <v>17553606</v>
      </c>
      <c r="R118" t="s">
        <v>175</v>
      </c>
      <c r="S118" t="s">
        <v>28</v>
      </c>
      <c r="T118" t="s">
        <v>29</v>
      </c>
      <c r="U118" t="s">
        <v>30</v>
      </c>
      <c r="V118" t="s">
        <v>31</v>
      </c>
      <c r="W118" t="s">
        <v>32</v>
      </c>
      <c r="X118" t="s">
        <v>176</v>
      </c>
      <c r="Y118" t="s">
        <v>177</v>
      </c>
    </row>
    <row r="119" spans="1:25" hidden="1">
      <c r="A119" t="s">
        <v>9223</v>
      </c>
      <c r="B119" t="s">
        <v>9224</v>
      </c>
      <c r="C119" t="s">
        <v>12681</v>
      </c>
      <c r="D119" t="s">
        <v>12773</v>
      </c>
      <c r="E119" t="s">
        <v>12774</v>
      </c>
      <c r="F119" t="s">
        <v>12788</v>
      </c>
      <c r="G119" s="5">
        <v>3249</v>
      </c>
      <c r="H119" s="2" t="str">
        <f>IF(Table2[[#This Row],[discounted_price]]&lt;200,"&lt;₹200",IF(OR(Table2[[#This Row],[discounted_price]]=200,Table2[[#This Row],[discounted_price]]&lt;=500),"₹200-₹500","&gt;₹500"))</f>
        <v>&gt;₹500</v>
      </c>
      <c r="I119" s="5">
        <v>6295</v>
      </c>
      <c r="J119" s="1">
        <v>0.48</v>
      </c>
      <c r="K11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9" s="1" t="str">
        <f>IF(Table2[[#This Row],[discount_percentage]]&gt;=50%,"YES","NO")</f>
        <v>NO</v>
      </c>
      <c r="M119" s="1" t="str">
        <f>IF(Table2[[#This Row],[rating_count]]&lt;1000,"Yes", "No")</f>
        <v>No</v>
      </c>
      <c r="N119">
        <v>3.9</v>
      </c>
      <c r="O119" s="4">
        <v>43070</v>
      </c>
      <c r="P119" s="4">
        <f>Table2[[#This Row],[rating]]*Table2[[#This Row],[rating_count]]</f>
        <v>167973</v>
      </c>
      <c r="Q119" s="6">
        <f>Table2[[#This Row],[actual_price]]*Table2[[#This Row],[rating_count]]</f>
        <v>271125650</v>
      </c>
      <c r="R119" t="s">
        <v>9225</v>
      </c>
      <c r="S119" t="s">
        <v>9226</v>
      </c>
      <c r="T119" t="s">
        <v>9227</v>
      </c>
      <c r="U119" t="s">
        <v>9228</v>
      </c>
      <c r="V119" t="s">
        <v>9229</v>
      </c>
      <c r="W119" t="s">
        <v>9230</v>
      </c>
      <c r="X119" t="s">
        <v>9231</v>
      </c>
      <c r="Y119" t="s">
        <v>9232</v>
      </c>
    </row>
    <row r="120" spans="1:25">
      <c r="A120" t="s">
        <v>455</v>
      </c>
      <c r="B120" t="s">
        <v>456</v>
      </c>
      <c r="C120" t="s">
        <v>12617</v>
      </c>
      <c r="D120" t="s">
        <v>12618</v>
      </c>
      <c r="E120" t="s">
        <v>12619</v>
      </c>
      <c r="F120" t="s">
        <v>12622</v>
      </c>
      <c r="G120" s="5">
        <v>399</v>
      </c>
      <c r="H120" t="str">
        <f>IF(Table2[[#This Row],[discounted_price]]&lt;200,"&lt;₹200",IF(OR(Table2[[#This Row],[discounted_price]]=200,Table2[[#This Row],[discounted_price]]&lt;=500),"₹200-₹500","&gt;₹500"))</f>
        <v>₹200-₹500</v>
      </c>
      <c r="I120" s="5">
        <v>999</v>
      </c>
      <c r="J120" s="1">
        <v>0.6</v>
      </c>
      <c r="K12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0" s="1" t="str">
        <f>IF(Table2[[#This Row],[discount_percentage]]&gt;=50%,"YES","NO")</f>
        <v>YES</v>
      </c>
      <c r="M120" s="1" t="str">
        <f>IF(Table2[[#This Row],[rating_count]]&lt;1000,"Yes", "No")</f>
        <v>Yes</v>
      </c>
      <c r="N120">
        <v>3.6</v>
      </c>
      <c r="O120" s="4">
        <v>493</v>
      </c>
      <c r="P120" s="4">
        <f>Table2[[#This Row],[rating]]*Table2[[#This Row],[rating_count]]</f>
        <v>1774.8</v>
      </c>
      <c r="Q120" s="6">
        <f>Table2[[#This Row],[actual_price]]*Table2[[#This Row],[rating_count]]</f>
        <v>492507</v>
      </c>
      <c r="R120" t="s">
        <v>457</v>
      </c>
      <c r="S120" t="s">
        <v>458</v>
      </c>
      <c r="T120" t="s">
        <v>459</v>
      </c>
      <c r="U120" t="s">
        <v>460</v>
      </c>
      <c r="V120" t="s">
        <v>461</v>
      </c>
      <c r="W120" t="s">
        <v>462</v>
      </c>
      <c r="X120" t="s">
        <v>463</v>
      </c>
      <c r="Y120" t="s">
        <v>464</v>
      </c>
    </row>
    <row r="121" spans="1:25">
      <c r="A121" t="s">
        <v>8005</v>
      </c>
      <c r="B121" t="s">
        <v>8006</v>
      </c>
      <c r="C121" t="s">
        <v>12610</v>
      </c>
      <c r="D121" t="s">
        <v>12611</v>
      </c>
      <c r="E121" t="s">
        <v>12698</v>
      </c>
      <c r="F121" t="s">
        <v>12750</v>
      </c>
      <c r="G121" s="5">
        <v>1519</v>
      </c>
      <c r="H121" s="2" t="str">
        <f>IF(Table2[[#This Row],[discounted_price]]&lt;200,"&lt;₹200",IF(OR(Table2[[#This Row],[discounted_price]]=200,Table2[[#This Row],[discounted_price]]&lt;=500),"₹200-₹500","&gt;₹500"))</f>
        <v>&gt;₹500</v>
      </c>
      <c r="I121" s="5">
        <v>3499</v>
      </c>
      <c r="J121" s="1">
        <v>0.56999999999999995</v>
      </c>
      <c r="K12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1" s="1" t="str">
        <f>IF(Table2[[#This Row],[discount_percentage]]&gt;=50%,"YES","NO")</f>
        <v>YES</v>
      </c>
      <c r="M121" s="1" t="str">
        <f>IF(Table2[[#This Row],[rating_count]]&lt;1000,"Yes", "No")</f>
        <v>Yes</v>
      </c>
      <c r="N121">
        <v>4.3</v>
      </c>
      <c r="O121" s="4">
        <v>408</v>
      </c>
      <c r="P121" s="4">
        <f>Table2[[#This Row],[rating]]*Table2[[#This Row],[rating_count]]</f>
        <v>1754.3999999999999</v>
      </c>
      <c r="Q121" s="6">
        <f>Table2[[#This Row],[actual_price]]*Table2[[#This Row],[rating_count]]</f>
        <v>1427592</v>
      </c>
      <c r="R121" t="s">
        <v>8007</v>
      </c>
      <c r="S121" t="s">
        <v>8008</v>
      </c>
      <c r="T121" t="s">
        <v>8009</v>
      </c>
      <c r="U121" t="s">
        <v>8010</v>
      </c>
      <c r="V121" t="s">
        <v>8011</v>
      </c>
      <c r="W121" t="s">
        <v>8012</v>
      </c>
      <c r="X121" t="s">
        <v>8013</v>
      </c>
      <c r="Y121" t="s">
        <v>8014</v>
      </c>
    </row>
    <row r="122" spans="1:25">
      <c r="A122" t="s">
        <v>1742</v>
      </c>
      <c r="B122" t="s">
        <v>1743</v>
      </c>
      <c r="C122" t="s">
        <v>12617</v>
      </c>
      <c r="D122" t="s">
        <v>12618</v>
      </c>
      <c r="E122" t="s">
        <v>12619</v>
      </c>
      <c r="F122" t="s">
        <v>12622</v>
      </c>
      <c r="G122" s="5">
        <v>547</v>
      </c>
      <c r="H122" t="str">
        <f>IF(Table2[[#This Row],[discounted_price]]&lt;200,"&lt;₹200",IF(OR(Table2[[#This Row],[discounted_price]]=200,Table2[[#This Row],[discounted_price]]&lt;=500),"₹200-₹500","&gt;₹500"))</f>
        <v>&gt;₹500</v>
      </c>
      <c r="I122" s="5">
        <v>2999</v>
      </c>
      <c r="J122" s="1">
        <v>0.82</v>
      </c>
      <c r="K12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22" s="1" t="str">
        <f>IF(Table2[[#This Row],[discount_percentage]]&gt;=50%,"YES","NO")</f>
        <v>YES</v>
      </c>
      <c r="M122" s="1" t="str">
        <f>IF(Table2[[#This Row],[rating_count]]&lt;1000,"Yes", "No")</f>
        <v>Yes</v>
      </c>
      <c r="N122">
        <v>4.3</v>
      </c>
      <c r="O122" s="4">
        <v>407</v>
      </c>
      <c r="P122" s="4">
        <f>Table2[[#This Row],[rating]]*Table2[[#This Row],[rating_count]]</f>
        <v>1750.1</v>
      </c>
      <c r="Q122" s="6">
        <f>Table2[[#This Row],[actual_price]]*Table2[[#This Row],[rating_count]]</f>
        <v>1220593</v>
      </c>
      <c r="R122" t="s">
        <v>1744</v>
      </c>
      <c r="S122" t="s">
        <v>1745</v>
      </c>
      <c r="T122" t="s">
        <v>1746</v>
      </c>
      <c r="U122" t="s">
        <v>1747</v>
      </c>
      <c r="V122" t="s">
        <v>1748</v>
      </c>
      <c r="W122" t="s">
        <v>1749</v>
      </c>
      <c r="X122" t="s">
        <v>1750</v>
      </c>
      <c r="Y122" t="s">
        <v>1751</v>
      </c>
    </row>
    <row r="123" spans="1:25">
      <c r="A123" t="s">
        <v>839</v>
      </c>
      <c r="B123" t="s">
        <v>840</v>
      </c>
      <c r="C123" t="s">
        <v>12610</v>
      </c>
      <c r="D123" t="s">
        <v>12611</v>
      </c>
      <c r="E123" t="s">
        <v>12612</v>
      </c>
      <c r="F123" t="s">
        <v>12613</v>
      </c>
      <c r="G123" s="5">
        <v>199</v>
      </c>
      <c r="H123" t="str">
        <f>IF(Table2[[#This Row],[discounted_price]]&lt;200,"&lt;₹200",IF(OR(Table2[[#This Row],[discounted_price]]=200,Table2[[#This Row],[discounted_price]]&lt;=500),"₹200-₹500","&gt;₹500"))</f>
        <v>&lt;₹200</v>
      </c>
      <c r="I123" s="5">
        <v>999</v>
      </c>
      <c r="J123" s="1">
        <v>0.8</v>
      </c>
      <c r="K12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23" s="1" t="str">
        <f>IF(Table2[[#This Row],[discount_percentage]]&gt;=50%,"YES","NO")</f>
        <v>YES</v>
      </c>
      <c r="M123" s="1" t="str">
        <f>IF(Table2[[#This Row],[rating_count]]&lt;1000,"Yes", "No")</f>
        <v>Yes</v>
      </c>
      <c r="N123">
        <v>4.0999999999999996</v>
      </c>
      <c r="O123" s="4">
        <v>425</v>
      </c>
      <c r="P123" s="4">
        <f>Table2[[#This Row],[rating]]*Table2[[#This Row],[rating_count]]</f>
        <v>1742.4999999999998</v>
      </c>
      <c r="Q123" s="6">
        <f>Table2[[#This Row],[actual_price]]*Table2[[#This Row],[rating_count]]</f>
        <v>424575</v>
      </c>
      <c r="R123" t="s">
        <v>841</v>
      </c>
      <c r="S123" t="s">
        <v>842</v>
      </c>
      <c r="T123" t="s">
        <v>843</v>
      </c>
      <c r="U123" t="s">
        <v>844</v>
      </c>
      <c r="V123" t="s">
        <v>845</v>
      </c>
      <c r="W123" t="s">
        <v>846</v>
      </c>
      <c r="X123" t="s">
        <v>847</v>
      </c>
      <c r="Y123" t="s">
        <v>848</v>
      </c>
    </row>
    <row r="124" spans="1:25">
      <c r="A124" t="s">
        <v>4566</v>
      </c>
      <c r="B124" t="s">
        <v>4567</v>
      </c>
      <c r="C124" t="s">
        <v>12617</v>
      </c>
      <c r="D124" t="s">
        <v>12638</v>
      </c>
      <c r="E124" t="s">
        <v>12639</v>
      </c>
      <c r="F124"/>
      <c r="G124" s="5">
        <v>265</v>
      </c>
      <c r="H124" t="str">
        <f>IF(Table2[[#This Row],[discounted_price]]&lt;200,"&lt;₹200",IF(OR(Table2[[#This Row],[discounted_price]]=200,Table2[[#This Row],[discounted_price]]&lt;=500),"₹200-₹500","&gt;₹500"))</f>
        <v>₹200-₹500</v>
      </c>
      <c r="I124" s="5">
        <v>999</v>
      </c>
      <c r="J124" s="1">
        <v>0.73</v>
      </c>
      <c r="K12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24" s="1" t="str">
        <f>IF(Table2[[#This Row],[discount_percentage]]&gt;=50%,"YES","NO")</f>
        <v>YES</v>
      </c>
      <c r="M124" s="1" t="str">
        <f>IF(Table2[[#This Row],[rating_count]]&lt;1000,"Yes", "No")</f>
        <v>Yes</v>
      </c>
      <c r="N124">
        <v>3.7</v>
      </c>
      <c r="O124" s="4">
        <v>465</v>
      </c>
      <c r="P124" s="4">
        <f>Table2[[#This Row],[rating]]*Table2[[#This Row],[rating_count]]</f>
        <v>1720.5</v>
      </c>
      <c r="Q124" s="6">
        <f>Table2[[#This Row],[actual_price]]*Table2[[#This Row],[rating_count]]</f>
        <v>464535</v>
      </c>
      <c r="R124" t="s">
        <v>4568</v>
      </c>
      <c r="S124" t="s">
        <v>4569</v>
      </c>
      <c r="T124" t="s">
        <v>4570</v>
      </c>
      <c r="U124" t="s">
        <v>4571</v>
      </c>
      <c r="V124" t="s">
        <v>4572</v>
      </c>
      <c r="W124" t="s">
        <v>4573</v>
      </c>
      <c r="X124" t="s">
        <v>4574</v>
      </c>
      <c r="Y124" t="s">
        <v>4575</v>
      </c>
    </row>
    <row r="125" spans="1:25" hidden="1">
      <c r="A125" t="s">
        <v>8394</v>
      </c>
      <c r="B125" t="s">
        <v>8395</v>
      </c>
      <c r="C125" t="s">
        <v>12681</v>
      </c>
      <c r="D125" t="s">
        <v>12773</v>
      </c>
      <c r="E125" t="s">
        <v>12774</v>
      </c>
      <c r="F125" t="s">
        <v>12788</v>
      </c>
      <c r="G125" s="5">
        <v>1999</v>
      </c>
      <c r="H125" s="2" t="str">
        <f>IF(Table2[[#This Row],[discounted_price]]&lt;200,"&lt;₹200",IF(OR(Table2[[#This Row],[discounted_price]]=200,Table2[[#This Row],[discounted_price]]&lt;=500),"₹200-₹500","&gt;₹500"))</f>
        <v>&gt;₹500</v>
      </c>
      <c r="I125" s="5">
        <v>3210</v>
      </c>
      <c r="J125" s="1">
        <v>0.38</v>
      </c>
      <c r="K12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25" s="1" t="str">
        <f>IF(Table2[[#This Row],[discount_percentage]]&gt;=50%,"YES","NO")</f>
        <v>NO</v>
      </c>
      <c r="M125" s="1" t="str">
        <f>IF(Table2[[#This Row],[rating_count]]&lt;1000,"Yes", "No")</f>
        <v>No</v>
      </c>
      <c r="N125">
        <v>4.2</v>
      </c>
      <c r="O125" s="4">
        <v>41349</v>
      </c>
      <c r="P125" s="4">
        <f>Table2[[#This Row],[rating]]*Table2[[#This Row],[rating_count]]</f>
        <v>173665.80000000002</v>
      </c>
      <c r="Q125" s="6">
        <f>Table2[[#This Row],[actual_price]]*Table2[[#This Row],[rating_count]]</f>
        <v>132730290</v>
      </c>
      <c r="R125" t="s">
        <v>8396</v>
      </c>
      <c r="S125" t="s">
        <v>8397</v>
      </c>
      <c r="T125" t="s">
        <v>8398</v>
      </c>
      <c r="U125" t="s">
        <v>8399</v>
      </c>
      <c r="V125" t="s">
        <v>8400</v>
      </c>
      <c r="W125" t="s">
        <v>8401</v>
      </c>
      <c r="X125" t="s">
        <v>8402</v>
      </c>
      <c r="Y125" t="s">
        <v>8403</v>
      </c>
    </row>
    <row r="126" spans="1:25">
      <c r="A126" t="s">
        <v>2712</v>
      </c>
      <c r="B126" t="s">
        <v>2713</v>
      </c>
      <c r="C126" t="s">
        <v>12617</v>
      </c>
      <c r="D126" t="s">
        <v>12618</v>
      </c>
      <c r="E126" t="s">
        <v>12619</v>
      </c>
      <c r="F126" t="s">
        <v>12613</v>
      </c>
      <c r="G126" s="5">
        <v>699</v>
      </c>
      <c r="H126" t="str">
        <f>IF(Table2[[#This Row],[discounted_price]]&lt;200,"&lt;₹200",IF(OR(Table2[[#This Row],[discounted_price]]=200,Table2[[#This Row],[discounted_price]]&lt;=500),"₹200-₹500","&gt;₹500"))</f>
        <v>&gt;₹500</v>
      </c>
      <c r="I126" s="5">
        <v>1899</v>
      </c>
      <c r="J126" s="1">
        <v>0.63</v>
      </c>
      <c r="K12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26" s="1" t="str">
        <f>IF(Table2[[#This Row],[discount_percentage]]&gt;=50%,"YES","NO")</f>
        <v>YES</v>
      </c>
      <c r="M126" s="1" t="str">
        <f>IF(Table2[[#This Row],[rating_count]]&lt;1000,"Yes", "No")</f>
        <v>Yes</v>
      </c>
      <c r="N126">
        <v>4.4000000000000004</v>
      </c>
      <c r="O126" s="4">
        <v>390</v>
      </c>
      <c r="P126" s="4">
        <f>Table2[[#This Row],[rating]]*Table2[[#This Row],[rating_count]]</f>
        <v>1716.0000000000002</v>
      </c>
      <c r="Q126" s="6">
        <f>Table2[[#This Row],[actual_price]]*Table2[[#This Row],[rating_count]]</f>
        <v>740610</v>
      </c>
      <c r="R126" t="s">
        <v>2714</v>
      </c>
      <c r="S126" t="s">
        <v>2715</v>
      </c>
      <c r="T126" t="s">
        <v>2716</v>
      </c>
      <c r="U126" t="s">
        <v>2717</v>
      </c>
      <c r="V126" t="s">
        <v>2718</v>
      </c>
      <c r="W126" t="s">
        <v>2719</v>
      </c>
      <c r="X126" t="s">
        <v>2720</v>
      </c>
      <c r="Y126" t="s">
        <v>2721</v>
      </c>
    </row>
    <row r="127" spans="1:25" hidden="1">
      <c r="A127" t="s">
        <v>6745</v>
      </c>
      <c r="B127" t="s">
        <v>6746</v>
      </c>
      <c r="C127" t="s">
        <v>12617</v>
      </c>
      <c r="D127" t="s">
        <v>12687</v>
      </c>
      <c r="E127" t="s">
        <v>12619</v>
      </c>
      <c r="F127" t="s">
        <v>12743</v>
      </c>
      <c r="G127" s="5">
        <v>299</v>
      </c>
      <c r="H127" t="str">
        <f>IF(Table2[[#This Row],[discounted_price]]&lt;200,"&lt;₹200",IF(OR(Table2[[#This Row],[discounted_price]]=200,Table2[[#This Row],[discounted_price]]&lt;=500),"₹200-₹500","&gt;₹500"))</f>
        <v>₹200-₹500</v>
      </c>
      <c r="I127" s="5">
        <v>400</v>
      </c>
      <c r="J127" s="1">
        <v>0.25</v>
      </c>
      <c r="K12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27" s="1" t="str">
        <f>IF(Table2[[#This Row],[discount_percentage]]&gt;=50%,"YES","NO")</f>
        <v>NO</v>
      </c>
      <c r="M127" s="1" t="str">
        <f>IF(Table2[[#This Row],[rating_count]]&lt;1000,"Yes", "No")</f>
        <v>No</v>
      </c>
      <c r="N127">
        <v>3.8</v>
      </c>
      <c r="O127" s="4">
        <v>40895</v>
      </c>
      <c r="P127" s="4">
        <f>Table2[[#This Row],[rating]]*Table2[[#This Row],[rating_count]]</f>
        <v>155401</v>
      </c>
      <c r="Q127" s="6">
        <f>Table2[[#This Row],[actual_price]]*Table2[[#This Row],[rating_count]]</f>
        <v>16358000</v>
      </c>
      <c r="R127" t="s">
        <v>6747</v>
      </c>
      <c r="S127" t="s">
        <v>6748</v>
      </c>
      <c r="T127" t="s">
        <v>6749</v>
      </c>
      <c r="U127" t="s">
        <v>6750</v>
      </c>
      <c r="V127" t="s">
        <v>6751</v>
      </c>
      <c r="W127" t="s">
        <v>6752</v>
      </c>
      <c r="X127" t="s">
        <v>6753</v>
      </c>
      <c r="Y127" t="s">
        <v>6754</v>
      </c>
    </row>
    <row r="128" spans="1:25" hidden="1">
      <c r="A128" t="s">
        <v>8644</v>
      </c>
      <c r="B128" t="s">
        <v>8645</v>
      </c>
      <c r="C128" t="s">
        <v>12681</v>
      </c>
      <c r="D128" t="s">
        <v>12773</v>
      </c>
      <c r="E128" t="s">
        <v>12774</v>
      </c>
      <c r="F128" t="s">
        <v>12800</v>
      </c>
      <c r="G128" s="5">
        <v>1299</v>
      </c>
      <c r="H128" s="2" t="str">
        <f>IF(Table2[[#This Row],[discounted_price]]&lt;200,"&lt;₹200",IF(OR(Table2[[#This Row],[discounted_price]]=200,Table2[[#This Row],[discounted_price]]&lt;=500),"₹200-₹500","&gt;₹500"))</f>
        <v>&gt;₹500</v>
      </c>
      <c r="I128" s="5">
        <v>1299</v>
      </c>
      <c r="J128" s="1">
        <v>0</v>
      </c>
      <c r="K12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128" s="1" t="str">
        <f>IF(Table2[[#This Row],[discount_percentage]]&gt;=50%,"YES","NO")</f>
        <v>NO</v>
      </c>
      <c r="M128" s="1" t="str">
        <f>IF(Table2[[#This Row],[rating_count]]&lt;1000,"Yes", "No")</f>
        <v>No</v>
      </c>
      <c r="N128">
        <v>4.2</v>
      </c>
      <c r="O128" s="4">
        <v>40106</v>
      </c>
      <c r="P128" s="4">
        <f>Table2[[#This Row],[rating]]*Table2[[#This Row],[rating_count]]</f>
        <v>168445.2</v>
      </c>
      <c r="Q128" s="6">
        <f>Table2[[#This Row],[actual_price]]*Table2[[#This Row],[rating_count]]</f>
        <v>52097694</v>
      </c>
      <c r="R128" t="s">
        <v>8646</v>
      </c>
      <c r="S128" t="s">
        <v>8647</v>
      </c>
      <c r="T128" t="s">
        <v>8648</v>
      </c>
      <c r="U128" t="s">
        <v>8649</v>
      </c>
      <c r="V128" t="s">
        <v>8650</v>
      </c>
      <c r="W128" t="s">
        <v>8651</v>
      </c>
      <c r="X128" t="s">
        <v>8652</v>
      </c>
      <c r="Y128" t="s">
        <v>8653</v>
      </c>
    </row>
    <row r="129" spans="1:25" hidden="1">
      <c r="A129" t="s">
        <v>8564</v>
      </c>
      <c r="B129" t="s">
        <v>8565</v>
      </c>
      <c r="C129" t="s">
        <v>12681</v>
      </c>
      <c r="D129" t="s">
        <v>12773</v>
      </c>
      <c r="E129" t="s">
        <v>12774</v>
      </c>
      <c r="F129" t="s">
        <v>12786</v>
      </c>
      <c r="G129" s="5">
        <v>3229</v>
      </c>
      <c r="H129" s="2" t="str">
        <f>IF(Table2[[#This Row],[discounted_price]]&lt;200,"&lt;₹200",IF(OR(Table2[[#This Row],[discounted_price]]=200,Table2[[#This Row],[discounted_price]]&lt;=500),"₹200-₹500","&gt;₹500"))</f>
        <v>&gt;₹500</v>
      </c>
      <c r="I129" s="5">
        <v>5295</v>
      </c>
      <c r="J129" s="1">
        <v>0.39</v>
      </c>
      <c r="K12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29" s="1" t="str">
        <f>IF(Table2[[#This Row],[discount_percentage]]&gt;=50%,"YES","NO")</f>
        <v>NO</v>
      </c>
      <c r="M129" s="1" t="str">
        <f>IF(Table2[[#This Row],[rating_count]]&lt;1000,"Yes", "No")</f>
        <v>No</v>
      </c>
      <c r="N129">
        <v>4.2</v>
      </c>
      <c r="O129" s="4">
        <v>39724</v>
      </c>
      <c r="P129" s="4">
        <f>Table2[[#This Row],[rating]]*Table2[[#This Row],[rating_count]]</f>
        <v>166840.80000000002</v>
      </c>
      <c r="Q129" s="6">
        <f>Table2[[#This Row],[actual_price]]*Table2[[#This Row],[rating_count]]</f>
        <v>210338580</v>
      </c>
      <c r="R129" t="s">
        <v>8566</v>
      </c>
      <c r="S129" t="s">
        <v>8567</v>
      </c>
      <c r="T129" t="s">
        <v>8568</v>
      </c>
      <c r="U129" t="s">
        <v>8569</v>
      </c>
      <c r="V129" t="s">
        <v>8570</v>
      </c>
      <c r="W129" t="s">
        <v>8571</v>
      </c>
      <c r="X129" t="s">
        <v>8572</v>
      </c>
      <c r="Y129" t="s">
        <v>8573</v>
      </c>
    </row>
    <row r="130" spans="1:25">
      <c r="A130" t="s">
        <v>4436</v>
      </c>
      <c r="B130" t="s">
        <v>4437</v>
      </c>
      <c r="C130" t="s">
        <v>12617</v>
      </c>
      <c r="D130" t="s">
        <v>12638</v>
      </c>
      <c r="E130" t="s">
        <v>12639</v>
      </c>
      <c r="F130"/>
      <c r="G130" s="5">
        <v>499</v>
      </c>
      <c r="H130" t="str">
        <f>IF(Table2[[#This Row],[discounted_price]]&lt;200,"&lt;₹200",IF(OR(Table2[[#This Row],[discounted_price]]=200,Table2[[#This Row],[discounted_price]]&lt;=500),"₹200-₹500","&gt;₹500"))</f>
        <v>₹200-₹500</v>
      </c>
      <c r="I130" s="5">
        <v>1899</v>
      </c>
      <c r="J130" s="1">
        <v>0.74</v>
      </c>
      <c r="K13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30" s="1" t="str">
        <f>IF(Table2[[#This Row],[discount_percentage]]&gt;=50%,"YES","NO")</f>
        <v>YES</v>
      </c>
      <c r="M130" s="1" t="str">
        <f>IF(Table2[[#This Row],[rating_count]]&lt;1000,"Yes", "No")</f>
        <v>Yes</v>
      </c>
      <c r="N130">
        <v>4.0999999999999996</v>
      </c>
      <c r="O130" s="4">
        <v>412</v>
      </c>
      <c r="P130" s="4">
        <f>Table2[[#This Row],[rating]]*Table2[[#This Row],[rating_count]]</f>
        <v>1689.1999999999998</v>
      </c>
      <c r="Q130" s="6">
        <f>Table2[[#This Row],[actual_price]]*Table2[[#This Row],[rating_count]]</f>
        <v>782388</v>
      </c>
      <c r="R130" t="s">
        <v>4438</v>
      </c>
      <c r="S130" t="s">
        <v>4439</v>
      </c>
      <c r="T130" t="s">
        <v>4440</v>
      </c>
      <c r="U130" t="s">
        <v>4441</v>
      </c>
      <c r="V130" t="s">
        <v>4442</v>
      </c>
      <c r="W130" t="s">
        <v>4443</v>
      </c>
      <c r="X130" t="s">
        <v>4444</v>
      </c>
      <c r="Y130" t="s">
        <v>4445</v>
      </c>
    </row>
    <row r="131" spans="1:25">
      <c r="A131" t="s">
        <v>10686</v>
      </c>
      <c r="B131" t="s">
        <v>10687</v>
      </c>
      <c r="C131" t="s">
        <v>12681</v>
      </c>
      <c r="D131" t="s">
        <v>12773</v>
      </c>
      <c r="E131" t="s">
        <v>12774</v>
      </c>
      <c r="F131" t="s">
        <v>12801</v>
      </c>
      <c r="G131" s="5">
        <v>1349</v>
      </c>
      <c r="H131" s="2" t="str">
        <f>IF(Table2[[#This Row],[discounted_price]]&lt;200,"&lt;₹200",IF(OR(Table2[[#This Row],[discounted_price]]=200,Table2[[#This Row],[discounted_price]]&lt;=500),"₹200-₹500","&gt;₹500"))</f>
        <v>&gt;₹500</v>
      </c>
      <c r="I131" s="5">
        <v>2999</v>
      </c>
      <c r="J131" s="1">
        <v>0.55000000000000004</v>
      </c>
      <c r="K13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31" s="1" t="str">
        <f>IF(Table2[[#This Row],[discount_percentage]]&gt;=50%,"YES","NO")</f>
        <v>YES</v>
      </c>
      <c r="M131" s="1" t="str">
        <f>IF(Table2[[#This Row],[rating_count]]&lt;1000,"Yes", "No")</f>
        <v>Yes</v>
      </c>
      <c r="N131">
        <v>3.8</v>
      </c>
      <c r="O131" s="4">
        <v>441</v>
      </c>
      <c r="P131" s="4">
        <f>Table2[[#This Row],[rating]]*Table2[[#This Row],[rating_count]]</f>
        <v>1675.8</v>
      </c>
      <c r="Q131" s="6">
        <f>Table2[[#This Row],[actual_price]]*Table2[[#This Row],[rating_count]]</f>
        <v>1322559</v>
      </c>
      <c r="R131" t="s">
        <v>10688</v>
      </c>
      <c r="S131" t="s">
        <v>10689</v>
      </c>
      <c r="T131" t="s">
        <v>10690</v>
      </c>
      <c r="U131" t="s">
        <v>10691</v>
      </c>
      <c r="V131" t="s">
        <v>10692</v>
      </c>
      <c r="W131" t="s">
        <v>10693</v>
      </c>
      <c r="X131" t="s">
        <v>10694</v>
      </c>
      <c r="Y131" t="s">
        <v>10695</v>
      </c>
    </row>
    <row r="132" spans="1:25" hidden="1">
      <c r="A132" t="s">
        <v>5592</v>
      </c>
      <c r="B132" t="s">
        <v>5593</v>
      </c>
      <c r="C132" t="s">
        <v>12617</v>
      </c>
      <c r="D132" t="s">
        <v>12640</v>
      </c>
      <c r="E132" t="s">
        <v>12641</v>
      </c>
      <c r="F132" t="s">
        <v>12642</v>
      </c>
      <c r="G132" s="5">
        <v>571</v>
      </c>
      <c r="H132" t="str">
        <f>IF(Table2[[#This Row],[discounted_price]]&lt;200,"&lt;₹200",IF(OR(Table2[[#This Row],[discounted_price]]=200,Table2[[#This Row],[discounted_price]]&lt;=500),"₹200-₹500","&gt;₹500"))</f>
        <v>&gt;₹500</v>
      </c>
      <c r="I132" s="5">
        <v>999</v>
      </c>
      <c r="J132" s="1">
        <v>0.43</v>
      </c>
      <c r="K13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32" s="1" t="str">
        <f>IF(Table2[[#This Row],[discount_percentage]]&gt;=50%,"YES","NO")</f>
        <v>NO</v>
      </c>
      <c r="M132" s="1" t="str">
        <f>IF(Table2[[#This Row],[rating_count]]&lt;1000,"Yes", "No")</f>
        <v>No</v>
      </c>
      <c r="N132">
        <v>4.3</v>
      </c>
      <c r="O132" s="4">
        <v>38221</v>
      </c>
      <c r="P132" s="4">
        <f>Table2[[#This Row],[rating]]*Table2[[#This Row],[rating_count]]</f>
        <v>164350.29999999999</v>
      </c>
      <c r="Q132" s="6">
        <f>Table2[[#This Row],[actual_price]]*Table2[[#This Row],[rating_count]]</f>
        <v>38182779</v>
      </c>
      <c r="R132" t="s">
        <v>5594</v>
      </c>
      <c r="S132" t="s">
        <v>5595</v>
      </c>
      <c r="T132" t="s">
        <v>5596</v>
      </c>
      <c r="U132" t="s">
        <v>5597</v>
      </c>
      <c r="V132" t="s">
        <v>5598</v>
      </c>
      <c r="W132" t="s">
        <v>5599</v>
      </c>
      <c r="X132" t="s">
        <v>5600</v>
      </c>
      <c r="Y132" t="s">
        <v>5601</v>
      </c>
    </row>
    <row r="133" spans="1:25" hidden="1">
      <c r="A133" t="s">
        <v>8484</v>
      </c>
      <c r="B133" t="s">
        <v>8485</v>
      </c>
      <c r="C133" t="s">
        <v>12681</v>
      </c>
      <c r="D133" t="s">
        <v>12773</v>
      </c>
      <c r="E133" t="s">
        <v>12780</v>
      </c>
      <c r="F133" t="s">
        <v>12781</v>
      </c>
      <c r="G133" s="5">
        <v>1614</v>
      </c>
      <c r="H133" s="2" t="str">
        <f>IF(Table2[[#This Row],[discounted_price]]&lt;200,"&lt;₹200",IF(OR(Table2[[#This Row],[discounted_price]]=200,Table2[[#This Row],[discounted_price]]&lt;=500),"₹200-₹500","&gt;₹500"))</f>
        <v>&gt;₹500</v>
      </c>
      <c r="I133" s="5">
        <v>1745</v>
      </c>
      <c r="J133" s="1">
        <v>0.08</v>
      </c>
      <c r="K13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133" s="1" t="str">
        <f>IF(Table2[[#This Row],[discount_percentage]]&gt;=50%,"YES","NO")</f>
        <v>NO</v>
      </c>
      <c r="M133" s="1" t="str">
        <f>IF(Table2[[#This Row],[rating_count]]&lt;1000,"Yes", "No")</f>
        <v>No</v>
      </c>
      <c r="N133">
        <v>4.3</v>
      </c>
      <c r="O133" s="4">
        <v>37974</v>
      </c>
      <c r="P133" s="4">
        <f>Table2[[#This Row],[rating]]*Table2[[#This Row],[rating_count]]</f>
        <v>163288.19999999998</v>
      </c>
      <c r="Q133" s="6">
        <f>Table2[[#This Row],[actual_price]]*Table2[[#This Row],[rating_count]]</f>
        <v>66264630</v>
      </c>
      <c r="R133" t="s">
        <v>8486</v>
      </c>
      <c r="S133" t="s">
        <v>8487</v>
      </c>
      <c r="T133" t="s">
        <v>8488</v>
      </c>
      <c r="U133" t="s">
        <v>8489</v>
      </c>
      <c r="V133" t="s">
        <v>8490</v>
      </c>
      <c r="W133" t="s">
        <v>8491</v>
      </c>
      <c r="X133" t="s">
        <v>8492</v>
      </c>
      <c r="Y133" t="s">
        <v>8493</v>
      </c>
    </row>
    <row r="134" spans="1:25" hidden="1">
      <c r="A134" t="s">
        <v>3349</v>
      </c>
      <c r="B134" t="s">
        <v>3350</v>
      </c>
      <c r="C134" t="s">
        <v>12617</v>
      </c>
      <c r="D134" t="s">
        <v>12648</v>
      </c>
      <c r="E134" t="s">
        <v>12649</v>
      </c>
      <c r="F134" t="s">
        <v>12650</v>
      </c>
      <c r="G134" s="5">
        <v>399</v>
      </c>
      <c r="H134" t="str">
        <f>IF(Table2[[#This Row],[discounted_price]]&lt;200,"&lt;₹200",IF(OR(Table2[[#This Row],[discounted_price]]=200,Table2[[#This Row],[discounted_price]]&lt;=500),"₹200-₹500","&gt;₹500"))</f>
        <v>₹200-₹500</v>
      </c>
      <c r="I134" s="5">
        <v>699</v>
      </c>
      <c r="J134" s="1">
        <v>0.43</v>
      </c>
      <c r="K13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34" s="1" t="str">
        <f>IF(Table2[[#This Row],[discount_percentage]]&gt;=50%,"YES","NO")</f>
        <v>NO</v>
      </c>
      <c r="M134" s="1" t="str">
        <f>IF(Table2[[#This Row],[rating_count]]&lt;1000,"Yes", "No")</f>
        <v>No</v>
      </c>
      <c r="N134">
        <v>4</v>
      </c>
      <c r="O134" s="4">
        <v>37817</v>
      </c>
      <c r="P134" s="4">
        <f>Table2[[#This Row],[rating]]*Table2[[#This Row],[rating_count]]</f>
        <v>151268</v>
      </c>
      <c r="Q134" s="6">
        <f>Table2[[#This Row],[actual_price]]*Table2[[#This Row],[rating_count]]</f>
        <v>26434083</v>
      </c>
      <c r="R134" t="s">
        <v>3351</v>
      </c>
      <c r="S134" t="s">
        <v>3352</v>
      </c>
      <c r="T134" t="s">
        <v>3353</v>
      </c>
      <c r="U134" t="s">
        <v>3354</v>
      </c>
      <c r="V134" t="s">
        <v>3355</v>
      </c>
      <c r="W134" t="s">
        <v>3356</v>
      </c>
      <c r="X134" t="s">
        <v>3357</v>
      </c>
      <c r="Y134" t="s">
        <v>3358</v>
      </c>
    </row>
    <row r="135" spans="1:25" hidden="1">
      <c r="A135" t="s">
        <v>9283</v>
      </c>
      <c r="B135" t="s">
        <v>9284</v>
      </c>
      <c r="C135" t="s">
        <v>12681</v>
      </c>
      <c r="D135" t="s">
        <v>12773</v>
      </c>
      <c r="E135" t="s">
        <v>12780</v>
      </c>
      <c r="F135" t="s">
        <v>12781</v>
      </c>
      <c r="G135" s="5">
        <v>616</v>
      </c>
      <c r="H135" t="str">
        <f>IF(Table2[[#This Row],[discounted_price]]&lt;200,"&lt;₹200",IF(OR(Table2[[#This Row],[discounted_price]]=200,Table2[[#This Row],[discounted_price]]&lt;=500),"₹200-₹500","&gt;₹500"))</f>
        <v>&gt;₹500</v>
      </c>
      <c r="I135" s="5">
        <v>1190</v>
      </c>
      <c r="J135" s="1">
        <v>0.48</v>
      </c>
      <c r="K13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35" s="1" t="str">
        <f>IF(Table2[[#This Row],[discount_percentage]]&gt;=50%,"YES","NO")</f>
        <v>NO</v>
      </c>
      <c r="M135" s="1" t="str">
        <f>IF(Table2[[#This Row],[rating_count]]&lt;1000,"Yes", "No")</f>
        <v>No</v>
      </c>
      <c r="N135">
        <v>4.0999999999999996</v>
      </c>
      <c r="O135" s="4">
        <v>37126</v>
      </c>
      <c r="P135" s="4">
        <f>Table2[[#This Row],[rating]]*Table2[[#This Row],[rating_count]]</f>
        <v>152216.59999999998</v>
      </c>
      <c r="Q135" s="6">
        <f>Table2[[#This Row],[actual_price]]*Table2[[#This Row],[rating_count]]</f>
        <v>44179940</v>
      </c>
      <c r="R135" t="s">
        <v>9285</v>
      </c>
      <c r="S135" t="s">
        <v>9286</v>
      </c>
      <c r="T135" t="s">
        <v>9287</v>
      </c>
      <c r="U135" t="s">
        <v>9288</v>
      </c>
      <c r="V135" t="s">
        <v>9289</v>
      </c>
      <c r="W135" t="s">
        <v>9290</v>
      </c>
      <c r="X135" t="s">
        <v>9291</v>
      </c>
      <c r="Y135" t="s">
        <v>9292</v>
      </c>
    </row>
    <row r="136" spans="1:25">
      <c r="A136" t="s">
        <v>5827</v>
      </c>
      <c r="B136" t="s">
        <v>5828</v>
      </c>
      <c r="C136" t="s">
        <v>12610</v>
      </c>
      <c r="D136" t="s">
        <v>12611</v>
      </c>
      <c r="E136" t="s">
        <v>12666</v>
      </c>
      <c r="F136" t="s">
        <v>12668</v>
      </c>
      <c r="G136" s="5">
        <v>289</v>
      </c>
      <c r="H136" t="str">
        <f>IF(Table2[[#This Row],[discounted_price]]&lt;200,"&lt;₹200",IF(OR(Table2[[#This Row],[discounted_price]]=200,Table2[[#This Row],[discounted_price]]&lt;=500),"₹200-₹500","&gt;₹500"))</f>
        <v>₹200-₹500</v>
      </c>
      <c r="I136" s="5">
        <v>999</v>
      </c>
      <c r="J136" s="1">
        <v>0.71</v>
      </c>
      <c r="K13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36" s="1" t="str">
        <f>IF(Table2[[#This Row],[discount_percentage]]&gt;=50%,"YES","NO")</f>
        <v>YES</v>
      </c>
      <c r="M136" s="1" t="str">
        <f>IF(Table2[[#This Row],[rating_count]]&lt;1000,"Yes", "No")</f>
        <v>Yes</v>
      </c>
      <c r="N136">
        <v>4.0999999999999996</v>
      </c>
      <c r="O136" s="4">
        <v>401</v>
      </c>
      <c r="P136" s="4">
        <f>Table2[[#This Row],[rating]]*Table2[[#This Row],[rating_count]]</f>
        <v>1644.1</v>
      </c>
      <c r="Q136" s="6">
        <f>Table2[[#This Row],[actual_price]]*Table2[[#This Row],[rating_count]]</f>
        <v>400599</v>
      </c>
      <c r="R136" t="s">
        <v>5829</v>
      </c>
      <c r="S136" t="s">
        <v>5830</v>
      </c>
      <c r="T136" t="s">
        <v>5831</v>
      </c>
      <c r="U136" t="s">
        <v>5832</v>
      </c>
      <c r="V136" t="s">
        <v>5833</v>
      </c>
      <c r="W136" t="s">
        <v>5834</v>
      </c>
      <c r="X136" t="s">
        <v>5835</v>
      </c>
      <c r="Y136" t="s">
        <v>5836</v>
      </c>
    </row>
    <row r="137" spans="1:25">
      <c r="A137" t="s">
        <v>718</v>
      </c>
      <c r="B137" t="s">
        <v>719</v>
      </c>
      <c r="C137" t="s">
        <v>12617</v>
      </c>
      <c r="D137" t="s">
        <v>12618</v>
      </c>
      <c r="E137" t="s">
        <v>12620</v>
      </c>
      <c r="F137" t="s">
        <v>12621</v>
      </c>
      <c r="G137" s="5">
        <v>10901</v>
      </c>
      <c r="H137" s="2" t="str">
        <f>IF(Table2[[#This Row],[discounted_price]]&lt;200,"&lt;₹200",IF(OR(Table2[[#This Row],[discounted_price]]=200,Table2[[#This Row],[discounted_price]]&lt;=500),"₹200-₹500","&gt;₹500"))</f>
        <v>&gt;₹500</v>
      </c>
      <c r="I137" s="5">
        <v>30990</v>
      </c>
      <c r="J137" s="1">
        <v>0.65</v>
      </c>
      <c r="K13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37" s="1" t="str">
        <f>IF(Table2[[#This Row],[discount_percentage]]&gt;=50%,"YES","NO")</f>
        <v>YES</v>
      </c>
      <c r="M137" s="1" t="str">
        <f>IF(Table2[[#This Row],[rating_count]]&lt;1000,"Yes", "No")</f>
        <v>Yes</v>
      </c>
      <c r="N137">
        <v>4.0999999999999996</v>
      </c>
      <c r="O137" s="4">
        <v>398</v>
      </c>
      <c r="P137" s="4">
        <f>Table2[[#This Row],[rating]]*Table2[[#This Row],[rating_count]]</f>
        <v>1631.8</v>
      </c>
      <c r="Q137" s="6">
        <f>Table2[[#This Row],[actual_price]]*Table2[[#This Row],[rating_count]]</f>
        <v>12334020</v>
      </c>
      <c r="R137" t="s">
        <v>720</v>
      </c>
      <c r="S137" t="s">
        <v>721</v>
      </c>
      <c r="T137" t="s">
        <v>722</v>
      </c>
      <c r="U137" t="s">
        <v>723</v>
      </c>
      <c r="V137" t="s">
        <v>724</v>
      </c>
      <c r="W137" t="s">
        <v>725</v>
      </c>
      <c r="X137" t="s">
        <v>726</v>
      </c>
      <c r="Y137" t="s">
        <v>727</v>
      </c>
    </row>
    <row r="138" spans="1:25" hidden="1">
      <c r="A138" t="s">
        <v>8434</v>
      </c>
      <c r="B138" t="s">
        <v>8435</v>
      </c>
      <c r="C138" t="s">
        <v>12681</v>
      </c>
      <c r="D138" t="s">
        <v>12776</v>
      </c>
      <c r="E138" t="s">
        <v>12789</v>
      </c>
      <c r="F138" t="s">
        <v>12792</v>
      </c>
      <c r="G138" s="5">
        <v>539</v>
      </c>
      <c r="H138" t="str">
        <f>IF(Table2[[#This Row],[discounted_price]]&lt;200,"&lt;₹200",IF(OR(Table2[[#This Row],[discounted_price]]=200,Table2[[#This Row],[discounted_price]]&lt;=500),"₹200-₹500","&gt;₹500"))</f>
        <v>&gt;₹500</v>
      </c>
      <c r="I138" s="5">
        <v>720</v>
      </c>
      <c r="J138" s="1">
        <v>0.25</v>
      </c>
      <c r="K13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38" s="1" t="str">
        <f>IF(Table2[[#This Row],[discount_percentage]]&gt;=50%,"YES","NO")</f>
        <v>NO</v>
      </c>
      <c r="M138" s="1" t="str">
        <f>IF(Table2[[#This Row],[rating_count]]&lt;1000,"Yes", "No")</f>
        <v>No</v>
      </c>
      <c r="N138">
        <v>4.0999999999999996</v>
      </c>
      <c r="O138" s="4">
        <v>36017</v>
      </c>
      <c r="P138" s="4">
        <f>Table2[[#This Row],[rating]]*Table2[[#This Row],[rating_count]]</f>
        <v>147669.69999999998</v>
      </c>
      <c r="Q138" s="6">
        <f>Table2[[#This Row],[actual_price]]*Table2[[#This Row],[rating_count]]</f>
        <v>25932240</v>
      </c>
      <c r="R138" t="s">
        <v>8436</v>
      </c>
      <c r="S138" t="s">
        <v>8437</v>
      </c>
      <c r="T138" t="s">
        <v>8438</v>
      </c>
      <c r="U138" t="s">
        <v>8439</v>
      </c>
      <c r="V138" t="s">
        <v>8440</v>
      </c>
      <c r="W138" t="s">
        <v>8441</v>
      </c>
      <c r="X138" t="s">
        <v>8442</v>
      </c>
      <c r="Y138" t="s">
        <v>8443</v>
      </c>
    </row>
    <row r="139" spans="1:25">
      <c r="A139" t="s">
        <v>2060</v>
      </c>
      <c r="B139" t="s">
        <v>2061</v>
      </c>
      <c r="C139" t="s">
        <v>12617</v>
      </c>
      <c r="D139" t="s">
        <v>12618</v>
      </c>
      <c r="E139" t="s">
        <v>12619</v>
      </c>
      <c r="F139" t="s">
        <v>12622</v>
      </c>
      <c r="G139" s="5">
        <v>299</v>
      </c>
      <c r="H139" t="str">
        <f>IF(Table2[[#This Row],[discounted_price]]&lt;200,"&lt;₹200",IF(OR(Table2[[#This Row],[discounted_price]]=200,Table2[[#This Row],[discounted_price]]&lt;=500),"₹200-₹500","&gt;₹500"))</f>
        <v>₹200-₹500</v>
      </c>
      <c r="I139" s="5">
        <v>1199</v>
      </c>
      <c r="J139" s="1">
        <v>0.75</v>
      </c>
      <c r="K13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39" s="1" t="str">
        <f>IF(Table2[[#This Row],[discount_percentage]]&gt;=50%,"YES","NO")</f>
        <v>YES</v>
      </c>
      <c r="M139" s="1" t="str">
        <f>IF(Table2[[#This Row],[rating_count]]&lt;1000,"Yes", "No")</f>
        <v>Yes</v>
      </c>
      <c r="N139">
        <v>3.5</v>
      </c>
      <c r="O139" s="4">
        <v>466</v>
      </c>
      <c r="P139" s="4">
        <f>Table2[[#This Row],[rating]]*Table2[[#This Row],[rating_count]]</f>
        <v>1631</v>
      </c>
      <c r="Q139" s="6">
        <f>Table2[[#This Row],[actual_price]]*Table2[[#This Row],[rating_count]]</f>
        <v>558734</v>
      </c>
      <c r="R139" t="s">
        <v>2062</v>
      </c>
      <c r="S139" t="s">
        <v>2063</v>
      </c>
      <c r="T139" t="s">
        <v>2064</v>
      </c>
      <c r="U139" t="s">
        <v>2065</v>
      </c>
      <c r="V139" t="s">
        <v>2066</v>
      </c>
      <c r="W139" t="s">
        <v>2067</v>
      </c>
      <c r="X139" t="s">
        <v>2068</v>
      </c>
      <c r="Y139" t="s">
        <v>2069</v>
      </c>
    </row>
    <row r="140" spans="1:25" hidden="1">
      <c r="A140" t="s">
        <v>8754</v>
      </c>
      <c r="B140" t="s">
        <v>8755</v>
      </c>
      <c r="C140" t="s">
        <v>12681</v>
      </c>
      <c r="D140" t="s">
        <v>12773</v>
      </c>
      <c r="E140" t="s">
        <v>12774</v>
      </c>
      <c r="F140" t="s">
        <v>12775</v>
      </c>
      <c r="G140" s="5">
        <v>749</v>
      </c>
      <c r="H140" t="str">
        <f>IF(Table2[[#This Row],[discounted_price]]&lt;200,"&lt;₹200",IF(OR(Table2[[#This Row],[discounted_price]]=200,Table2[[#This Row],[discounted_price]]&lt;=500),"₹200-₹500","&gt;₹500"))</f>
        <v>&gt;₹500</v>
      </c>
      <c r="I140" s="5">
        <v>1111</v>
      </c>
      <c r="J140" s="1">
        <v>0.33</v>
      </c>
      <c r="K14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40" s="1" t="str">
        <f>IF(Table2[[#This Row],[discount_percentage]]&gt;=50%,"YES","NO")</f>
        <v>NO</v>
      </c>
      <c r="M140" s="1" t="str">
        <f>IF(Table2[[#This Row],[rating_count]]&lt;1000,"Yes", "No")</f>
        <v>No</v>
      </c>
      <c r="N140">
        <v>4.2</v>
      </c>
      <c r="O140" s="4">
        <v>35693</v>
      </c>
      <c r="P140" s="4">
        <f>Table2[[#This Row],[rating]]*Table2[[#This Row],[rating_count]]</f>
        <v>149910.6</v>
      </c>
      <c r="Q140" s="6">
        <f>Table2[[#This Row],[actual_price]]*Table2[[#This Row],[rating_count]]</f>
        <v>39654923</v>
      </c>
      <c r="R140" t="s">
        <v>8756</v>
      </c>
      <c r="S140" t="s">
        <v>8757</v>
      </c>
      <c r="T140" t="s">
        <v>8758</v>
      </c>
      <c r="U140" t="s">
        <v>8759</v>
      </c>
      <c r="V140" t="s">
        <v>8760</v>
      </c>
      <c r="W140" t="s">
        <v>8761</v>
      </c>
      <c r="X140" t="s">
        <v>8762</v>
      </c>
      <c r="Y140" t="s">
        <v>8763</v>
      </c>
    </row>
    <row r="141" spans="1:25">
      <c r="A141" t="s">
        <v>1941</v>
      </c>
      <c r="B141" t="s">
        <v>1942</v>
      </c>
      <c r="C141" t="s">
        <v>12617</v>
      </c>
      <c r="D141" t="s">
        <v>12618</v>
      </c>
      <c r="E141" t="s">
        <v>12619</v>
      </c>
      <c r="F141" t="s">
        <v>12622</v>
      </c>
      <c r="G141" s="5">
        <v>299</v>
      </c>
      <c r="H141" t="str">
        <f>IF(Table2[[#This Row],[discounted_price]]&lt;200,"&lt;₹200",IF(OR(Table2[[#This Row],[discounted_price]]=200,Table2[[#This Row],[discounted_price]]&lt;=500),"₹200-₹500","&gt;₹500"))</f>
        <v>₹200-₹500</v>
      </c>
      <c r="I141" s="5">
        <v>899</v>
      </c>
      <c r="J141" s="1">
        <v>0.67</v>
      </c>
      <c r="K14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41" s="1" t="str">
        <f>IF(Table2[[#This Row],[discount_percentage]]&gt;=50%,"YES","NO")</f>
        <v>YES</v>
      </c>
      <c r="M141" s="1" t="str">
        <f>IF(Table2[[#This Row],[rating_count]]&lt;1000,"Yes", "No")</f>
        <v>Yes</v>
      </c>
      <c r="N141">
        <v>3.8</v>
      </c>
      <c r="O141" s="4">
        <v>425</v>
      </c>
      <c r="P141" s="4">
        <f>Table2[[#This Row],[rating]]*Table2[[#This Row],[rating_count]]</f>
        <v>1615</v>
      </c>
      <c r="Q141" s="6">
        <f>Table2[[#This Row],[actual_price]]*Table2[[#This Row],[rating_count]]</f>
        <v>382075</v>
      </c>
      <c r="R141" t="s">
        <v>1943</v>
      </c>
      <c r="S141" t="s">
        <v>1944</v>
      </c>
      <c r="T141" t="s">
        <v>1945</v>
      </c>
      <c r="U141" t="s">
        <v>1946</v>
      </c>
      <c r="V141" t="s">
        <v>1947</v>
      </c>
      <c r="W141" t="s">
        <v>1948</v>
      </c>
      <c r="X141" t="s">
        <v>1949</v>
      </c>
      <c r="Y141" t="s">
        <v>1950</v>
      </c>
    </row>
    <row r="142" spans="1:25" hidden="1">
      <c r="A142" t="s">
        <v>257</v>
      </c>
      <c r="B142" t="s">
        <v>258</v>
      </c>
      <c r="C142" t="s">
        <v>12617</v>
      </c>
      <c r="D142" t="s">
        <v>12618</v>
      </c>
      <c r="E142" t="s">
        <v>12620</v>
      </c>
      <c r="F142" t="s">
        <v>12621</v>
      </c>
      <c r="G142" s="5">
        <v>14999</v>
      </c>
      <c r="H142" s="2" t="str">
        <f>IF(Table2[[#This Row],[discounted_price]]&lt;200,"&lt;₹200",IF(OR(Table2[[#This Row],[discounted_price]]=200,Table2[[#This Row],[discounted_price]]&lt;=500),"₹200-₹500","&gt;₹500"))</f>
        <v>&gt;₹500</v>
      </c>
      <c r="I142" s="5">
        <v>19999</v>
      </c>
      <c r="J142" s="1">
        <v>0.25</v>
      </c>
      <c r="K14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42" s="1" t="str">
        <f>IF(Table2[[#This Row],[discount_percentage]]&gt;=50%,"YES","NO")</f>
        <v>NO</v>
      </c>
      <c r="M142" s="1" t="str">
        <f>IF(Table2[[#This Row],[rating_count]]&lt;1000,"Yes", "No")</f>
        <v>No</v>
      </c>
      <c r="N142">
        <v>4.2</v>
      </c>
      <c r="O142" s="4">
        <v>34899</v>
      </c>
      <c r="P142" s="4">
        <f>Table2[[#This Row],[rating]]*Table2[[#This Row],[rating_count]]</f>
        <v>146575.80000000002</v>
      </c>
      <c r="Q142" s="6">
        <f>Table2[[#This Row],[actual_price]]*Table2[[#This Row],[rating_count]]</f>
        <v>697945101</v>
      </c>
      <c r="R142" t="s">
        <v>259</v>
      </c>
      <c r="S142" t="s">
        <v>260</v>
      </c>
      <c r="T142" t="s">
        <v>261</v>
      </c>
      <c r="U142" t="s">
        <v>262</v>
      </c>
      <c r="V142" t="s">
        <v>263</v>
      </c>
      <c r="W142" t="s">
        <v>264</v>
      </c>
      <c r="X142" t="s">
        <v>265</v>
      </c>
      <c r="Y142" t="s">
        <v>266</v>
      </c>
    </row>
    <row r="143" spans="1:25" hidden="1">
      <c r="A143" t="s">
        <v>534</v>
      </c>
      <c r="B143" t="s">
        <v>535</v>
      </c>
      <c r="C143" t="s">
        <v>12617</v>
      </c>
      <c r="D143" t="s">
        <v>12618</v>
      </c>
      <c r="E143" t="s">
        <v>12620</v>
      </c>
      <c r="F143" t="s">
        <v>12621</v>
      </c>
      <c r="G143" s="5">
        <v>15999</v>
      </c>
      <c r="H143" s="2" t="str">
        <f>IF(Table2[[#This Row],[discounted_price]]&lt;200,"&lt;₹200",IF(OR(Table2[[#This Row],[discounted_price]]=200,Table2[[#This Row],[discounted_price]]&lt;=500),"₹200-₹500","&gt;₹500"))</f>
        <v>&gt;₹500</v>
      </c>
      <c r="I143" s="5">
        <v>21999</v>
      </c>
      <c r="J143" s="1">
        <v>0.27</v>
      </c>
      <c r="K14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43" s="1" t="str">
        <f>IF(Table2[[#This Row],[discount_percentage]]&gt;=50%,"YES","NO")</f>
        <v>NO</v>
      </c>
      <c r="M143" s="1" t="str">
        <f>IF(Table2[[#This Row],[rating_count]]&lt;1000,"Yes", "No")</f>
        <v>No</v>
      </c>
      <c r="N143">
        <v>4.2</v>
      </c>
      <c r="O143" s="4">
        <v>34899</v>
      </c>
      <c r="P143" s="4">
        <f>Table2[[#This Row],[rating]]*Table2[[#This Row],[rating_count]]</f>
        <v>146575.80000000002</v>
      </c>
      <c r="Q143" s="6">
        <f>Table2[[#This Row],[actual_price]]*Table2[[#This Row],[rating_count]]</f>
        <v>767743101</v>
      </c>
      <c r="R143" t="s">
        <v>536</v>
      </c>
      <c r="S143" t="s">
        <v>260</v>
      </c>
      <c r="T143" t="s">
        <v>261</v>
      </c>
      <c r="U143" t="s">
        <v>262</v>
      </c>
      <c r="V143" t="s">
        <v>263</v>
      </c>
      <c r="W143" t="s">
        <v>264</v>
      </c>
      <c r="X143" t="s">
        <v>537</v>
      </c>
      <c r="Y143" t="s">
        <v>538</v>
      </c>
    </row>
    <row r="144" spans="1:25" hidden="1">
      <c r="A144" t="s">
        <v>830</v>
      </c>
      <c r="B144" t="s">
        <v>831</v>
      </c>
      <c r="C144" t="s">
        <v>12617</v>
      </c>
      <c r="D144" t="s">
        <v>12618</v>
      </c>
      <c r="E144" t="s">
        <v>12620</v>
      </c>
      <c r="F144" t="s">
        <v>12621</v>
      </c>
      <c r="G144" s="5">
        <v>24999</v>
      </c>
      <c r="H144" s="2" t="str">
        <f>IF(Table2[[#This Row],[discounted_price]]&lt;200,"&lt;₹200",IF(OR(Table2[[#This Row],[discounted_price]]=200,Table2[[#This Row],[discounted_price]]&lt;=500),"₹200-₹500","&gt;₹500"))</f>
        <v>&gt;₹500</v>
      </c>
      <c r="I144" s="5">
        <v>31999</v>
      </c>
      <c r="J144" s="1">
        <v>0.22</v>
      </c>
      <c r="K14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44" s="1" t="str">
        <f>IF(Table2[[#This Row],[discount_percentage]]&gt;=50%,"YES","NO")</f>
        <v>NO</v>
      </c>
      <c r="M144" s="1" t="str">
        <f>IF(Table2[[#This Row],[rating_count]]&lt;1000,"Yes", "No")</f>
        <v>No</v>
      </c>
      <c r="N144">
        <v>4.2</v>
      </c>
      <c r="O144" s="4">
        <v>34899</v>
      </c>
      <c r="P144" s="4">
        <f>Table2[[#This Row],[rating]]*Table2[[#This Row],[rating_count]]</f>
        <v>146575.80000000002</v>
      </c>
      <c r="Q144" s="6">
        <f>Table2[[#This Row],[actual_price]]*Table2[[#This Row],[rating_count]]</f>
        <v>1116733101</v>
      </c>
      <c r="R144" t="s">
        <v>832</v>
      </c>
      <c r="S144" t="s">
        <v>260</v>
      </c>
      <c r="T144" t="s">
        <v>261</v>
      </c>
      <c r="U144" t="s">
        <v>262</v>
      </c>
      <c r="V144" t="s">
        <v>263</v>
      </c>
      <c r="W144" t="s">
        <v>264</v>
      </c>
      <c r="X144" t="s">
        <v>833</v>
      </c>
      <c r="Y144" t="s">
        <v>834</v>
      </c>
    </row>
    <row r="145" spans="1:25" hidden="1">
      <c r="A145" t="s">
        <v>5393</v>
      </c>
      <c r="B145" t="s">
        <v>5394</v>
      </c>
      <c r="C145" t="s">
        <v>12610</v>
      </c>
      <c r="D145" t="s">
        <v>12611</v>
      </c>
      <c r="E145" t="s">
        <v>12666</v>
      </c>
      <c r="F145" t="s">
        <v>12667</v>
      </c>
      <c r="G145" s="5">
        <v>799</v>
      </c>
      <c r="H145" t="str">
        <f>IF(Table2[[#This Row],[discounted_price]]&lt;200,"&lt;₹200",IF(OR(Table2[[#This Row],[discounted_price]]=200,Table2[[#This Row],[discounted_price]]&lt;=500),"₹200-₹500","&gt;₹500"))</f>
        <v>&gt;₹500</v>
      </c>
      <c r="I145" s="5">
        <v>1295</v>
      </c>
      <c r="J145" s="1">
        <v>0.38</v>
      </c>
      <c r="K14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45" s="1" t="str">
        <f>IF(Table2[[#This Row],[discount_percentage]]&gt;=50%,"YES","NO")</f>
        <v>NO</v>
      </c>
      <c r="M145" s="1" t="str">
        <f>IF(Table2[[#This Row],[rating_count]]&lt;1000,"Yes", "No")</f>
        <v>No</v>
      </c>
      <c r="N145">
        <v>4.4000000000000004</v>
      </c>
      <c r="O145" s="4">
        <v>34852</v>
      </c>
      <c r="P145" s="4">
        <f>Table2[[#This Row],[rating]]*Table2[[#This Row],[rating_count]]</f>
        <v>153348.80000000002</v>
      </c>
      <c r="Q145" s="6">
        <f>Table2[[#This Row],[actual_price]]*Table2[[#This Row],[rating_count]]</f>
        <v>45133340</v>
      </c>
      <c r="R145" t="s">
        <v>5395</v>
      </c>
      <c r="S145" t="s">
        <v>5396</v>
      </c>
      <c r="T145" t="s">
        <v>5397</v>
      </c>
      <c r="U145" t="s">
        <v>5398</v>
      </c>
      <c r="V145" t="s">
        <v>5399</v>
      </c>
      <c r="W145" t="s">
        <v>5400</v>
      </c>
      <c r="X145" t="s">
        <v>5401</v>
      </c>
      <c r="Y145" t="s">
        <v>5402</v>
      </c>
    </row>
    <row r="146" spans="1:25">
      <c r="A146" t="s">
        <v>9093</v>
      </c>
      <c r="B146" t="s">
        <v>9094</v>
      </c>
      <c r="C146" t="s">
        <v>12681</v>
      </c>
      <c r="D146" t="s">
        <v>12773</v>
      </c>
      <c r="E146" t="s">
        <v>12809</v>
      </c>
      <c r="F146" t="s">
        <v>12810</v>
      </c>
      <c r="G146" s="5">
        <v>244</v>
      </c>
      <c r="H146" t="str">
        <f>IF(Table2[[#This Row],[discounted_price]]&lt;200,"&lt;₹200",IF(OR(Table2[[#This Row],[discounted_price]]=200,Table2[[#This Row],[discounted_price]]&lt;=500),"₹200-₹500","&gt;₹500"))</f>
        <v>₹200-₹500</v>
      </c>
      <c r="I146" s="5">
        <v>499</v>
      </c>
      <c r="J146" s="1">
        <v>0.51</v>
      </c>
      <c r="K14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46" s="1" t="str">
        <f>IF(Table2[[#This Row],[discount_percentage]]&gt;=50%,"YES","NO")</f>
        <v>YES</v>
      </c>
      <c r="M146" s="1" t="str">
        <f>IF(Table2[[#This Row],[rating_count]]&lt;1000,"Yes", "No")</f>
        <v>Yes</v>
      </c>
      <c r="N146">
        <v>3.3</v>
      </c>
      <c r="O146" s="4">
        <v>478</v>
      </c>
      <c r="P146" s="4">
        <f>Table2[[#This Row],[rating]]*Table2[[#This Row],[rating_count]]</f>
        <v>1577.3999999999999</v>
      </c>
      <c r="Q146" s="6">
        <f>Table2[[#This Row],[actual_price]]*Table2[[#This Row],[rating_count]]</f>
        <v>238522</v>
      </c>
      <c r="R146" t="s">
        <v>9095</v>
      </c>
      <c r="S146" t="s">
        <v>9096</v>
      </c>
      <c r="T146" t="s">
        <v>9097</v>
      </c>
      <c r="U146" t="s">
        <v>9098</v>
      </c>
      <c r="V146" t="s">
        <v>9099</v>
      </c>
      <c r="W146" t="s">
        <v>9100</v>
      </c>
      <c r="X146" t="s">
        <v>9101</v>
      </c>
      <c r="Y146" t="s">
        <v>9102</v>
      </c>
    </row>
    <row r="147" spans="1:25" hidden="1">
      <c r="A147" t="s">
        <v>5275</v>
      </c>
      <c r="B147" t="s">
        <v>5276</v>
      </c>
      <c r="C147" t="s">
        <v>12610</v>
      </c>
      <c r="D147" t="s">
        <v>12611</v>
      </c>
      <c r="E147" t="s">
        <v>12666</v>
      </c>
      <c r="F147" t="s">
        <v>12671</v>
      </c>
      <c r="G147" s="5">
        <v>329</v>
      </c>
      <c r="H147" t="str">
        <f>IF(Table2[[#This Row],[discounted_price]]&lt;200,"&lt;₹200",IF(OR(Table2[[#This Row],[discounted_price]]=200,Table2[[#This Row],[discounted_price]]&lt;=500),"₹200-₹500","&gt;₹500"))</f>
        <v>₹200-₹500</v>
      </c>
      <c r="I147" s="5">
        <v>399</v>
      </c>
      <c r="J147" s="1">
        <v>0.18</v>
      </c>
      <c r="K14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47" s="1" t="str">
        <f>IF(Table2[[#This Row],[discount_percentage]]&gt;=50%,"YES","NO")</f>
        <v>NO</v>
      </c>
      <c r="M147" s="1" t="str">
        <f>IF(Table2[[#This Row],[rating_count]]&lt;1000,"Yes", "No")</f>
        <v>No</v>
      </c>
      <c r="N147">
        <v>3.6</v>
      </c>
      <c r="O147" s="4">
        <v>33735</v>
      </c>
      <c r="P147" s="4">
        <f>Table2[[#This Row],[rating]]*Table2[[#This Row],[rating_count]]</f>
        <v>121446</v>
      </c>
      <c r="Q147" s="6">
        <f>Table2[[#This Row],[actual_price]]*Table2[[#This Row],[rating_count]]</f>
        <v>13460265</v>
      </c>
      <c r="R147" t="s">
        <v>5277</v>
      </c>
      <c r="S147" t="s">
        <v>5278</v>
      </c>
      <c r="T147" t="s">
        <v>5279</v>
      </c>
      <c r="U147" t="s">
        <v>5280</v>
      </c>
      <c r="V147" t="s">
        <v>5281</v>
      </c>
      <c r="W147" t="s">
        <v>5282</v>
      </c>
      <c r="X147" t="s">
        <v>5283</v>
      </c>
      <c r="Y147" t="s">
        <v>5284</v>
      </c>
    </row>
    <row r="148" spans="1:25" hidden="1">
      <c r="A148" t="s">
        <v>4940</v>
      </c>
      <c r="B148" t="s">
        <v>4941</v>
      </c>
      <c r="C148" t="s">
        <v>12610</v>
      </c>
      <c r="D148" t="s">
        <v>12611</v>
      </c>
      <c r="E148" t="s">
        <v>12666</v>
      </c>
      <c r="F148" t="s">
        <v>12685</v>
      </c>
      <c r="G148" s="5">
        <v>1399</v>
      </c>
      <c r="H148" s="2" t="str">
        <f>IF(Table2[[#This Row],[discounted_price]]&lt;200,"&lt;₹200",IF(OR(Table2[[#This Row],[discounted_price]]=200,Table2[[#This Row],[discounted_price]]&lt;=500),"₹200-₹500","&gt;₹500"))</f>
        <v>&gt;₹500</v>
      </c>
      <c r="I148" s="5">
        <v>2498</v>
      </c>
      <c r="J148" s="1">
        <v>0.44</v>
      </c>
      <c r="K14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48" s="1" t="str">
        <f>IF(Table2[[#This Row],[discount_percentage]]&gt;=50%,"YES","NO")</f>
        <v>NO</v>
      </c>
      <c r="M148" s="1" t="str">
        <f>IF(Table2[[#This Row],[rating_count]]&lt;1000,"Yes", "No")</f>
        <v>No</v>
      </c>
      <c r="N148">
        <v>4.2</v>
      </c>
      <c r="O148" s="4">
        <v>33717</v>
      </c>
      <c r="P148" s="4">
        <f>Table2[[#This Row],[rating]]*Table2[[#This Row],[rating_count]]</f>
        <v>141611.4</v>
      </c>
      <c r="Q148" s="6">
        <f>Table2[[#This Row],[actual_price]]*Table2[[#This Row],[rating_count]]</f>
        <v>84225066</v>
      </c>
      <c r="R148" t="s">
        <v>4942</v>
      </c>
      <c r="S148" t="s">
        <v>4943</v>
      </c>
      <c r="T148" t="s">
        <v>4944</v>
      </c>
      <c r="U148" t="s">
        <v>4945</v>
      </c>
      <c r="V148" t="s">
        <v>4946</v>
      </c>
      <c r="W148" t="s">
        <v>4947</v>
      </c>
      <c r="X148" t="s">
        <v>4948</v>
      </c>
      <c r="Y148" t="s">
        <v>4949</v>
      </c>
    </row>
    <row r="149" spans="1:25">
      <c r="A149" t="s">
        <v>8115</v>
      </c>
      <c r="B149" t="s">
        <v>8116</v>
      </c>
      <c r="C149" t="s">
        <v>12617</v>
      </c>
      <c r="D149" t="s">
        <v>12625</v>
      </c>
      <c r="E149" t="s">
        <v>12635</v>
      </c>
      <c r="F149" t="s">
        <v>12724</v>
      </c>
      <c r="G149" s="5">
        <v>799</v>
      </c>
      <c r="H149" t="str">
        <f>IF(Table2[[#This Row],[discounted_price]]&lt;200,"&lt;₹200",IF(OR(Table2[[#This Row],[discounted_price]]=200,Table2[[#This Row],[discounted_price]]&lt;=500),"₹200-₹500","&gt;₹500"))</f>
        <v>&gt;₹500</v>
      </c>
      <c r="I149" s="5">
        <v>1999</v>
      </c>
      <c r="J149" s="1">
        <v>0.6</v>
      </c>
      <c r="K14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49" s="1" t="str">
        <f>IF(Table2[[#This Row],[discount_percentage]]&gt;=50%,"YES","NO")</f>
        <v>YES</v>
      </c>
      <c r="M149" s="1" t="str">
        <f>IF(Table2[[#This Row],[rating_count]]&lt;1000,"Yes", "No")</f>
        <v>Yes</v>
      </c>
      <c r="N149">
        <v>3.7</v>
      </c>
      <c r="O149" s="4">
        <v>418</v>
      </c>
      <c r="P149" s="4">
        <f>Table2[[#This Row],[rating]]*Table2[[#This Row],[rating_count]]</f>
        <v>1546.6000000000001</v>
      </c>
      <c r="Q149" s="6">
        <f>Table2[[#This Row],[actual_price]]*Table2[[#This Row],[rating_count]]</f>
        <v>835582</v>
      </c>
      <c r="R149" t="s">
        <v>8117</v>
      </c>
      <c r="S149" t="s">
        <v>8118</v>
      </c>
      <c r="T149" t="s">
        <v>8119</v>
      </c>
      <c r="U149" t="s">
        <v>8120</v>
      </c>
      <c r="V149" t="s">
        <v>8121</v>
      </c>
      <c r="W149" t="s">
        <v>8122</v>
      </c>
      <c r="X149" t="s">
        <v>8123</v>
      </c>
      <c r="Y149" t="s">
        <v>8124</v>
      </c>
    </row>
    <row r="150" spans="1:25" hidden="1">
      <c r="A150" t="s">
        <v>6526</v>
      </c>
      <c r="B150" t="s">
        <v>6527</v>
      </c>
      <c r="C150" t="s">
        <v>12610</v>
      </c>
      <c r="D150" t="s">
        <v>12611</v>
      </c>
      <c r="E150" t="s">
        <v>12698</v>
      </c>
      <c r="F150" t="s">
        <v>12719</v>
      </c>
      <c r="G150" s="5">
        <v>299</v>
      </c>
      <c r="H150" t="str">
        <f>IF(Table2[[#This Row],[discounted_price]]&lt;200,"&lt;₹200",IF(OR(Table2[[#This Row],[discounted_price]]=200,Table2[[#This Row],[discounted_price]]&lt;=500),"₹200-₹500","&gt;₹500"))</f>
        <v>₹200-₹500</v>
      </c>
      <c r="I150" s="5">
        <v>550</v>
      </c>
      <c r="J150" s="1">
        <v>0.46</v>
      </c>
      <c r="K15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50" s="1" t="str">
        <f>IF(Table2[[#This Row],[discount_percentage]]&gt;=50%,"YES","NO")</f>
        <v>NO</v>
      </c>
      <c r="M150" s="1" t="str">
        <f>IF(Table2[[#This Row],[rating_count]]&lt;1000,"Yes", "No")</f>
        <v>No</v>
      </c>
      <c r="N150">
        <v>4.5999999999999996</v>
      </c>
      <c r="O150" s="4">
        <v>33434</v>
      </c>
      <c r="P150" s="4">
        <f>Table2[[#This Row],[rating]]*Table2[[#This Row],[rating_count]]</f>
        <v>153796.4</v>
      </c>
      <c r="Q150" s="6">
        <f>Table2[[#This Row],[actual_price]]*Table2[[#This Row],[rating_count]]</f>
        <v>18388700</v>
      </c>
      <c r="R150" t="s">
        <v>6528</v>
      </c>
      <c r="S150" t="s">
        <v>6529</v>
      </c>
      <c r="T150" t="s">
        <v>6530</v>
      </c>
      <c r="U150" t="s">
        <v>6531</v>
      </c>
      <c r="V150" t="s">
        <v>6532</v>
      </c>
      <c r="W150" t="s">
        <v>6533</v>
      </c>
      <c r="X150" t="s">
        <v>6534</v>
      </c>
      <c r="Y150" t="s">
        <v>6535</v>
      </c>
    </row>
    <row r="151" spans="1:25">
      <c r="A151" t="s">
        <v>6874</v>
      </c>
      <c r="B151" t="s">
        <v>6875</v>
      </c>
      <c r="C151" t="s">
        <v>12610</v>
      </c>
      <c r="D151" t="s">
        <v>12727</v>
      </c>
      <c r="E151" t="s">
        <v>12747</v>
      </c>
      <c r="F151"/>
      <c r="G151" s="5">
        <v>199</v>
      </c>
      <c r="H151" t="str">
        <f>IF(Table2[[#This Row],[discounted_price]]&lt;200,"&lt;₹200",IF(OR(Table2[[#This Row],[discounted_price]]=200,Table2[[#This Row],[discounted_price]]&lt;=500),"₹200-₹500","&gt;₹500"))</f>
        <v>&lt;₹200</v>
      </c>
      <c r="I151" s="5">
        <v>999</v>
      </c>
      <c r="J151" s="1">
        <v>0.8</v>
      </c>
      <c r="K15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51" s="1" t="str">
        <f>IF(Table2[[#This Row],[discount_percentage]]&gt;=50%,"YES","NO")</f>
        <v>YES</v>
      </c>
      <c r="M151" s="1" t="str">
        <f>IF(Table2[[#This Row],[rating_count]]&lt;1000,"Yes", "No")</f>
        <v>Yes</v>
      </c>
      <c r="N151">
        <v>4.2</v>
      </c>
      <c r="O151" s="4">
        <v>362</v>
      </c>
      <c r="P151" s="4">
        <f>Table2[[#This Row],[rating]]*Table2[[#This Row],[rating_count]]</f>
        <v>1520.4</v>
      </c>
      <c r="Q151" s="6">
        <f>Table2[[#This Row],[actual_price]]*Table2[[#This Row],[rating_count]]</f>
        <v>361638</v>
      </c>
      <c r="R151" t="s">
        <v>6876</v>
      </c>
      <c r="S151" t="s">
        <v>6877</v>
      </c>
      <c r="T151" t="s">
        <v>6878</v>
      </c>
      <c r="U151" t="s">
        <v>6879</v>
      </c>
      <c r="V151" t="s">
        <v>6880</v>
      </c>
      <c r="W151" t="s">
        <v>6881</v>
      </c>
      <c r="X151" t="s">
        <v>6882</v>
      </c>
      <c r="Y151" t="s">
        <v>6883</v>
      </c>
    </row>
    <row r="152" spans="1:25" hidden="1">
      <c r="A152" t="s">
        <v>8904</v>
      </c>
      <c r="B152" t="s">
        <v>8905</v>
      </c>
      <c r="C152" t="s">
        <v>12681</v>
      </c>
      <c r="D152" t="s">
        <v>12773</v>
      </c>
      <c r="E152" t="s">
        <v>12780</v>
      </c>
      <c r="F152" t="s">
        <v>12798</v>
      </c>
      <c r="G152" s="5">
        <v>2799</v>
      </c>
      <c r="H152" s="2" t="str">
        <f>IF(Table2[[#This Row],[discounted_price]]&lt;200,"&lt;₹200",IF(OR(Table2[[#This Row],[discounted_price]]=200,Table2[[#This Row],[discounted_price]]&lt;=500),"₹200-₹500","&gt;₹500"))</f>
        <v>&gt;₹500</v>
      </c>
      <c r="I152" s="5">
        <v>3799</v>
      </c>
      <c r="J152" s="1">
        <v>0.26</v>
      </c>
      <c r="K15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52" s="1" t="str">
        <f>IF(Table2[[#This Row],[discount_percentage]]&gt;=50%,"YES","NO")</f>
        <v>NO</v>
      </c>
      <c r="M152" s="1" t="str">
        <f>IF(Table2[[#This Row],[rating_count]]&lt;1000,"Yes", "No")</f>
        <v>No</v>
      </c>
      <c r="N152">
        <v>3.9</v>
      </c>
      <c r="O152" s="4">
        <v>32931</v>
      </c>
      <c r="P152" s="4">
        <f>Table2[[#This Row],[rating]]*Table2[[#This Row],[rating_count]]</f>
        <v>128430.9</v>
      </c>
      <c r="Q152" s="6">
        <f>Table2[[#This Row],[actual_price]]*Table2[[#This Row],[rating_count]]</f>
        <v>125104869</v>
      </c>
      <c r="R152" t="s">
        <v>8906</v>
      </c>
      <c r="S152" t="s">
        <v>8907</v>
      </c>
      <c r="T152" t="s">
        <v>8908</v>
      </c>
      <c r="U152" t="s">
        <v>8909</v>
      </c>
      <c r="V152" t="s">
        <v>8910</v>
      </c>
      <c r="W152" t="s">
        <v>8911</v>
      </c>
      <c r="X152" t="s">
        <v>8912</v>
      </c>
      <c r="Y152" t="s">
        <v>8913</v>
      </c>
    </row>
    <row r="153" spans="1:25" hidden="1">
      <c r="A153" t="s">
        <v>3319</v>
      </c>
      <c r="B153" t="s">
        <v>3320</v>
      </c>
      <c r="C153" t="s">
        <v>12617</v>
      </c>
      <c r="D153" t="s">
        <v>12640</v>
      </c>
      <c r="E153" t="s">
        <v>12643</v>
      </c>
      <c r="F153" t="s">
        <v>12644</v>
      </c>
      <c r="G153" s="5">
        <v>15490</v>
      </c>
      <c r="H153" s="2" t="str">
        <f>IF(Table2[[#This Row],[discounted_price]]&lt;200,"&lt;₹200",IF(OR(Table2[[#This Row],[discounted_price]]=200,Table2[[#This Row],[discounted_price]]&lt;=500),"₹200-₹500","&gt;₹500"))</f>
        <v>&gt;₹500</v>
      </c>
      <c r="I153" s="5">
        <v>20990</v>
      </c>
      <c r="J153" s="1">
        <v>0.26</v>
      </c>
      <c r="K15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53" s="1" t="str">
        <f>IF(Table2[[#This Row],[discount_percentage]]&gt;=50%,"YES","NO")</f>
        <v>NO</v>
      </c>
      <c r="M153" s="1" t="str">
        <f>IF(Table2[[#This Row],[rating_count]]&lt;1000,"Yes", "No")</f>
        <v>No</v>
      </c>
      <c r="N153">
        <v>4.2</v>
      </c>
      <c r="O153" s="4">
        <v>32916</v>
      </c>
      <c r="P153" s="4">
        <f>Table2[[#This Row],[rating]]*Table2[[#This Row],[rating_count]]</f>
        <v>138247.20000000001</v>
      </c>
      <c r="Q153" s="6">
        <f>Table2[[#This Row],[actual_price]]*Table2[[#This Row],[rating_count]]</f>
        <v>690906840</v>
      </c>
      <c r="R153" t="s">
        <v>3321</v>
      </c>
      <c r="S153" t="s">
        <v>3322</v>
      </c>
      <c r="T153" t="s">
        <v>3323</v>
      </c>
      <c r="U153" t="s">
        <v>3324</v>
      </c>
      <c r="V153" t="s">
        <v>3325</v>
      </c>
      <c r="W153" t="s">
        <v>3326</v>
      </c>
      <c r="X153" t="s">
        <v>3327</v>
      </c>
      <c r="Y153" t="s">
        <v>3328</v>
      </c>
    </row>
    <row r="154" spans="1:25" hidden="1">
      <c r="A154" t="s">
        <v>3707</v>
      </c>
      <c r="B154" t="s">
        <v>3708</v>
      </c>
      <c r="C154" t="s">
        <v>12617</v>
      </c>
      <c r="D154" t="s">
        <v>12640</v>
      </c>
      <c r="E154" t="s">
        <v>12643</v>
      </c>
      <c r="F154" t="s">
        <v>12644</v>
      </c>
      <c r="G154" s="5">
        <v>15490</v>
      </c>
      <c r="H154" s="2" t="str">
        <f>IF(Table2[[#This Row],[discounted_price]]&lt;200,"&lt;₹200",IF(OR(Table2[[#This Row],[discounted_price]]=200,Table2[[#This Row],[discounted_price]]&lt;=500),"₹200-₹500","&gt;₹500"))</f>
        <v>&gt;₹500</v>
      </c>
      <c r="I154" s="5">
        <v>20990</v>
      </c>
      <c r="J154" s="1">
        <v>0.26</v>
      </c>
      <c r="K15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54" s="1" t="str">
        <f>IF(Table2[[#This Row],[discount_percentage]]&gt;=50%,"YES","NO")</f>
        <v>NO</v>
      </c>
      <c r="M154" s="1" t="str">
        <f>IF(Table2[[#This Row],[rating_count]]&lt;1000,"Yes", "No")</f>
        <v>No</v>
      </c>
      <c r="N154">
        <v>4.2</v>
      </c>
      <c r="O154" s="4">
        <v>32916</v>
      </c>
      <c r="P154" s="4">
        <f>Table2[[#This Row],[rating]]*Table2[[#This Row],[rating_count]]</f>
        <v>138247.20000000001</v>
      </c>
      <c r="Q154" s="6">
        <f>Table2[[#This Row],[actual_price]]*Table2[[#This Row],[rating_count]]</f>
        <v>690906840</v>
      </c>
      <c r="R154" t="s">
        <v>3709</v>
      </c>
      <c r="S154" t="s">
        <v>3322</v>
      </c>
      <c r="T154" t="s">
        <v>3323</v>
      </c>
      <c r="U154" t="s">
        <v>3324</v>
      </c>
      <c r="V154" t="s">
        <v>3325</v>
      </c>
      <c r="W154" t="s">
        <v>3326</v>
      </c>
      <c r="X154" t="s">
        <v>3710</v>
      </c>
      <c r="Y154" t="s">
        <v>3711</v>
      </c>
    </row>
    <row r="155" spans="1:25" hidden="1">
      <c r="A155" t="s">
        <v>163</v>
      </c>
      <c r="B155" t="s">
        <v>164</v>
      </c>
      <c r="C155" t="s">
        <v>12617</v>
      </c>
      <c r="D155" t="s">
        <v>12618</v>
      </c>
      <c r="E155" t="s">
        <v>12620</v>
      </c>
      <c r="F155" t="s">
        <v>12621</v>
      </c>
      <c r="G155" s="5">
        <v>13999</v>
      </c>
      <c r="H155" s="2" t="str">
        <f>IF(Table2[[#This Row],[discounted_price]]&lt;200,"&lt;₹200",IF(OR(Table2[[#This Row],[discounted_price]]=200,Table2[[#This Row],[discounted_price]]&lt;=500),"₹200-₹500","&gt;₹500"))</f>
        <v>&gt;₹500</v>
      </c>
      <c r="I155" s="5">
        <v>24999</v>
      </c>
      <c r="J155" s="1">
        <v>0.44</v>
      </c>
      <c r="K15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55" s="1" t="str">
        <f>IF(Table2[[#This Row],[discount_percentage]]&gt;=50%,"YES","NO")</f>
        <v>NO</v>
      </c>
      <c r="M155" s="1" t="str">
        <f>IF(Table2[[#This Row],[rating_count]]&lt;1000,"Yes", "No")</f>
        <v>No</v>
      </c>
      <c r="N155">
        <v>4.2</v>
      </c>
      <c r="O155" s="4">
        <v>32840</v>
      </c>
      <c r="P155" s="4">
        <f>Table2[[#This Row],[rating]]*Table2[[#This Row],[rating_count]]</f>
        <v>137928</v>
      </c>
      <c r="Q155" s="6">
        <f>Table2[[#This Row],[actual_price]]*Table2[[#This Row],[rating_count]]</f>
        <v>820967160</v>
      </c>
      <c r="R155" t="s">
        <v>165</v>
      </c>
      <c r="S155" t="s">
        <v>166</v>
      </c>
      <c r="T155" t="s">
        <v>167</v>
      </c>
      <c r="U155" t="s">
        <v>168</v>
      </c>
      <c r="V155" t="s">
        <v>169</v>
      </c>
      <c r="W155" t="s">
        <v>170</v>
      </c>
      <c r="X155" t="s">
        <v>171</v>
      </c>
      <c r="Y155" t="s">
        <v>172</v>
      </c>
    </row>
    <row r="156" spans="1:25" hidden="1">
      <c r="A156" t="s">
        <v>937</v>
      </c>
      <c r="B156" t="s">
        <v>938</v>
      </c>
      <c r="C156" t="s">
        <v>12617</v>
      </c>
      <c r="D156" t="s">
        <v>12618</v>
      </c>
      <c r="E156" t="s">
        <v>12620</v>
      </c>
      <c r="F156" t="s">
        <v>12621</v>
      </c>
      <c r="G156" s="5">
        <v>21999</v>
      </c>
      <c r="H156" s="2" t="str">
        <f>IF(Table2[[#This Row],[discounted_price]]&lt;200,"&lt;₹200",IF(OR(Table2[[#This Row],[discounted_price]]=200,Table2[[#This Row],[discounted_price]]&lt;=500),"₹200-₹500","&gt;₹500"))</f>
        <v>&gt;₹500</v>
      </c>
      <c r="I156" s="5">
        <v>29999</v>
      </c>
      <c r="J156" s="1">
        <v>0.27</v>
      </c>
      <c r="K15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56" s="1" t="str">
        <f>IF(Table2[[#This Row],[discount_percentage]]&gt;=50%,"YES","NO")</f>
        <v>NO</v>
      </c>
      <c r="M156" s="1" t="str">
        <f>IF(Table2[[#This Row],[rating_count]]&lt;1000,"Yes", "No")</f>
        <v>No</v>
      </c>
      <c r="N156">
        <v>4.2</v>
      </c>
      <c r="O156" s="4">
        <v>32840</v>
      </c>
      <c r="P156" s="4">
        <f>Table2[[#This Row],[rating]]*Table2[[#This Row],[rating_count]]</f>
        <v>137928</v>
      </c>
      <c r="Q156" s="6">
        <f>Table2[[#This Row],[actual_price]]*Table2[[#This Row],[rating_count]]</f>
        <v>985167160</v>
      </c>
      <c r="R156" t="s">
        <v>939</v>
      </c>
      <c r="S156" t="s">
        <v>166</v>
      </c>
      <c r="T156" t="s">
        <v>167</v>
      </c>
      <c r="U156" t="s">
        <v>168</v>
      </c>
      <c r="V156" t="s">
        <v>169</v>
      </c>
      <c r="W156" t="s">
        <v>940</v>
      </c>
      <c r="X156" t="s">
        <v>941</v>
      </c>
      <c r="Y156" t="s">
        <v>942</v>
      </c>
    </row>
    <row r="157" spans="1:25" hidden="1">
      <c r="A157" t="s">
        <v>1717</v>
      </c>
      <c r="B157" t="s">
        <v>1718</v>
      </c>
      <c r="C157" t="s">
        <v>12617</v>
      </c>
      <c r="D157" t="s">
        <v>12618</v>
      </c>
      <c r="E157" t="s">
        <v>12620</v>
      </c>
      <c r="F157" t="s">
        <v>12621</v>
      </c>
      <c r="G157" s="5">
        <v>24999</v>
      </c>
      <c r="H157" s="2" t="str">
        <f>IF(Table2[[#This Row],[discounted_price]]&lt;200,"&lt;₹200",IF(OR(Table2[[#This Row],[discounted_price]]=200,Table2[[#This Row],[discounted_price]]&lt;=500),"₹200-₹500","&gt;₹500"))</f>
        <v>&gt;₹500</v>
      </c>
      <c r="I157" s="5">
        <v>35999</v>
      </c>
      <c r="J157" s="1">
        <v>0.31</v>
      </c>
      <c r="K15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57" s="1" t="str">
        <f>IF(Table2[[#This Row],[discount_percentage]]&gt;=50%,"YES","NO")</f>
        <v>NO</v>
      </c>
      <c r="M157" s="1" t="str">
        <f>IF(Table2[[#This Row],[rating_count]]&lt;1000,"Yes", "No")</f>
        <v>No</v>
      </c>
      <c r="N157">
        <v>4.2</v>
      </c>
      <c r="O157" s="4">
        <v>32840</v>
      </c>
      <c r="P157" s="4">
        <f>Table2[[#This Row],[rating]]*Table2[[#This Row],[rating_count]]</f>
        <v>137928</v>
      </c>
      <c r="Q157" s="6">
        <f>Table2[[#This Row],[actual_price]]*Table2[[#This Row],[rating_count]]</f>
        <v>1182207160</v>
      </c>
      <c r="R157" t="s">
        <v>939</v>
      </c>
      <c r="S157" t="s">
        <v>166</v>
      </c>
      <c r="T157" t="s">
        <v>167</v>
      </c>
      <c r="U157" t="s">
        <v>168</v>
      </c>
      <c r="V157" t="s">
        <v>169</v>
      </c>
      <c r="W157" t="s">
        <v>1719</v>
      </c>
      <c r="X157" t="s">
        <v>1720</v>
      </c>
      <c r="Y157" t="s">
        <v>1721</v>
      </c>
    </row>
    <row r="158" spans="1:25" hidden="1">
      <c r="A158" t="s">
        <v>2423</v>
      </c>
      <c r="B158" t="s">
        <v>2424</v>
      </c>
      <c r="C158" t="s">
        <v>12617</v>
      </c>
      <c r="D158" t="s">
        <v>12618</v>
      </c>
      <c r="E158" t="s">
        <v>12620</v>
      </c>
      <c r="F158" t="s">
        <v>12621</v>
      </c>
      <c r="G158" s="5">
        <v>21999</v>
      </c>
      <c r="H158" s="2" t="str">
        <f>IF(Table2[[#This Row],[discounted_price]]&lt;200,"&lt;₹200",IF(OR(Table2[[#This Row],[discounted_price]]=200,Table2[[#This Row],[discounted_price]]&lt;=500),"₹200-₹500","&gt;₹500"))</f>
        <v>&gt;₹500</v>
      </c>
      <c r="I158" s="5">
        <v>29999</v>
      </c>
      <c r="J158" s="1">
        <v>0.27</v>
      </c>
      <c r="K15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58" s="1" t="str">
        <f>IF(Table2[[#This Row],[discount_percentage]]&gt;=50%,"YES","NO")</f>
        <v>NO</v>
      </c>
      <c r="M158" s="1" t="str">
        <f>IF(Table2[[#This Row],[rating_count]]&lt;1000,"Yes", "No")</f>
        <v>No</v>
      </c>
      <c r="N158">
        <v>4.2</v>
      </c>
      <c r="O158" s="4">
        <v>32840</v>
      </c>
      <c r="P158" s="4">
        <f>Table2[[#This Row],[rating]]*Table2[[#This Row],[rating_count]]</f>
        <v>137928</v>
      </c>
      <c r="Q158" s="6">
        <f>Table2[[#This Row],[actual_price]]*Table2[[#This Row],[rating_count]]</f>
        <v>985167160</v>
      </c>
      <c r="R158" t="s">
        <v>2425</v>
      </c>
      <c r="S158" t="s">
        <v>166</v>
      </c>
      <c r="T158" t="s">
        <v>167</v>
      </c>
      <c r="U158" t="s">
        <v>168</v>
      </c>
      <c r="V158" t="s">
        <v>169</v>
      </c>
      <c r="W158" t="s">
        <v>940</v>
      </c>
      <c r="X158" t="s">
        <v>2426</v>
      </c>
      <c r="Y158" t="s">
        <v>2427</v>
      </c>
    </row>
    <row r="159" spans="1:25" hidden="1">
      <c r="A159" t="s">
        <v>2707</v>
      </c>
      <c r="B159" t="s">
        <v>2708</v>
      </c>
      <c r="C159" t="s">
        <v>12617</v>
      </c>
      <c r="D159" t="s">
        <v>12618</v>
      </c>
      <c r="E159" t="s">
        <v>12620</v>
      </c>
      <c r="F159" t="s">
        <v>12621</v>
      </c>
      <c r="G159" s="5">
        <v>16999</v>
      </c>
      <c r="H159" s="2" t="str">
        <f>IF(Table2[[#This Row],[discounted_price]]&lt;200,"&lt;₹200",IF(OR(Table2[[#This Row],[discounted_price]]=200,Table2[[#This Row],[discounted_price]]&lt;=500),"₹200-₹500","&gt;₹500"))</f>
        <v>&gt;₹500</v>
      </c>
      <c r="I159" s="5">
        <v>25999</v>
      </c>
      <c r="J159" s="1">
        <v>0.35</v>
      </c>
      <c r="K15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59" s="1" t="str">
        <f>IF(Table2[[#This Row],[discount_percentage]]&gt;=50%,"YES","NO")</f>
        <v>NO</v>
      </c>
      <c r="M159" s="1" t="str">
        <f>IF(Table2[[#This Row],[rating_count]]&lt;1000,"Yes", "No")</f>
        <v>No</v>
      </c>
      <c r="N159">
        <v>4.2</v>
      </c>
      <c r="O159" s="4">
        <v>32840</v>
      </c>
      <c r="P159" s="4">
        <f>Table2[[#This Row],[rating]]*Table2[[#This Row],[rating_count]]</f>
        <v>137928</v>
      </c>
      <c r="Q159" s="6">
        <f>Table2[[#This Row],[actual_price]]*Table2[[#This Row],[rating_count]]</f>
        <v>853807160</v>
      </c>
      <c r="R159" t="s">
        <v>2709</v>
      </c>
      <c r="S159" t="s">
        <v>166</v>
      </c>
      <c r="T159" t="s">
        <v>167</v>
      </c>
      <c r="U159" t="s">
        <v>168</v>
      </c>
      <c r="V159" t="s">
        <v>169</v>
      </c>
      <c r="W159" t="s">
        <v>170</v>
      </c>
      <c r="X159" t="s">
        <v>2710</v>
      </c>
      <c r="Y159" t="s">
        <v>2711</v>
      </c>
    </row>
    <row r="160" spans="1:25">
      <c r="A160" t="s">
        <v>2083</v>
      </c>
      <c r="B160" t="s">
        <v>2084</v>
      </c>
      <c r="C160" t="s">
        <v>12617</v>
      </c>
      <c r="D160" t="s">
        <v>12618</v>
      </c>
      <c r="E160" t="s">
        <v>12619</v>
      </c>
      <c r="F160" t="s">
        <v>12622</v>
      </c>
      <c r="G160" s="5">
        <v>399</v>
      </c>
      <c r="H160" t="str">
        <f>IF(Table2[[#This Row],[discounted_price]]&lt;200,"&lt;₹200",IF(OR(Table2[[#This Row],[discounted_price]]=200,Table2[[#This Row],[discounted_price]]&lt;=500),"₹200-₹500","&gt;₹500"))</f>
        <v>₹200-₹500</v>
      </c>
      <c r="I160" s="5">
        <v>899</v>
      </c>
      <c r="J160" s="1">
        <v>0.56000000000000005</v>
      </c>
      <c r="K16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60" s="1" t="str">
        <f>IF(Table2[[#This Row],[discount_percentage]]&gt;=50%,"YES","NO")</f>
        <v>YES</v>
      </c>
      <c r="M160" s="1" t="str">
        <f>IF(Table2[[#This Row],[rating_count]]&lt;1000,"Yes", "No")</f>
        <v>Yes</v>
      </c>
      <c r="N160">
        <v>3.4</v>
      </c>
      <c r="O160" s="4">
        <v>431</v>
      </c>
      <c r="P160" s="4">
        <f>Table2[[#This Row],[rating]]*Table2[[#This Row],[rating_count]]</f>
        <v>1465.3999999999999</v>
      </c>
      <c r="Q160" s="6">
        <f>Table2[[#This Row],[actual_price]]*Table2[[#This Row],[rating_count]]</f>
        <v>387469</v>
      </c>
      <c r="R160" t="s">
        <v>2085</v>
      </c>
      <c r="S160" t="s">
        <v>2086</v>
      </c>
      <c r="T160" t="s">
        <v>2087</v>
      </c>
      <c r="U160" t="s">
        <v>2088</v>
      </c>
      <c r="V160" t="s">
        <v>2089</v>
      </c>
      <c r="W160" t="s">
        <v>2090</v>
      </c>
      <c r="X160" t="s">
        <v>2091</v>
      </c>
      <c r="Y160" t="s">
        <v>2092</v>
      </c>
    </row>
    <row r="161" spans="1:25" hidden="1">
      <c r="A161" t="s">
        <v>4063</v>
      </c>
      <c r="B161" t="s">
        <v>4064</v>
      </c>
      <c r="C161" t="s">
        <v>12617</v>
      </c>
      <c r="D161" t="s">
        <v>12640</v>
      </c>
      <c r="E161" t="s">
        <v>12643</v>
      </c>
      <c r="F161" t="s">
        <v>12644</v>
      </c>
      <c r="G161" s="5">
        <v>16999</v>
      </c>
      <c r="H161" s="2" t="str">
        <f>IF(Table2[[#This Row],[discounted_price]]&lt;200,"&lt;₹200",IF(OR(Table2[[#This Row],[discounted_price]]=200,Table2[[#This Row],[discounted_price]]&lt;=500),"₹200-₹500","&gt;₹500"))</f>
        <v>&gt;₹500</v>
      </c>
      <c r="I161" s="5">
        <v>20999</v>
      </c>
      <c r="J161" s="1">
        <v>0.19</v>
      </c>
      <c r="K16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61" s="1" t="str">
        <f>IF(Table2[[#This Row],[discount_percentage]]&gt;=50%,"YES","NO")</f>
        <v>NO</v>
      </c>
      <c r="M161" s="1" t="str">
        <f>IF(Table2[[#This Row],[rating_count]]&lt;1000,"Yes", "No")</f>
        <v>No</v>
      </c>
      <c r="N161">
        <v>4.0999999999999996</v>
      </c>
      <c r="O161" s="4">
        <v>31822</v>
      </c>
      <c r="P161" s="4">
        <f>Table2[[#This Row],[rating]]*Table2[[#This Row],[rating_count]]</f>
        <v>130470.19999999998</v>
      </c>
      <c r="Q161" s="6">
        <f>Table2[[#This Row],[actual_price]]*Table2[[#This Row],[rating_count]]</f>
        <v>668230178</v>
      </c>
      <c r="R161" t="s">
        <v>4065</v>
      </c>
      <c r="S161" t="s">
        <v>4066</v>
      </c>
      <c r="T161" t="s">
        <v>4067</v>
      </c>
      <c r="U161" t="s">
        <v>4068</v>
      </c>
      <c r="V161" t="s">
        <v>4069</v>
      </c>
      <c r="W161" t="s">
        <v>4070</v>
      </c>
      <c r="X161" t="s">
        <v>4071</v>
      </c>
      <c r="Y161" t="s">
        <v>4072</v>
      </c>
    </row>
    <row r="162" spans="1:25" hidden="1">
      <c r="A162" t="s">
        <v>4128</v>
      </c>
      <c r="B162" t="s">
        <v>4129</v>
      </c>
      <c r="C162" t="s">
        <v>12617</v>
      </c>
      <c r="D162" t="s">
        <v>12640</v>
      </c>
      <c r="E162" t="s">
        <v>12643</v>
      </c>
      <c r="F162" t="s">
        <v>12644</v>
      </c>
      <c r="G162" s="5">
        <v>16999</v>
      </c>
      <c r="H162" s="2" t="str">
        <f>IF(Table2[[#This Row],[discounted_price]]&lt;200,"&lt;₹200",IF(OR(Table2[[#This Row],[discounted_price]]=200,Table2[[#This Row],[discounted_price]]&lt;=500),"₹200-₹500","&gt;₹500"))</f>
        <v>&gt;₹500</v>
      </c>
      <c r="I162" s="5">
        <v>20999</v>
      </c>
      <c r="J162" s="1">
        <v>0.19</v>
      </c>
      <c r="K16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62" s="1" t="str">
        <f>IF(Table2[[#This Row],[discount_percentage]]&gt;=50%,"YES","NO")</f>
        <v>NO</v>
      </c>
      <c r="M162" s="1" t="str">
        <f>IF(Table2[[#This Row],[rating_count]]&lt;1000,"Yes", "No")</f>
        <v>No</v>
      </c>
      <c r="N162">
        <v>4.0999999999999996</v>
      </c>
      <c r="O162" s="4">
        <v>31822</v>
      </c>
      <c r="P162" s="4">
        <f>Table2[[#This Row],[rating]]*Table2[[#This Row],[rating_count]]</f>
        <v>130470.19999999998</v>
      </c>
      <c r="Q162" s="6">
        <f>Table2[[#This Row],[actual_price]]*Table2[[#This Row],[rating_count]]</f>
        <v>668230178</v>
      </c>
      <c r="R162" t="s">
        <v>4130</v>
      </c>
      <c r="S162" t="s">
        <v>4066</v>
      </c>
      <c r="T162" t="s">
        <v>4067</v>
      </c>
      <c r="U162" t="s">
        <v>4068</v>
      </c>
      <c r="V162" t="s">
        <v>4069</v>
      </c>
      <c r="W162" t="s">
        <v>4070</v>
      </c>
      <c r="X162" t="s">
        <v>4131</v>
      </c>
      <c r="Y162" t="s">
        <v>4132</v>
      </c>
    </row>
    <row r="163" spans="1:25" hidden="1">
      <c r="A163" t="s">
        <v>4287</v>
      </c>
      <c r="B163" t="s">
        <v>4288</v>
      </c>
      <c r="C163" t="s">
        <v>12617</v>
      </c>
      <c r="D163" t="s">
        <v>12640</v>
      </c>
      <c r="E163" t="s">
        <v>12643</v>
      </c>
      <c r="F163" t="s">
        <v>12644</v>
      </c>
      <c r="G163" s="5">
        <v>16999</v>
      </c>
      <c r="H163" s="2" t="str">
        <f>IF(Table2[[#This Row],[discounted_price]]&lt;200,"&lt;₹200",IF(OR(Table2[[#This Row],[discounted_price]]=200,Table2[[#This Row],[discounted_price]]&lt;=500),"₹200-₹500","&gt;₹500"))</f>
        <v>&gt;₹500</v>
      </c>
      <c r="I163" s="5">
        <v>20999</v>
      </c>
      <c r="J163" s="1">
        <v>0.19</v>
      </c>
      <c r="K16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63" s="1" t="str">
        <f>IF(Table2[[#This Row],[discount_percentage]]&gt;=50%,"YES","NO")</f>
        <v>NO</v>
      </c>
      <c r="M163" s="1" t="str">
        <f>IF(Table2[[#This Row],[rating_count]]&lt;1000,"Yes", "No")</f>
        <v>No</v>
      </c>
      <c r="N163">
        <v>4.0999999999999996</v>
      </c>
      <c r="O163" s="4">
        <v>31822</v>
      </c>
      <c r="P163" s="4">
        <f>Table2[[#This Row],[rating]]*Table2[[#This Row],[rating_count]]</f>
        <v>130470.19999999998</v>
      </c>
      <c r="Q163" s="6">
        <f>Table2[[#This Row],[actual_price]]*Table2[[#This Row],[rating_count]]</f>
        <v>668230178</v>
      </c>
      <c r="R163" t="s">
        <v>4289</v>
      </c>
      <c r="S163" t="s">
        <v>4066</v>
      </c>
      <c r="T163" t="s">
        <v>4067</v>
      </c>
      <c r="U163" t="s">
        <v>4068</v>
      </c>
      <c r="V163" t="s">
        <v>4069</v>
      </c>
      <c r="W163" t="s">
        <v>4070</v>
      </c>
      <c r="X163" t="s">
        <v>4290</v>
      </c>
      <c r="Y163" t="s">
        <v>4291</v>
      </c>
    </row>
    <row r="164" spans="1:25" hidden="1">
      <c r="A164" t="s">
        <v>8215</v>
      </c>
      <c r="B164" t="s">
        <v>8216</v>
      </c>
      <c r="C164" t="s">
        <v>12681</v>
      </c>
      <c r="D164" t="s">
        <v>12773</v>
      </c>
      <c r="E164" t="s">
        <v>12774</v>
      </c>
      <c r="F164" t="s">
        <v>12775</v>
      </c>
      <c r="G164" s="5">
        <v>749</v>
      </c>
      <c r="H164" t="str">
        <f>IF(Table2[[#This Row],[discounted_price]]&lt;200,"&lt;₹200",IF(OR(Table2[[#This Row],[discounted_price]]=200,Table2[[#This Row],[discounted_price]]&lt;=500),"₹200-₹500","&gt;₹500"))</f>
        <v>&gt;₹500</v>
      </c>
      <c r="I164" s="5">
        <v>1245</v>
      </c>
      <c r="J164" s="1">
        <v>0.4</v>
      </c>
      <c r="K16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64" s="1" t="str">
        <f>IF(Table2[[#This Row],[discount_percentage]]&gt;=50%,"YES","NO")</f>
        <v>NO</v>
      </c>
      <c r="M164" s="1" t="str">
        <f>IF(Table2[[#This Row],[rating_count]]&lt;1000,"Yes", "No")</f>
        <v>No</v>
      </c>
      <c r="N164">
        <v>3.9</v>
      </c>
      <c r="O164" s="4">
        <v>31783</v>
      </c>
      <c r="P164" s="4">
        <f>Table2[[#This Row],[rating]]*Table2[[#This Row],[rating_count]]</f>
        <v>123953.7</v>
      </c>
      <c r="Q164" s="6">
        <f>Table2[[#This Row],[actual_price]]*Table2[[#This Row],[rating_count]]</f>
        <v>39569835</v>
      </c>
      <c r="R164" t="s">
        <v>8217</v>
      </c>
      <c r="S164" t="s">
        <v>8218</v>
      </c>
      <c r="T164" t="s">
        <v>8219</v>
      </c>
      <c r="U164" t="s">
        <v>8220</v>
      </c>
      <c r="V164" t="s">
        <v>8221</v>
      </c>
      <c r="W164" t="s">
        <v>8222</v>
      </c>
      <c r="X164" t="s">
        <v>8223</v>
      </c>
      <c r="Y164" t="s">
        <v>8224</v>
      </c>
    </row>
    <row r="165" spans="1:25" hidden="1">
      <c r="A165" t="s">
        <v>6656</v>
      </c>
      <c r="B165" t="s">
        <v>6657</v>
      </c>
      <c r="C165" t="s">
        <v>12617</v>
      </c>
      <c r="D165" t="s">
        <v>12675</v>
      </c>
      <c r="E165" t="s">
        <v>12676</v>
      </c>
      <c r="F165"/>
      <c r="G165" s="5">
        <v>879</v>
      </c>
      <c r="H165" t="str">
        <f>IF(Table2[[#This Row],[discounted_price]]&lt;200,"&lt;₹200",IF(OR(Table2[[#This Row],[discounted_price]]=200,Table2[[#This Row],[discounted_price]]&lt;=500),"₹200-₹500","&gt;₹500"))</f>
        <v>&gt;₹500</v>
      </c>
      <c r="I165" s="5">
        <v>1109</v>
      </c>
      <c r="J165" s="1">
        <v>0.21</v>
      </c>
      <c r="K16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65" s="1" t="str">
        <f>IF(Table2[[#This Row],[discount_percentage]]&gt;=50%,"YES","NO")</f>
        <v>NO</v>
      </c>
      <c r="M165" s="1" t="str">
        <f>IF(Table2[[#This Row],[rating_count]]&lt;1000,"Yes", "No")</f>
        <v>No</v>
      </c>
      <c r="N165">
        <v>4.4000000000000004</v>
      </c>
      <c r="O165" s="4">
        <v>31599</v>
      </c>
      <c r="P165" s="4">
        <f>Table2[[#This Row],[rating]]*Table2[[#This Row],[rating_count]]</f>
        <v>139035.6</v>
      </c>
      <c r="Q165" s="6">
        <f>Table2[[#This Row],[actual_price]]*Table2[[#This Row],[rating_count]]</f>
        <v>35043291</v>
      </c>
      <c r="R165" t="s">
        <v>6658</v>
      </c>
      <c r="S165" t="s">
        <v>6659</v>
      </c>
      <c r="T165" t="s">
        <v>6660</v>
      </c>
      <c r="U165" t="s">
        <v>6661</v>
      </c>
      <c r="V165" t="s">
        <v>6662</v>
      </c>
      <c r="W165" t="s">
        <v>6663</v>
      </c>
      <c r="X165" t="s">
        <v>6664</v>
      </c>
      <c r="Y165" t="s">
        <v>6665</v>
      </c>
    </row>
    <row r="166" spans="1:25" hidden="1">
      <c r="A166" t="s">
        <v>3840</v>
      </c>
      <c r="B166" t="s">
        <v>3841</v>
      </c>
      <c r="C166" t="s">
        <v>12617</v>
      </c>
      <c r="D166" t="s">
        <v>12648</v>
      </c>
      <c r="E166" t="s">
        <v>12649</v>
      </c>
      <c r="F166" t="s">
        <v>12650</v>
      </c>
      <c r="G166" s="5">
        <v>499</v>
      </c>
      <c r="H166" t="str">
        <f>IF(Table2[[#This Row],[discounted_price]]&lt;200,"&lt;₹200",IF(OR(Table2[[#This Row],[discounted_price]]=200,Table2[[#This Row],[discounted_price]]&lt;=500),"₹200-₹500","&gt;₹500"))</f>
        <v>₹200-₹500</v>
      </c>
      <c r="I166" s="5">
        <v>499</v>
      </c>
      <c r="J166" s="1">
        <v>0</v>
      </c>
      <c r="K16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166" s="1" t="str">
        <f>IF(Table2[[#This Row],[discount_percentage]]&gt;=50%,"YES","NO")</f>
        <v>NO</v>
      </c>
      <c r="M166" s="1" t="str">
        <f>IF(Table2[[#This Row],[rating_count]]&lt;1000,"Yes", "No")</f>
        <v>No</v>
      </c>
      <c r="N166">
        <v>4.2</v>
      </c>
      <c r="O166" s="4">
        <v>31539</v>
      </c>
      <c r="P166" s="4">
        <f>Table2[[#This Row],[rating]]*Table2[[#This Row],[rating_count]]</f>
        <v>132463.80000000002</v>
      </c>
      <c r="Q166" s="6">
        <f>Table2[[#This Row],[actual_price]]*Table2[[#This Row],[rating_count]]</f>
        <v>15737961</v>
      </c>
      <c r="R166" t="s">
        <v>3842</v>
      </c>
      <c r="S166" t="s">
        <v>3843</v>
      </c>
      <c r="T166" t="s">
        <v>3844</v>
      </c>
      <c r="U166" t="s">
        <v>3845</v>
      </c>
      <c r="V166" t="s">
        <v>3846</v>
      </c>
      <c r="W166" t="s">
        <v>3847</v>
      </c>
      <c r="X166" t="s">
        <v>3848</v>
      </c>
      <c r="Y166" t="s">
        <v>3849</v>
      </c>
    </row>
    <row r="167" spans="1:25" hidden="1">
      <c r="A167" t="s">
        <v>4207</v>
      </c>
      <c r="B167" t="s">
        <v>4208</v>
      </c>
      <c r="C167" t="s">
        <v>12617</v>
      </c>
      <c r="D167" t="s">
        <v>12648</v>
      </c>
      <c r="E167" t="s">
        <v>12649</v>
      </c>
      <c r="F167" t="s">
        <v>12650</v>
      </c>
      <c r="G167" s="5">
        <v>949</v>
      </c>
      <c r="H167" t="str">
        <f>IF(Table2[[#This Row],[discounted_price]]&lt;200,"&lt;₹200",IF(OR(Table2[[#This Row],[discounted_price]]=200,Table2[[#This Row],[discounted_price]]&lt;=500),"₹200-₹500","&gt;₹500"))</f>
        <v>&gt;₹500</v>
      </c>
      <c r="I167" s="5">
        <v>999</v>
      </c>
      <c r="J167" s="1">
        <v>0.05</v>
      </c>
      <c r="K16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167" s="1" t="str">
        <f>IF(Table2[[#This Row],[discount_percentage]]&gt;=50%,"YES","NO")</f>
        <v>NO</v>
      </c>
      <c r="M167" s="1" t="str">
        <f>IF(Table2[[#This Row],[rating_count]]&lt;1000,"Yes", "No")</f>
        <v>No</v>
      </c>
      <c r="N167">
        <v>4.2</v>
      </c>
      <c r="O167" s="4">
        <v>31539</v>
      </c>
      <c r="P167" s="4">
        <f>Table2[[#This Row],[rating]]*Table2[[#This Row],[rating_count]]</f>
        <v>132463.80000000002</v>
      </c>
      <c r="Q167" s="6">
        <f>Table2[[#This Row],[actual_price]]*Table2[[#This Row],[rating_count]]</f>
        <v>31507461</v>
      </c>
      <c r="R167" t="s">
        <v>4209</v>
      </c>
      <c r="S167" t="s">
        <v>3843</v>
      </c>
      <c r="T167" t="s">
        <v>3844</v>
      </c>
      <c r="U167" t="s">
        <v>3845</v>
      </c>
      <c r="V167" t="s">
        <v>3846</v>
      </c>
      <c r="W167" t="s">
        <v>3847</v>
      </c>
      <c r="X167" t="s">
        <v>4210</v>
      </c>
      <c r="Y167" t="s">
        <v>4211</v>
      </c>
    </row>
    <row r="168" spans="1:25" hidden="1">
      <c r="A168" t="s">
        <v>5682</v>
      </c>
      <c r="B168" t="s">
        <v>5683</v>
      </c>
      <c r="C168" t="s">
        <v>12610</v>
      </c>
      <c r="D168" t="s">
        <v>12611</v>
      </c>
      <c r="E168" t="s">
        <v>12666</v>
      </c>
      <c r="F168" t="s">
        <v>12667</v>
      </c>
      <c r="G168" s="5">
        <v>279</v>
      </c>
      <c r="H168" t="str">
        <f>IF(Table2[[#This Row],[discounted_price]]&lt;200,"&lt;₹200",IF(OR(Table2[[#This Row],[discounted_price]]=200,Table2[[#This Row],[discounted_price]]&lt;=500),"₹200-₹500","&gt;₹500"))</f>
        <v>₹200-₹500</v>
      </c>
      <c r="I168" s="5">
        <v>375</v>
      </c>
      <c r="J168" s="1">
        <v>0.26</v>
      </c>
      <c r="K16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68" s="1" t="str">
        <f>IF(Table2[[#This Row],[discount_percentage]]&gt;=50%,"YES","NO")</f>
        <v>NO</v>
      </c>
      <c r="M168" s="1" t="str">
        <f>IF(Table2[[#This Row],[rating_count]]&lt;1000,"Yes", "No")</f>
        <v>No</v>
      </c>
      <c r="N168">
        <v>4.3</v>
      </c>
      <c r="O168" s="4">
        <v>31534</v>
      </c>
      <c r="P168" s="4">
        <f>Table2[[#This Row],[rating]]*Table2[[#This Row],[rating_count]]</f>
        <v>135596.19999999998</v>
      </c>
      <c r="Q168" s="6">
        <f>Table2[[#This Row],[actual_price]]*Table2[[#This Row],[rating_count]]</f>
        <v>11825250</v>
      </c>
      <c r="R168" t="s">
        <v>5684</v>
      </c>
      <c r="S168" t="s">
        <v>5685</v>
      </c>
      <c r="T168" t="s">
        <v>5686</v>
      </c>
      <c r="U168" t="s">
        <v>5687</v>
      </c>
      <c r="V168" t="s">
        <v>5688</v>
      </c>
      <c r="W168" t="s">
        <v>5689</v>
      </c>
      <c r="X168" t="s">
        <v>5690</v>
      </c>
      <c r="Y168" t="s">
        <v>5691</v>
      </c>
    </row>
    <row r="169" spans="1:25" hidden="1">
      <c r="A169" t="s">
        <v>8454</v>
      </c>
      <c r="B169" t="s">
        <v>8455</v>
      </c>
      <c r="C169" t="s">
        <v>12681</v>
      </c>
      <c r="D169" t="s">
        <v>12773</v>
      </c>
      <c r="E169" t="s">
        <v>12774</v>
      </c>
      <c r="F169" t="s">
        <v>12786</v>
      </c>
      <c r="G169" s="5">
        <v>2148</v>
      </c>
      <c r="H169" s="2" t="str">
        <f>IF(Table2[[#This Row],[discounted_price]]&lt;200,"&lt;₹200",IF(OR(Table2[[#This Row],[discounted_price]]=200,Table2[[#This Row],[discounted_price]]&lt;=500),"₹200-₹500","&gt;₹500"))</f>
        <v>&gt;₹500</v>
      </c>
      <c r="I169" s="5">
        <v>3645</v>
      </c>
      <c r="J169" s="1">
        <v>0.41</v>
      </c>
      <c r="K16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69" s="1" t="str">
        <f>IF(Table2[[#This Row],[discount_percentage]]&gt;=50%,"YES","NO")</f>
        <v>NO</v>
      </c>
      <c r="M169" s="1" t="str">
        <f>IF(Table2[[#This Row],[rating_count]]&lt;1000,"Yes", "No")</f>
        <v>No</v>
      </c>
      <c r="N169">
        <v>4.0999999999999996</v>
      </c>
      <c r="O169" s="4">
        <v>31388</v>
      </c>
      <c r="P169" s="4">
        <f>Table2[[#This Row],[rating]]*Table2[[#This Row],[rating_count]]</f>
        <v>128690.79999999999</v>
      </c>
      <c r="Q169" s="6">
        <f>Table2[[#This Row],[actual_price]]*Table2[[#This Row],[rating_count]]</f>
        <v>114409260</v>
      </c>
      <c r="R169" t="s">
        <v>8456</v>
      </c>
      <c r="S169" t="s">
        <v>8457</v>
      </c>
      <c r="T169" t="s">
        <v>8458</v>
      </c>
      <c r="U169" t="s">
        <v>8459</v>
      </c>
      <c r="V169" t="s">
        <v>8460</v>
      </c>
      <c r="W169" t="s">
        <v>8461</v>
      </c>
      <c r="X169" t="s">
        <v>8462</v>
      </c>
      <c r="Y169" t="s">
        <v>8463</v>
      </c>
    </row>
    <row r="170" spans="1:25">
      <c r="A170" t="s">
        <v>6695</v>
      </c>
      <c r="B170" t="s">
        <v>6696</v>
      </c>
      <c r="C170" t="s">
        <v>12610</v>
      </c>
      <c r="D170" t="s">
        <v>12611</v>
      </c>
      <c r="E170" t="s">
        <v>12666</v>
      </c>
      <c r="F170" t="s">
        <v>12668</v>
      </c>
      <c r="G170" s="5">
        <v>469</v>
      </c>
      <c r="H170" t="str">
        <f>IF(Table2[[#This Row],[discounted_price]]&lt;200,"&lt;₹200",IF(OR(Table2[[#This Row],[discounted_price]]=200,Table2[[#This Row],[discounted_price]]&lt;=500),"₹200-₹500","&gt;₹500"))</f>
        <v>₹200-₹500</v>
      </c>
      <c r="I170" s="5">
        <v>1499</v>
      </c>
      <c r="J170" s="1">
        <v>0.69</v>
      </c>
      <c r="K17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70" s="1" t="str">
        <f>IF(Table2[[#This Row],[discount_percentage]]&gt;=50%,"YES","NO")</f>
        <v>YES</v>
      </c>
      <c r="M170" s="1" t="str">
        <f>IF(Table2[[#This Row],[rating_count]]&lt;1000,"Yes", "No")</f>
        <v>Yes</v>
      </c>
      <c r="N170">
        <v>4.0999999999999996</v>
      </c>
      <c r="O170" s="4">
        <v>352</v>
      </c>
      <c r="P170" s="4">
        <f>Table2[[#This Row],[rating]]*Table2[[#This Row],[rating_count]]</f>
        <v>1443.1999999999998</v>
      </c>
      <c r="Q170" s="6">
        <f>Table2[[#This Row],[actual_price]]*Table2[[#This Row],[rating_count]]</f>
        <v>527648</v>
      </c>
      <c r="R170" t="s">
        <v>6697</v>
      </c>
      <c r="S170" t="s">
        <v>6698</v>
      </c>
      <c r="T170" t="s">
        <v>6699</v>
      </c>
      <c r="U170" t="s">
        <v>6700</v>
      </c>
      <c r="V170" t="s">
        <v>6701</v>
      </c>
      <c r="W170" t="s">
        <v>6702</v>
      </c>
      <c r="X170" t="s">
        <v>6703</v>
      </c>
      <c r="Y170" t="s">
        <v>6704</v>
      </c>
    </row>
    <row r="171" spans="1:25" hidden="1">
      <c r="A171" t="s">
        <v>3674</v>
      </c>
      <c r="B171" t="s">
        <v>3675</v>
      </c>
      <c r="C171" t="s">
        <v>12617</v>
      </c>
      <c r="D171" t="s">
        <v>12640</v>
      </c>
      <c r="E171" t="s">
        <v>12643</v>
      </c>
      <c r="F171" t="s">
        <v>12644</v>
      </c>
      <c r="G171" s="5">
        <v>7499</v>
      </c>
      <c r="H171" s="2" t="str">
        <f>IF(Table2[[#This Row],[discounted_price]]&lt;200,"&lt;₹200",IF(OR(Table2[[#This Row],[discounted_price]]=200,Table2[[#This Row],[discounted_price]]&lt;=500),"₹200-₹500","&gt;₹500"))</f>
        <v>&gt;₹500</v>
      </c>
      <c r="I171" s="5">
        <v>7999</v>
      </c>
      <c r="J171" s="1">
        <v>0.06</v>
      </c>
      <c r="K17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171" s="1" t="str">
        <f>IF(Table2[[#This Row],[discount_percentage]]&gt;=50%,"YES","NO")</f>
        <v>NO</v>
      </c>
      <c r="M171" s="1" t="str">
        <f>IF(Table2[[#This Row],[rating_count]]&lt;1000,"Yes", "No")</f>
        <v>No</v>
      </c>
      <c r="N171">
        <v>4</v>
      </c>
      <c r="O171" s="4">
        <v>30907</v>
      </c>
      <c r="P171" s="4">
        <f>Table2[[#This Row],[rating]]*Table2[[#This Row],[rating_count]]</f>
        <v>123628</v>
      </c>
      <c r="Q171" s="6">
        <f>Table2[[#This Row],[actual_price]]*Table2[[#This Row],[rating_count]]</f>
        <v>247225093</v>
      </c>
      <c r="R171" t="s">
        <v>3676</v>
      </c>
      <c r="S171" t="s">
        <v>3677</v>
      </c>
      <c r="T171" t="s">
        <v>3678</v>
      </c>
      <c r="U171" t="s">
        <v>3679</v>
      </c>
      <c r="V171" t="s">
        <v>3680</v>
      </c>
      <c r="W171" t="s">
        <v>3681</v>
      </c>
      <c r="X171" t="s">
        <v>3682</v>
      </c>
      <c r="Y171" t="s">
        <v>3683</v>
      </c>
    </row>
    <row r="172" spans="1:25">
      <c r="A172" t="s">
        <v>11373</v>
      </c>
      <c r="B172" t="s">
        <v>11374</v>
      </c>
      <c r="C172" t="s">
        <v>12681</v>
      </c>
      <c r="D172" t="s">
        <v>12773</v>
      </c>
      <c r="E172" t="s">
        <v>12774</v>
      </c>
      <c r="F172" t="s">
        <v>12788</v>
      </c>
      <c r="G172" s="5">
        <v>2033</v>
      </c>
      <c r="H172" s="2" t="str">
        <f>IF(Table2[[#This Row],[discounted_price]]&lt;200,"&lt;₹200",IF(OR(Table2[[#This Row],[discounted_price]]=200,Table2[[#This Row],[discounted_price]]&lt;=500),"₹200-₹500","&gt;₹500"))</f>
        <v>&gt;₹500</v>
      </c>
      <c r="I172" s="5">
        <v>4295</v>
      </c>
      <c r="J172" s="1">
        <v>0.53</v>
      </c>
      <c r="K17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72" s="1" t="str">
        <f>IF(Table2[[#This Row],[discount_percentage]]&gt;=50%,"YES","NO")</f>
        <v>YES</v>
      </c>
      <c r="M172" s="1" t="str">
        <f>IF(Table2[[#This Row],[rating_count]]&lt;1000,"Yes", "No")</f>
        <v>Yes</v>
      </c>
      <c r="N172">
        <v>3.4</v>
      </c>
      <c r="O172" s="4">
        <v>422</v>
      </c>
      <c r="P172" s="4">
        <f>Table2[[#This Row],[rating]]*Table2[[#This Row],[rating_count]]</f>
        <v>1434.8</v>
      </c>
      <c r="Q172" s="6">
        <f>Table2[[#This Row],[actual_price]]*Table2[[#This Row],[rating_count]]</f>
        <v>1812490</v>
      </c>
      <c r="R172" t="s">
        <v>11375</v>
      </c>
      <c r="S172" t="s">
        <v>11376</v>
      </c>
      <c r="T172" t="s">
        <v>11377</v>
      </c>
      <c r="U172" t="s">
        <v>11378</v>
      </c>
      <c r="V172" t="s">
        <v>11379</v>
      </c>
      <c r="W172" t="s">
        <v>11380</v>
      </c>
      <c r="X172" t="s">
        <v>11381</v>
      </c>
      <c r="Y172" t="s">
        <v>11382</v>
      </c>
    </row>
    <row r="173" spans="1:25" hidden="1">
      <c r="A173" t="s">
        <v>84</v>
      </c>
      <c r="B173" t="s">
        <v>85</v>
      </c>
      <c r="C173" t="s">
        <v>12610</v>
      </c>
      <c r="D173" t="s">
        <v>12611</v>
      </c>
      <c r="E173" t="s">
        <v>12612</v>
      </c>
      <c r="F173" t="s">
        <v>12613</v>
      </c>
      <c r="G173" s="5">
        <v>229</v>
      </c>
      <c r="H173" t="str">
        <f>IF(Table2[[#This Row],[discounted_price]]&lt;200,"&lt;₹200",IF(OR(Table2[[#This Row],[discounted_price]]=200,Table2[[#This Row],[discounted_price]]&lt;=500),"₹200-₹500","&gt;₹500"))</f>
        <v>₹200-₹500</v>
      </c>
      <c r="I173" s="5">
        <v>299</v>
      </c>
      <c r="J173" s="1">
        <v>0.23</v>
      </c>
      <c r="K17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73" s="1" t="str">
        <f>IF(Table2[[#This Row],[discount_percentage]]&gt;=50%,"YES","NO")</f>
        <v>NO</v>
      </c>
      <c r="M173" s="1" t="str">
        <f>IF(Table2[[#This Row],[rating_count]]&lt;1000,"Yes", "No")</f>
        <v>No</v>
      </c>
      <c r="N173">
        <v>4.3</v>
      </c>
      <c r="O173" s="4">
        <v>30411</v>
      </c>
      <c r="P173" s="4">
        <f>Table2[[#This Row],[rating]]*Table2[[#This Row],[rating_count]]</f>
        <v>130767.29999999999</v>
      </c>
      <c r="Q173" s="6">
        <f>Table2[[#This Row],[actual_price]]*Table2[[#This Row],[rating_count]]</f>
        <v>9092889</v>
      </c>
      <c r="R173" t="s">
        <v>86</v>
      </c>
      <c r="S173" t="s">
        <v>87</v>
      </c>
      <c r="T173" t="s">
        <v>88</v>
      </c>
      <c r="U173" t="s">
        <v>89</v>
      </c>
      <c r="V173" t="s">
        <v>90</v>
      </c>
      <c r="W173" t="s">
        <v>91</v>
      </c>
      <c r="X173" t="s">
        <v>92</v>
      </c>
      <c r="Y173" t="s">
        <v>93</v>
      </c>
    </row>
    <row r="174" spans="1:25">
      <c r="A174" t="s">
        <v>1479</v>
      </c>
      <c r="B174" t="s">
        <v>1480</v>
      </c>
      <c r="C174" t="s">
        <v>12617</v>
      </c>
      <c r="D174" t="s">
        <v>12618</v>
      </c>
      <c r="E174" t="s">
        <v>12619</v>
      </c>
      <c r="F174" t="s">
        <v>12622</v>
      </c>
      <c r="G174" s="5">
        <v>339</v>
      </c>
      <c r="H174" t="str">
        <f>IF(Table2[[#This Row],[discounted_price]]&lt;200,"&lt;₹200",IF(OR(Table2[[#This Row],[discounted_price]]=200,Table2[[#This Row],[discounted_price]]&lt;=500),"₹200-₹500","&gt;₹500"))</f>
        <v>₹200-₹500</v>
      </c>
      <c r="I174" s="5">
        <v>1999</v>
      </c>
      <c r="J174" s="1">
        <v>0.83</v>
      </c>
      <c r="K17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74" s="1" t="str">
        <f>IF(Table2[[#This Row],[discount_percentage]]&gt;=50%,"YES","NO")</f>
        <v>YES</v>
      </c>
      <c r="M174" s="1" t="str">
        <f>IF(Table2[[#This Row],[rating_count]]&lt;1000,"Yes", "No")</f>
        <v>Yes</v>
      </c>
      <c r="N174">
        <v>4</v>
      </c>
      <c r="O174" s="4">
        <v>343</v>
      </c>
      <c r="P174" s="4">
        <f>Table2[[#This Row],[rating]]*Table2[[#This Row],[rating_count]]</f>
        <v>1372</v>
      </c>
      <c r="Q174" s="6">
        <f>Table2[[#This Row],[actual_price]]*Table2[[#This Row],[rating_count]]</f>
        <v>685657</v>
      </c>
      <c r="R174" t="s">
        <v>1481</v>
      </c>
      <c r="S174" t="s">
        <v>1482</v>
      </c>
      <c r="T174" t="s">
        <v>1483</v>
      </c>
      <c r="U174" t="s">
        <v>1484</v>
      </c>
      <c r="V174" t="s">
        <v>1485</v>
      </c>
      <c r="W174" t="s">
        <v>1486</v>
      </c>
      <c r="X174" t="s">
        <v>1487</v>
      </c>
      <c r="Y174" t="s">
        <v>1488</v>
      </c>
    </row>
    <row r="175" spans="1:25" hidden="1">
      <c r="A175" t="s">
        <v>7548</v>
      </c>
      <c r="B175" t="s">
        <v>7549</v>
      </c>
      <c r="C175" t="s">
        <v>12617</v>
      </c>
      <c r="D175" t="s">
        <v>12638</v>
      </c>
      <c r="E175" t="s">
        <v>12639</v>
      </c>
      <c r="F175"/>
      <c r="G175" s="5">
        <v>5998</v>
      </c>
      <c r="H175" s="2" t="str">
        <f>IF(Table2[[#This Row],[discounted_price]]&lt;200,"&lt;₹200",IF(OR(Table2[[#This Row],[discounted_price]]=200,Table2[[#This Row],[discounted_price]]&lt;=500),"₹200-₹500","&gt;₹500"))</f>
        <v>&gt;₹500</v>
      </c>
      <c r="I175" s="5">
        <v>7999</v>
      </c>
      <c r="J175" s="1">
        <v>0.25</v>
      </c>
      <c r="K17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75" s="1" t="str">
        <f>IF(Table2[[#This Row],[discount_percentage]]&gt;=50%,"YES","NO")</f>
        <v>NO</v>
      </c>
      <c r="M175" s="1" t="str">
        <f>IF(Table2[[#This Row],[rating_count]]&lt;1000,"Yes", "No")</f>
        <v>No</v>
      </c>
      <c r="N175">
        <v>4.2</v>
      </c>
      <c r="O175" s="4">
        <v>30355</v>
      </c>
      <c r="P175" s="4">
        <f>Table2[[#This Row],[rating]]*Table2[[#This Row],[rating_count]]</f>
        <v>127491</v>
      </c>
      <c r="Q175" s="6">
        <f>Table2[[#This Row],[actual_price]]*Table2[[#This Row],[rating_count]]</f>
        <v>242809645</v>
      </c>
      <c r="R175" t="s">
        <v>7550</v>
      </c>
      <c r="S175" t="s">
        <v>7551</v>
      </c>
      <c r="T175" t="s">
        <v>7552</v>
      </c>
      <c r="U175" t="s">
        <v>7553</v>
      </c>
      <c r="V175" t="s">
        <v>7554</v>
      </c>
      <c r="W175" t="s">
        <v>7555</v>
      </c>
      <c r="X175" t="s">
        <v>7556</v>
      </c>
      <c r="Y175" t="s">
        <v>7557</v>
      </c>
    </row>
    <row r="176" spans="1:25">
      <c r="A176" t="s">
        <v>1649</v>
      </c>
      <c r="B176" t="s">
        <v>1650</v>
      </c>
      <c r="C176" t="s">
        <v>12617</v>
      </c>
      <c r="D176" t="s">
        <v>12618</v>
      </c>
      <c r="E176" t="s">
        <v>12620</v>
      </c>
      <c r="F176" t="s">
        <v>12621</v>
      </c>
      <c r="G176" s="5">
        <v>8990</v>
      </c>
      <c r="H176" s="2" t="str">
        <f>IF(Table2[[#This Row],[discounted_price]]&lt;200,"&lt;₹200",IF(OR(Table2[[#This Row],[discounted_price]]=200,Table2[[#This Row],[discounted_price]]&lt;=500),"₹200-₹500","&gt;₹500"))</f>
        <v>&gt;₹500</v>
      </c>
      <c r="I176" s="5">
        <v>18990</v>
      </c>
      <c r="J176" s="1">
        <v>0.53</v>
      </c>
      <c r="K17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76" s="1" t="str">
        <f>IF(Table2[[#This Row],[discount_percentage]]&gt;=50%,"YES","NO")</f>
        <v>YES</v>
      </c>
      <c r="M176" s="1" t="str">
        <f>IF(Table2[[#This Row],[rating_count]]&lt;1000,"Yes", "No")</f>
        <v>Yes</v>
      </c>
      <c r="N176">
        <v>3.9</v>
      </c>
      <c r="O176" s="4">
        <v>350</v>
      </c>
      <c r="P176" s="4">
        <f>Table2[[#This Row],[rating]]*Table2[[#This Row],[rating_count]]</f>
        <v>1365</v>
      </c>
      <c r="Q176" s="6">
        <f>Table2[[#This Row],[actual_price]]*Table2[[#This Row],[rating_count]]</f>
        <v>6646500</v>
      </c>
      <c r="R176" t="s">
        <v>1651</v>
      </c>
      <c r="S176" t="s">
        <v>1652</v>
      </c>
      <c r="T176" t="s">
        <v>1653</v>
      </c>
      <c r="U176" t="s">
        <v>1654</v>
      </c>
      <c r="V176" t="s">
        <v>1655</v>
      </c>
      <c r="W176" t="s">
        <v>1656</v>
      </c>
      <c r="X176" t="s">
        <v>1657</v>
      </c>
      <c r="Y176" t="s">
        <v>1658</v>
      </c>
    </row>
    <row r="177" spans="1:25">
      <c r="A177" t="s">
        <v>4503</v>
      </c>
      <c r="B177" t="s">
        <v>4504</v>
      </c>
      <c r="C177" t="s">
        <v>12617</v>
      </c>
      <c r="D177" t="s">
        <v>12640</v>
      </c>
      <c r="E177" t="s">
        <v>12641</v>
      </c>
      <c r="F177" t="s">
        <v>12656</v>
      </c>
      <c r="G177" s="5">
        <v>99</v>
      </c>
      <c r="H177" t="str">
        <f>IF(Table2[[#This Row],[discounted_price]]&lt;200,"&lt;₹200",IF(OR(Table2[[#This Row],[discounted_price]]=200,Table2[[#This Row],[discounted_price]]&lt;=500),"₹200-₹500","&gt;₹500"))</f>
        <v>&lt;₹200</v>
      </c>
      <c r="I177" s="5">
        <v>999</v>
      </c>
      <c r="J177" s="1">
        <v>0.9</v>
      </c>
      <c r="K17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77" s="1" t="str">
        <f>IF(Table2[[#This Row],[discount_percentage]]&gt;=50%,"YES","NO")</f>
        <v>YES</v>
      </c>
      <c r="M177" s="1" t="str">
        <f>IF(Table2[[#This Row],[rating_count]]&lt;1000,"Yes", "No")</f>
        <v>Yes</v>
      </c>
      <c r="N177">
        <v>4.4000000000000004</v>
      </c>
      <c r="O177" s="4">
        <v>305</v>
      </c>
      <c r="P177" s="4">
        <f>Table2[[#This Row],[rating]]*Table2[[#This Row],[rating_count]]</f>
        <v>1342</v>
      </c>
      <c r="Q177" s="6">
        <f>Table2[[#This Row],[actual_price]]*Table2[[#This Row],[rating_count]]</f>
        <v>304695</v>
      </c>
      <c r="R177" t="s">
        <v>4505</v>
      </c>
      <c r="S177" t="s">
        <v>4506</v>
      </c>
      <c r="T177" t="s">
        <v>4507</v>
      </c>
      <c r="U177" t="s">
        <v>4508</v>
      </c>
      <c r="V177" t="s">
        <v>4509</v>
      </c>
      <c r="W177" t="s">
        <v>4510</v>
      </c>
      <c r="X177" t="s">
        <v>4511</v>
      </c>
      <c r="Y177" t="s">
        <v>4512</v>
      </c>
    </row>
    <row r="178" spans="1:25">
      <c r="A178" t="s">
        <v>12073</v>
      </c>
      <c r="B178" t="s">
        <v>12074</v>
      </c>
      <c r="C178" t="s">
        <v>12681</v>
      </c>
      <c r="D178" t="s">
        <v>12773</v>
      </c>
      <c r="E178" t="s">
        <v>12813</v>
      </c>
      <c r="F178" t="s">
        <v>12823</v>
      </c>
      <c r="G178" s="5">
        <v>4999</v>
      </c>
      <c r="H178" s="2" t="str">
        <f>IF(Table2[[#This Row],[discounted_price]]&lt;200,"&lt;₹200",IF(OR(Table2[[#This Row],[discounted_price]]=200,Table2[[#This Row],[discounted_price]]&lt;=500),"₹200-₹500","&gt;₹500"))</f>
        <v>&gt;₹500</v>
      </c>
      <c r="I178" s="5">
        <v>24999</v>
      </c>
      <c r="J178" s="1">
        <v>0.8</v>
      </c>
      <c r="K17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78" s="1" t="str">
        <f>IF(Table2[[#This Row],[discount_percentage]]&gt;=50%,"YES","NO")</f>
        <v>YES</v>
      </c>
      <c r="M178" s="1" t="str">
        <f>IF(Table2[[#This Row],[rating_count]]&lt;1000,"Yes", "No")</f>
        <v>Yes</v>
      </c>
      <c r="N178">
        <v>4.5</v>
      </c>
      <c r="O178" s="4">
        <v>287</v>
      </c>
      <c r="P178" s="4">
        <f>Table2[[#This Row],[rating]]*Table2[[#This Row],[rating_count]]</f>
        <v>1291.5</v>
      </c>
      <c r="Q178" s="6">
        <f>Table2[[#This Row],[actual_price]]*Table2[[#This Row],[rating_count]]</f>
        <v>7174713</v>
      </c>
      <c r="R178" t="s">
        <v>12075</v>
      </c>
      <c r="S178" t="s">
        <v>12076</v>
      </c>
      <c r="T178" t="s">
        <v>12077</v>
      </c>
      <c r="U178" t="s">
        <v>12078</v>
      </c>
      <c r="V178" t="s">
        <v>12079</v>
      </c>
      <c r="W178" t="s">
        <v>12080</v>
      </c>
      <c r="X178" t="s">
        <v>12081</v>
      </c>
      <c r="Y178" t="s">
        <v>12082</v>
      </c>
    </row>
    <row r="179" spans="1:25">
      <c r="A179" t="s">
        <v>11075</v>
      </c>
      <c r="B179" t="s">
        <v>11076</v>
      </c>
      <c r="C179" t="s">
        <v>12681</v>
      </c>
      <c r="D179" t="s">
        <v>12773</v>
      </c>
      <c r="E179" t="s">
        <v>12774</v>
      </c>
      <c r="F179" t="s">
        <v>12800</v>
      </c>
      <c r="G179" s="5">
        <v>299</v>
      </c>
      <c r="H179" t="str">
        <f>IF(Table2[[#This Row],[discounted_price]]&lt;200,"&lt;₹200",IF(OR(Table2[[#This Row],[discounted_price]]=200,Table2[[#This Row],[discounted_price]]&lt;=500),"₹200-₹500","&gt;₹500"))</f>
        <v>₹200-₹500</v>
      </c>
      <c r="I179" s="5">
        <v>595</v>
      </c>
      <c r="J179" s="1">
        <v>0.5</v>
      </c>
      <c r="K17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79" s="1" t="str">
        <f>IF(Table2[[#This Row],[discount_percentage]]&gt;=50%,"YES","NO")</f>
        <v>YES</v>
      </c>
      <c r="M179" s="1" t="str">
        <f>IF(Table2[[#This Row],[rating_count]]&lt;1000,"Yes", "No")</f>
        <v>Yes</v>
      </c>
      <c r="N179">
        <v>4</v>
      </c>
      <c r="O179" s="4">
        <v>314</v>
      </c>
      <c r="P179" s="4">
        <f>Table2[[#This Row],[rating]]*Table2[[#This Row],[rating_count]]</f>
        <v>1256</v>
      </c>
      <c r="Q179" s="6">
        <f>Table2[[#This Row],[actual_price]]*Table2[[#This Row],[rating_count]]</f>
        <v>186830</v>
      </c>
      <c r="R179" t="s">
        <v>11077</v>
      </c>
      <c r="S179" t="s">
        <v>11078</v>
      </c>
      <c r="T179" t="s">
        <v>11079</v>
      </c>
      <c r="U179" t="s">
        <v>11080</v>
      </c>
      <c r="V179" t="s">
        <v>11081</v>
      </c>
      <c r="W179" t="s">
        <v>11082</v>
      </c>
      <c r="X179" t="s">
        <v>11083</v>
      </c>
      <c r="Y179" t="s">
        <v>11084</v>
      </c>
    </row>
    <row r="180" spans="1:25" hidden="1">
      <c r="A180" t="s">
        <v>1321</v>
      </c>
      <c r="B180" t="s">
        <v>1322</v>
      </c>
      <c r="C180" t="s">
        <v>12617</v>
      </c>
      <c r="D180" t="s">
        <v>12618</v>
      </c>
      <c r="E180" t="s">
        <v>12619</v>
      </c>
      <c r="F180" t="s">
        <v>12613</v>
      </c>
      <c r="G180" s="5">
        <v>416</v>
      </c>
      <c r="H180" t="str">
        <f>IF(Table2[[#This Row],[discounted_price]]&lt;200,"&lt;₹200",IF(OR(Table2[[#This Row],[discounted_price]]=200,Table2[[#This Row],[discounted_price]]&lt;=500),"₹200-₹500","&gt;₹500"))</f>
        <v>₹200-₹500</v>
      </c>
      <c r="I180" s="5">
        <v>599</v>
      </c>
      <c r="J180" s="1">
        <v>0.31</v>
      </c>
      <c r="K18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80" s="1" t="str">
        <f>IF(Table2[[#This Row],[discount_percentage]]&gt;=50%,"YES","NO")</f>
        <v>NO</v>
      </c>
      <c r="M180" s="1" t="str">
        <f>IF(Table2[[#This Row],[rating_count]]&lt;1000,"Yes", "No")</f>
        <v>No</v>
      </c>
      <c r="N180">
        <v>4.2</v>
      </c>
      <c r="O180" s="4">
        <v>30023</v>
      </c>
      <c r="P180" s="4">
        <f>Table2[[#This Row],[rating]]*Table2[[#This Row],[rating_count]]</f>
        <v>126096.6</v>
      </c>
      <c r="Q180" s="6">
        <f>Table2[[#This Row],[actual_price]]*Table2[[#This Row],[rating_count]]</f>
        <v>17983777</v>
      </c>
      <c r="R180" t="s">
        <v>1323</v>
      </c>
      <c r="S180" t="s">
        <v>1324</v>
      </c>
      <c r="T180" t="s">
        <v>1325</v>
      </c>
      <c r="U180" t="s">
        <v>1326</v>
      </c>
      <c r="V180" t="s">
        <v>1327</v>
      </c>
      <c r="W180" t="s">
        <v>1328</v>
      </c>
      <c r="X180" t="s">
        <v>1329</v>
      </c>
      <c r="Y180" t="s">
        <v>1330</v>
      </c>
    </row>
    <row r="181" spans="1:25">
      <c r="A181" t="s">
        <v>10746</v>
      </c>
      <c r="B181" t="s">
        <v>10747</v>
      </c>
      <c r="C181" t="s">
        <v>12681</v>
      </c>
      <c r="D181" t="s">
        <v>12776</v>
      </c>
      <c r="E181" t="s">
        <v>12789</v>
      </c>
      <c r="F181" t="s">
        <v>12792</v>
      </c>
      <c r="G181" s="5">
        <v>1499</v>
      </c>
      <c r="H181" s="2" t="str">
        <f>IF(Table2[[#This Row],[discounted_price]]&lt;200,"&lt;₹200",IF(OR(Table2[[#This Row],[discounted_price]]=200,Table2[[#This Row],[discounted_price]]&lt;=500),"₹200-₹500","&gt;₹500"))</f>
        <v>&gt;₹500</v>
      </c>
      <c r="I181" s="5">
        <v>3500</v>
      </c>
      <c r="J181" s="1">
        <v>0.56999999999999995</v>
      </c>
      <c r="K18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81" s="1" t="str">
        <f>IF(Table2[[#This Row],[discount_percentage]]&gt;=50%,"YES","NO")</f>
        <v>YES</v>
      </c>
      <c r="M181" s="1" t="str">
        <f>IF(Table2[[#This Row],[rating_count]]&lt;1000,"Yes", "No")</f>
        <v>Yes</v>
      </c>
      <c r="N181">
        <v>4.0999999999999996</v>
      </c>
      <c r="O181" s="4">
        <v>303</v>
      </c>
      <c r="P181" s="4">
        <f>Table2[[#This Row],[rating]]*Table2[[#This Row],[rating_count]]</f>
        <v>1242.3</v>
      </c>
      <c r="Q181" s="6">
        <f>Table2[[#This Row],[actual_price]]*Table2[[#This Row],[rating_count]]</f>
        <v>1060500</v>
      </c>
      <c r="R181" t="s">
        <v>10748</v>
      </c>
      <c r="S181" t="s">
        <v>10749</v>
      </c>
      <c r="T181" t="s">
        <v>10750</v>
      </c>
      <c r="U181" t="s">
        <v>10751</v>
      </c>
      <c r="V181" t="s">
        <v>10752</v>
      </c>
      <c r="W181" t="s">
        <v>10753</v>
      </c>
      <c r="X181" t="s">
        <v>10754</v>
      </c>
      <c r="Y181" t="s">
        <v>10755</v>
      </c>
    </row>
    <row r="182" spans="1:25">
      <c r="A182" t="s">
        <v>1831</v>
      </c>
      <c r="B182" t="s">
        <v>1832</v>
      </c>
      <c r="C182" t="s">
        <v>12617</v>
      </c>
      <c r="D182" t="s">
        <v>12618</v>
      </c>
      <c r="E182" t="s">
        <v>12619</v>
      </c>
      <c r="F182" t="s">
        <v>12622</v>
      </c>
      <c r="G182" s="5">
        <v>204</v>
      </c>
      <c r="H182" t="str">
        <f>IF(Table2[[#This Row],[discounted_price]]&lt;200,"&lt;₹200",IF(OR(Table2[[#This Row],[discounted_price]]=200,Table2[[#This Row],[discounted_price]]&lt;=500),"₹200-₹500","&gt;₹500"))</f>
        <v>₹200-₹500</v>
      </c>
      <c r="I182" s="5">
        <v>599</v>
      </c>
      <c r="J182" s="1">
        <v>0.66</v>
      </c>
      <c r="K18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82" s="1" t="str">
        <f>IF(Table2[[#This Row],[discount_percentage]]&gt;=50%,"YES","NO")</f>
        <v>YES</v>
      </c>
      <c r="M182" s="1" t="str">
        <f>IF(Table2[[#This Row],[rating_count]]&lt;1000,"Yes", "No")</f>
        <v>Yes</v>
      </c>
      <c r="N182">
        <v>3.6</v>
      </c>
      <c r="O182" s="4">
        <v>339</v>
      </c>
      <c r="P182" s="4">
        <f>Table2[[#This Row],[rating]]*Table2[[#This Row],[rating_count]]</f>
        <v>1220.4000000000001</v>
      </c>
      <c r="Q182" s="6">
        <f>Table2[[#This Row],[actual_price]]*Table2[[#This Row],[rating_count]]</f>
        <v>203061</v>
      </c>
      <c r="R182" t="s">
        <v>1833</v>
      </c>
      <c r="S182" t="s">
        <v>1834</v>
      </c>
      <c r="T182" t="s">
        <v>1835</v>
      </c>
      <c r="U182" t="s">
        <v>1836</v>
      </c>
      <c r="V182" t="s">
        <v>1837</v>
      </c>
      <c r="W182" t="s">
        <v>1838</v>
      </c>
      <c r="X182" t="s">
        <v>1839</v>
      </c>
      <c r="Y182" t="s">
        <v>1840</v>
      </c>
    </row>
    <row r="183" spans="1:25" hidden="1">
      <c r="A183" t="s">
        <v>2170</v>
      </c>
      <c r="B183" t="s">
        <v>2171</v>
      </c>
      <c r="C183" t="s">
        <v>12610</v>
      </c>
      <c r="D183" t="s">
        <v>12611</v>
      </c>
      <c r="E183" t="s">
        <v>12612</v>
      </c>
      <c r="F183" t="s">
        <v>12613</v>
      </c>
      <c r="G183" s="5">
        <v>549</v>
      </c>
      <c r="H183" t="str">
        <f>IF(Table2[[#This Row],[discounted_price]]&lt;200,"&lt;₹200",IF(OR(Table2[[#This Row],[discounted_price]]=200,Table2[[#This Row],[discounted_price]]&lt;=500),"₹200-₹500","&gt;₹500"))</f>
        <v>&gt;₹500</v>
      </c>
      <c r="I183" s="5">
        <v>995</v>
      </c>
      <c r="J183" s="1">
        <v>0.45</v>
      </c>
      <c r="K18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83" s="1" t="str">
        <f>IF(Table2[[#This Row],[discount_percentage]]&gt;=50%,"YES","NO")</f>
        <v>NO</v>
      </c>
      <c r="M183" s="1" t="str">
        <f>IF(Table2[[#This Row],[rating_count]]&lt;1000,"Yes", "No")</f>
        <v>No</v>
      </c>
      <c r="N183">
        <v>4.2</v>
      </c>
      <c r="O183" s="4">
        <v>29746</v>
      </c>
      <c r="P183" s="4">
        <f>Table2[[#This Row],[rating]]*Table2[[#This Row],[rating_count]]</f>
        <v>124933.20000000001</v>
      </c>
      <c r="Q183" s="6">
        <f>Table2[[#This Row],[actual_price]]*Table2[[#This Row],[rating_count]]</f>
        <v>29597270</v>
      </c>
      <c r="R183" t="s">
        <v>2172</v>
      </c>
      <c r="S183" t="s">
        <v>592</v>
      </c>
      <c r="T183" t="s">
        <v>593</v>
      </c>
      <c r="U183" t="s">
        <v>594</v>
      </c>
      <c r="V183" t="s">
        <v>595</v>
      </c>
      <c r="W183" t="s">
        <v>596</v>
      </c>
      <c r="X183" t="s">
        <v>2173</v>
      </c>
      <c r="Y183" t="s">
        <v>2174</v>
      </c>
    </row>
    <row r="184" spans="1:25">
      <c r="A184" t="s">
        <v>1584</v>
      </c>
      <c r="B184" t="s">
        <v>1585</v>
      </c>
      <c r="C184" t="s">
        <v>12617</v>
      </c>
      <c r="D184" t="s">
        <v>12618</v>
      </c>
      <c r="E184" t="s">
        <v>12619</v>
      </c>
      <c r="F184" t="s">
        <v>12622</v>
      </c>
      <c r="G184" s="5">
        <v>205</v>
      </c>
      <c r="H184" t="str">
        <f>IF(Table2[[#This Row],[discounted_price]]&lt;200,"&lt;₹200",IF(OR(Table2[[#This Row],[discounted_price]]=200,Table2[[#This Row],[discounted_price]]&lt;=500),"₹200-₹500","&gt;₹500"))</f>
        <v>₹200-₹500</v>
      </c>
      <c r="I184" s="5">
        <v>499</v>
      </c>
      <c r="J184" s="1">
        <v>0.59</v>
      </c>
      <c r="K18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84" s="1" t="str">
        <f>IF(Table2[[#This Row],[discount_percentage]]&gt;=50%,"YES","NO")</f>
        <v>YES</v>
      </c>
      <c r="M184" s="1" t="str">
        <f>IF(Table2[[#This Row],[rating_count]]&lt;1000,"Yes", "No")</f>
        <v>Yes</v>
      </c>
      <c r="N184">
        <v>3.8</v>
      </c>
      <c r="O184" s="4">
        <v>313</v>
      </c>
      <c r="P184" s="4">
        <f>Table2[[#This Row],[rating]]*Table2[[#This Row],[rating_count]]</f>
        <v>1189.3999999999999</v>
      </c>
      <c r="Q184" s="6">
        <f>Table2[[#This Row],[actual_price]]*Table2[[#This Row],[rating_count]]</f>
        <v>156187</v>
      </c>
      <c r="R184" t="s">
        <v>1586</v>
      </c>
      <c r="S184" t="s">
        <v>1587</v>
      </c>
      <c r="T184" t="s">
        <v>1588</v>
      </c>
      <c r="U184" t="s">
        <v>1589</v>
      </c>
      <c r="V184" t="s">
        <v>1590</v>
      </c>
      <c r="W184" t="s">
        <v>1591</v>
      </c>
      <c r="X184" t="s">
        <v>1592</v>
      </c>
      <c r="Y184" t="s">
        <v>1593</v>
      </c>
    </row>
    <row r="185" spans="1:25">
      <c r="A185" t="s">
        <v>10496</v>
      </c>
      <c r="B185" t="s">
        <v>10497</v>
      </c>
      <c r="C185" t="s">
        <v>12681</v>
      </c>
      <c r="D185" t="s">
        <v>12776</v>
      </c>
      <c r="E185" t="s">
        <v>12789</v>
      </c>
      <c r="F185" t="s">
        <v>12790</v>
      </c>
      <c r="G185" s="5">
        <v>1049</v>
      </c>
      <c r="H185" s="2" t="str">
        <f>IF(Table2[[#This Row],[discounted_price]]&lt;200,"&lt;₹200",IF(OR(Table2[[#This Row],[discounted_price]]=200,Table2[[#This Row],[discounted_price]]&lt;=500),"₹200-₹500","&gt;₹500"))</f>
        <v>&gt;₹500</v>
      </c>
      <c r="I185" s="5">
        <v>2499</v>
      </c>
      <c r="J185" s="1">
        <v>0.57999999999999996</v>
      </c>
      <c r="K18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85" s="1" t="str">
        <f>IF(Table2[[#This Row],[discount_percentage]]&gt;=50%,"YES","NO")</f>
        <v>YES</v>
      </c>
      <c r="M185" s="1" t="str">
        <f>IF(Table2[[#This Row],[rating_count]]&lt;1000,"Yes", "No")</f>
        <v>Yes</v>
      </c>
      <c r="N185">
        <v>3.6</v>
      </c>
      <c r="O185" s="4">
        <v>328</v>
      </c>
      <c r="P185" s="4">
        <f>Table2[[#This Row],[rating]]*Table2[[#This Row],[rating_count]]</f>
        <v>1180.8</v>
      </c>
      <c r="Q185" s="6">
        <f>Table2[[#This Row],[actual_price]]*Table2[[#This Row],[rating_count]]</f>
        <v>819672</v>
      </c>
      <c r="R185" t="s">
        <v>10498</v>
      </c>
      <c r="S185" t="s">
        <v>10499</v>
      </c>
      <c r="T185" t="s">
        <v>10500</v>
      </c>
      <c r="U185" t="s">
        <v>10501</v>
      </c>
      <c r="V185" t="s">
        <v>10502</v>
      </c>
      <c r="W185" t="s">
        <v>10503</v>
      </c>
      <c r="X185" t="s">
        <v>10504</v>
      </c>
      <c r="Y185" t="s">
        <v>10505</v>
      </c>
    </row>
    <row r="186" spans="1:25">
      <c r="A186" t="s">
        <v>2195</v>
      </c>
      <c r="B186" t="s">
        <v>2196</v>
      </c>
      <c r="C186" t="s">
        <v>12617</v>
      </c>
      <c r="D186" t="s">
        <v>12618</v>
      </c>
      <c r="E186" t="s">
        <v>12619</v>
      </c>
      <c r="F186" t="s">
        <v>12622</v>
      </c>
      <c r="G186" s="5">
        <v>349</v>
      </c>
      <c r="H186" t="str">
        <f>IF(Table2[[#This Row],[discounted_price]]&lt;200,"&lt;₹200",IF(OR(Table2[[#This Row],[discounted_price]]=200,Table2[[#This Row],[discounted_price]]&lt;=500),"₹200-₹500","&gt;₹500"))</f>
        <v>₹200-₹500</v>
      </c>
      <c r="I186" s="5">
        <v>799</v>
      </c>
      <c r="J186" s="1">
        <v>0.56000000000000005</v>
      </c>
      <c r="K18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86" s="1" t="str">
        <f>IF(Table2[[#This Row],[discount_percentage]]&gt;=50%,"YES","NO")</f>
        <v>YES</v>
      </c>
      <c r="M186" s="1" t="str">
        <f>IF(Table2[[#This Row],[rating_count]]&lt;1000,"Yes", "No")</f>
        <v>Yes</v>
      </c>
      <c r="N186">
        <v>3.6</v>
      </c>
      <c r="O186" s="4">
        <v>323</v>
      </c>
      <c r="P186" s="4">
        <f>Table2[[#This Row],[rating]]*Table2[[#This Row],[rating_count]]</f>
        <v>1162.8</v>
      </c>
      <c r="Q186" s="6">
        <f>Table2[[#This Row],[actual_price]]*Table2[[#This Row],[rating_count]]</f>
        <v>258077</v>
      </c>
      <c r="R186" t="s">
        <v>2197</v>
      </c>
      <c r="S186" t="s">
        <v>2198</v>
      </c>
      <c r="T186" t="s">
        <v>2199</v>
      </c>
      <c r="U186" t="s">
        <v>2200</v>
      </c>
      <c r="V186" t="s">
        <v>2201</v>
      </c>
      <c r="W186" t="s">
        <v>2202</v>
      </c>
      <c r="X186" t="s">
        <v>2203</v>
      </c>
      <c r="Y186" t="s">
        <v>2204</v>
      </c>
    </row>
    <row r="187" spans="1:25">
      <c r="A187" t="s">
        <v>10606</v>
      </c>
      <c r="B187" t="s">
        <v>10607</v>
      </c>
      <c r="C187" t="s">
        <v>12681</v>
      </c>
      <c r="D187" t="s">
        <v>12794</v>
      </c>
      <c r="E187" t="s">
        <v>12795</v>
      </c>
      <c r="F187" t="s">
        <v>12796</v>
      </c>
      <c r="G187" s="5">
        <v>351</v>
      </c>
      <c r="H187" t="str">
        <f>IF(Table2[[#This Row],[discounted_price]]&lt;200,"&lt;₹200",IF(OR(Table2[[#This Row],[discounted_price]]=200,Table2[[#This Row],[discounted_price]]&lt;=500),"₹200-₹500","&gt;₹500"))</f>
        <v>₹200-₹500</v>
      </c>
      <c r="I187" s="5">
        <v>899</v>
      </c>
      <c r="J187" s="1">
        <v>0.61</v>
      </c>
      <c r="K18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87" s="1" t="str">
        <f>IF(Table2[[#This Row],[discount_percentage]]&gt;=50%,"YES","NO")</f>
        <v>YES</v>
      </c>
      <c r="M187" s="1" t="str">
        <f>IF(Table2[[#This Row],[rating_count]]&lt;1000,"Yes", "No")</f>
        <v>Yes</v>
      </c>
      <c r="N187">
        <v>3.9</v>
      </c>
      <c r="O187" s="4">
        <v>296</v>
      </c>
      <c r="P187" s="4">
        <f>Table2[[#This Row],[rating]]*Table2[[#This Row],[rating_count]]</f>
        <v>1154.3999999999999</v>
      </c>
      <c r="Q187" s="6">
        <f>Table2[[#This Row],[actual_price]]*Table2[[#This Row],[rating_count]]</f>
        <v>266104</v>
      </c>
      <c r="R187" t="s">
        <v>10608</v>
      </c>
      <c r="S187" t="s">
        <v>10609</v>
      </c>
      <c r="T187" t="s">
        <v>10610</v>
      </c>
      <c r="U187" t="s">
        <v>10611</v>
      </c>
      <c r="V187" t="s">
        <v>10612</v>
      </c>
      <c r="W187" t="s">
        <v>10613</v>
      </c>
      <c r="X187" t="s">
        <v>10614</v>
      </c>
      <c r="Y187" t="s">
        <v>10615</v>
      </c>
    </row>
    <row r="188" spans="1:25">
      <c r="A188" t="s">
        <v>2175</v>
      </c>
      <c r="B188" t="s">
        <v>2176</v>
      </c>
      <c r="C188" t="s">
        <v>12610</v>
      </c>
      <c r="D188" t="s">
        <v>12611</v>
      </c>
      <c r="E188" t="s">
        <v>12612</v>
      </c>
      <c r="F188" t="s">
        <v>12613</v>
      </c>
      <c r="G188" s="5">
        <v>129</v>
      </c>
      <c r="H188" t="str">
        <f>IF(Table2[[#This Row],[discounted_price]]&lt;200,"&lt;₹200",IF(OR(Table2[[#This Row],[discounted_price]]=200,Table2[[#This Row],[discounted_price]]&lt;=500),"₹200-₹500","&gt;₹500"))</f>
        <v>&lt;₹200</v>
      </c>
      <c r="I188" s="5">
        <v>1000</v>
      </c>
      <c r="J188" s="1">
        <v>0.87</v>
      </c>
      <c r="K18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88" s="1" t="str">
        <f>IF(Table2[[#This Row],[discount_percentage]]&gt;=50%,"YES","NO")</f>
        <v>YES</v>
      </c>
      <c r="M188" s="1" t="str">
        <f>IF(Table2[[#This Row],[rating_count]]&lt;1000,"Yes", "No")</f>
        <v>Yes</v>
      </c>
      <c r="N188">
        <v>3.9</v>
      </c>
      <c r="O188" s="4">
        <v>295</v>
      </c>
      <c r="P188" s="4">
        <f>Table2[[#This Row],[rating]]*Table2[[#This Row],[rating_count]]</f>
        <v>1150.5</v>
      </c>
      <c r="Q188" s="6">
        <f>Table2[[#This Row],[actual_price]]*Table2[[#This Row],[rating_count]]</f>
        <v>295000</v>
      </c>
      <c r="R188" t="s">
        <v>2177</v>
      </c>
      <c r="S188" t="s">
        <v>2178</v>
      </c>
      <c r="T188" t="s">
        <v>2179</v>
      </c>
      <c r="U188" t="s">
        <v>2180</v>
      </c>
      <c r="V188" t="s">
        <v>2181</v>
      </c>
      <c r="W188" t="s">
        <v>2182</v>
      </c>
      <c r="X188" t="s">
        <v>2183</v>
      </c>
      <c r="Y188" t="s">
        <v>2184</v>
      </c>
    </row>
    <row r="189" spans="1:25">
      <c r="A189" t="s">
        <v>4586</v>
      </c>
      <c r="B189" t="s">
        <v>4587</v>
      </c>
      <c r="C189" t="s">
        <v>12617</v>
      </c>
      <c r="D189" t="s">
        <v>12640</v>
      </c>
      <c r="E189" t="s">
        <v>12641</v>
      </c>
      <c r="F189" t="s">
        <v>12653</v>
      </c>
      <c r="G189" s="5">
        <v>1799</v>
      </c>
      <c r="H189" s="2" t="str">
        <f>IF(Table2[[#This Row],[discounted_price]]&lt;200,"&lt;₹200",IF(OR(Table2[[#This Row],[discounted_price]]=200,Table2[[#This Row],[discounted_price]]&lt;=500),"₹200-₹500","&gt;₹500"))</f>
        <v>&gt;₹500</v>
      </c>
      <c r="I189" s="5">
        <v>3999</v>
      </c>
      <c r="J189" s="1">
        <v>0.55000000000000004</v>
      </c>
      <c r="K18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89" s="1" t="str">
        <f>IF(Table2[[#This Row],[discount_percentage]]&gt;=50%,"YES","NO")</f>
        <v>YES</v>
      </c>
      <c r="M189" s="1" t="str">
        <f>IF(Table2[[#This Row],[rating_count]]&lt;1000,"Yes", "No")</f>
        <v>Yes</v>
      </c>
      <c r="N189">
        <v>4.5999999999999996</v>
      </c>
      <c r="O189" s="4">
        <v>245</v>
      </c>
      <c r="P189" s="4">
        <f>Table2[[#This Row],[rating]]*Table2[[#This Row],[rating_count]]</f>
        <v>1127</v>
      </c>
      <c r="Q189" s="6">
        <f>Table2[[#This Row],[actual_price]]*Table2[[#This Row],[rating_count]]</f>
        <v>979755</v>
      </c>
      <c r="R189" t="s">
        <v>4588</v>
      </c>
      <c r="S189" t="s">
        <v>4589</v>
      </c>
      <c r="T189" t="s">
        <v>4590</v>
      </c>
      <c r="U189" t="s">
        <v>4591</v>
      </c>
      <c r="V189" t="s">
        <v>4592</v>
      </c>
      <c r="W189" t="s">
        <v>4593</v>
      </c>
      <c r="X189" t="s">
        <v>4594</v>
      </c>
      <c r="Y189" t="s">
        <v>4595</v>
      </c>
    </row>
    <row r="190" spans="1:25">
      <c r="A190" t="s">
        <v>6327</v>
      </c>
      <c r="B190" t="s">
        <v>6328</v>
      </c>
      <c r="C190" t="s">
        <v>12610</v>
      </c>
      <c r="D190" t="s">
        <v>12611</v>
      </c>
      <c r="E190" t="s">
        <v>12662</v>
      </c>
      <c r="F190" t="s">
        <v>12663</v>
      </c>
      <c r="G190" s="5">
        <v>69</v>
      </c>
      <c r="H190" t="str">
        <f>IF(Table2[[#This Row],[discounted_price]]&lt;200,"&lt;₹200",IF(OR(Table2[[#This Row],[discounted_price]]=200,Table2[[#This Row],[discounted_price]]&lt;=500),"₹200-₹500","&gt;₹500"))</f>
        <v>&lt;₹200</v>
      </c>
      <c r="I190" s="5">
        <v>299</v>
      </c>
      <c r="J190" s="1">
        <v>0.77</v>
      </c>
      <c r="K19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90" s="1" t="str">
        <f>IF(Table2[[#This Row],[discount_percentage]]&gt;=50%,"YES","NO")</f>
        <v>YES</v>
      </c>
      <c r="M190" s="1" t="str">
        <f>IF(Table2[[#This Row],[rating_count]]&lt;1000,"Yes", "No")</f>
        <v>Yes</v>
      </c>
      <c r="N190">
        <v>4.3</v>
      </c>
      <c r="O190" s="4">
        <v>255</v>
      </c>
      <c r="P190" s="4">
        <f>Table2[[#This Row],[rating]]*Table2[[#This Row],[rating_count]]</f>
        <v>1096.5</v>
      </c>
      <c r="Q190" s="6">
        <f>Table2[[#This Row],[actual_price]]*Table2[[#This Row],[rating_count]]</f>
        <v>76245</v>
      </c>
      <c r="R190" t="s">
        <v>6329</v>
      </c>
      <c r="S190" t="s">
        <v>6330</v>
      </c>
      <c r="T190" t="s">
        <v>6331</v>
      </c>
      <c r="U190" t="s">
        <v>6332</v>
      </c>
      <c r="V190" t="s">
        <v>6333</v>
      </c>
      <c r="W190" t="s">
        <v>6334</v>
      </c>
      <c r="X190" t="s">
        <v>6335</v>
      </c>
      <c r="Y190" t="s">
        <v>6336</v>
      </c>
    </row>
    <row r="191" spans="1:25">
      <c r="A191" t="s">
        <v>12083</v>
      </c>
      <c r="B191" t="s">
        <v>12084</v>
      </c>
      <c r="C191" t="s">
        <v>12681</v>
      </c>
      <c r="D191" t="s">
        <v>12794</v>
      </c>
      <c r="E191" t="s">
        <v>12795</v>
      </c>
      <c r="F191" t="s">
        <v>12796</v>
      </c>
      <c r="G191" s="5">
        <v>390</v>
      </c>
      <c r="H191" t="str">
        <f>IF(Table2[[#This Row],[discounted_price]]&lt;200,"&lt;₹200",IF(OR(Table2[[#This Row],[discounted_price]]=200,Table2[[#This Row],[discounted_price]]&lt;=500),"₹200-₹500","&gt;₹500"))</f>
        <v>₹200-₹500</v>
      </c>
      <c r="I191" s="5">
        <v>799</v>
      </c>
      <c r="J191" s="1">
        <v>0.51</v>
      </c>
      <c r="K19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91" s="1" t="str">
        <f>IF(Table2[[#This Row],[discount_percentage]]&gt;=50%,"YES","NO")</f>
        <v>YES</v>
      </c>
      <c r="M191" s="1" t="str">
        <f>IF(Table2[[#This Row],[rating_count]]&lt;1000,"Yes", "No")</f>
        <v>Yes</v>
      </c>
      <c r="N191">
        <v>3.8</v>
      </c>
      <c r="O191" s="4">
        <v>287</v>
      </c>
      <c r="P191" s="4">
        <f>Table2[[#This Row],[rating]]*Table2[[#This Row],[rating_count]]</f>
        <v>1090.5999999999999</v>
      </c>
      <c r="Q191" s="6">
        <f>Table2[[#This Row],[actual_price]]*Table2[[#This Row],[rating_count]]</f>
        <v>229313</v>
      </c>
      <c r="R191" t="s">
        <v>12085</v>
      </c>
      <c r="S191" t="s">
        <v>12086</v>
      </c>
      <c r="T191" t="s">
        <v>12087</v>
      </c>
      <c r="U191" t="s">
        <v>12088</v>
      </c>
      <c r="V191" t="s">
        <v>12089</v>
      </c>
      <c r="W191" t="s">
        <v>12090</v>
      </c>
      <c r="X191" t="s">
        <v>12091</v>
      </c>
      <c r="Y191" t="s">
        <v>12092</v>
      </c>
    </row>
    <row r="192" spans="1:25" hidden="1">
      <c r="A192" t="s">
        <v>9462</v>
      </c>
      <c r="B192" t="s">
        <v>9463</v>
      </c>
      <c r="C192" t="s">
        <v>12681</v>
      </c>
      <c r="D192" t="s">
        <v>12776</v>
      </c>
      <c r="E192" t="s">
        <v>12803</v>
      </c>
      <c r="F192" t="s">
        <v>12804</v>
      </c>
      <c r="G192" s="5">
        <v>3569</v>
      </c>
      <c r="H192" s="2" t="str">
        <f>IF(Table2[[#This Row],[discounted_price]]&lt;200,"&lt;₹200",IF(OR(Table2[[#This Row],[discounted_price]]=200,Table2[[#This Row],[discounted_price]]&lt;=500),"₹200-₹500","&gt;₹500"))</f>
        <v>&gt;₹500</v>
      </c>
      <c r="I192" s="5">
        <v>5190</v>
      </c>
      <c r="J192" s="1">
        <v>0.31</v>
      </c>
      <c r="K19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92" s="1" t="str">
        <f>IF(Table2[[#This Row],[discount_percentage]]&gt;=50%,"YES","NO")</f>
        <v>NO</v>
      </c>
      <c r="M192" s="1" t="str">
        <f>IF(Table2[[#This Row],[rating_count]]&lt;1000,"Yes", "No")</f>
        <v>No</v>
      </c>
      <c r="N192">
        <v>4.3</v>
      </c>
      <c r="O192" s="4">
        <v>28629</v>
      </c>
      <c r="P192" s="4">
        <f>Table2[[#This Row],[rating]]*Table2[[#This Row],[rating_count]]</f>
        <v>123104.7</v>
      </c>
      <c r="Q192" s="6">
        <f>Table2[[#This Row],[actual_price]]*Table2[[#This Row],[rating_count]]</f>
        <v>148584510</v>
      </c>
      <c r="R192" t="s">
        <v>9464</v>
      </c>
      <c r="S192" t="s">
        <v>9465</v>
      </c>
      <c r="T192" t="s">
        <v>9466</v>
      </c>
      <c r="U192" t="s">
        <v>9467</v>
      </c>
      <c r="V192" t="s">
        <v>12602</v>
      </c>
      <c r="W192" t="s">
        <v>12603</v>
      </c>
      <c r="X192" t="s">
        <v>9468</v>
      </c>
      <c r="Y192" t="s">
        <v>9469</v>
      </c>
    </row>
    <row r="193" spans="1:25">
      <c r="A193" t="s">
        <v>2732</v>
      </c>
      <c r="B193" t="s">
        <v>2733</v>
      </c>
      <c r="C193" t="s">
        <v>12610</v>
      </c>
      <c r="D193" t="s">
        <v>12611</v>
      </c>
      <c r="E193" t="s">
        <v>12612</v>
      </c>
      <c r="F193" t="s">
        <v>12613</v>
      </c>
      <c r="G193" s="5">
        <v>129</v>
      </c>
      <c r="H193" t="str">
        <f>IF(Table2[[#This Row],[discounted_price]]&lt;200,"&lt;₹200",IF(OR(Table2[[#This Row],[discounted_price]]=200,Table2[[#This Row],[discounted_price]]&lt;=500),"₹200-₹500","&gt;₹500"))</f>
        <v>&lt;₹200</v>
      </c>
      <c r="I193" s="5">
        <v>599</v>
      </c>
      <c r="J193" s="1">
        <v>0.78</v>
      </c>
      <c r="K19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93" s="1" t="str">
        <f>IF(Table2[[#This Row],[discount_percentage]]&gt;=50%,"YES","NO")</f>
        <v>YES</v>
      </c>
      <c r="M193" s="1" t="str">
        <f>IF(Table2[[#This Row],[rating_count]]&lt;1000,"Yes", "No")</f>
        <v>Yes</v>
      </c>
      <c r="N193">
        <v>4.0999999999999996</v>
      </c>
      <c r="O193" s="4">
        <v>265</v>
      </c>
      <c r="P193" s="4">
        <f>Table2[[#This Row],[rating]]*Table2[[#This Row],[rating_count]]</f>
        <v>1086.5</v>
      </c>
      <c r="Q193" s="6">
        <f>Table2[[#This Row],[actual_price]]*Table2[[#This Row],[rating_count]]</f>
        <v>158735</v>
      </c>
      <c r="R193" t="s">
        <v>2734</v>
      </c>
      <c r="S193" t="s">
        <v>2735</v>
      </c>
      <c r="T193" t="s">
        <v>2736</v>
      </c>
      <c r="U193" t="s">
        <v>2737</v>
      </c>
      <c r="V193" t="s">
        <v>2738</v>
      </c>
      <c r="W193" t="s">
        <v>2739</v>
      </c>
      <c r="X193" t="s">
        <v>2740</v>
      </c>
      <c r="Y193" t="s">
        <v>2741</v>
      </c>
    </row>
    <row r="194" spans="1:25" hidden="1">
      <c r="A194" t="s">
        <v>4890</v>
      </c>
      <c r="B194" t="s">
        <v>4891</v>
      </c>
      <c r="C194" t="s">
        <v>12617</v>
      </c>
      <c r="D194" t="s">
        <v>12675</v>
      </c>
      <c r="E194" t="s">
        <v>12676</v>
      </c>
      <c r="F194"/>
      <c r="G194" s="5">
        <v>266</v>
      </c>
      <c r="H194" t="str">
        <f>IF(Table2[[#This Row],[discounted_price]]&lt;200,"&lt;₹200",IF(OR(Table2[[#This Row],[discounted_price]]=200,Table2[[#This Row],[discounted_price]]&lt;=500),"₹200-₹500","&gt;₹500"))</f>
        <v>₹200-₹500</v>
      </c>
      <c r="I194" s="5">
        <v>315</v>
      </c>
      <c r="J194" s="1">
        <v>0.16</v>
      </c>
      <c r="K19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94" s="1" t="str">
        <f>IF(Table2[[#This Row],[discount_percentage]]&gt;=50%,"YES","NO")</f>
        <v>NO</v>
      </c>
      <c r="M194" s="1" t="str">
        <f>IF(Table2[[#This Row],[rating_count]]&lt;1000,"Yes", "No")</f>
        <v>No</v>
      </c>
      <c r="N194">
        <v>4.5</v>
      </c>
      <c r="O194" s="4">
        <v>28030</v>
      </c>
      <c r="P194" s="4">
        <f>Table2[[#This Row],[rating]]*Table2[[#This Row],[rating_count]]</f>
        <v>126135</v>
      </c>
      <c r="Q194" s="6">
        <f>Table2[[#This Row],[actual_price]]*Table2[[#This Row],[rating_count]]</f>
        <v>8829450</v>
      </c>
      <c r="R194" t="s">
        <v>4892</v>
      </c>
      <c r="S194" t="s">
        <v>4893</v>
      </c>
      <c r="T194" t="s">
        <v>4894</v>
      </c>
      <c r="U194" t="s">
        <v>4895</v>
      </c>
      <c r="V194" t="s">
        <v>4896</v>
      </c>
      <c r="W194" t="s">
        <v>4897</v>
      </c>
      <c r="X194" t="s">
        <v>4898</v>
      </c>
      <c r="Y194" t="s">
        <v>4899</v>
      </c>
    </row>
    <row r="195" spans="1:25" hidden="1">
      <c r="A195" t="s">
        <v>4576</v>
      </c>
      <c r="B195" t="s">
        <v>4577</v>
      </c>
      <c r="C195" t="s">
        <v>12617</v>
      </c>
      <c r="D195" t="s">
        <v>12640</v>
      </c>
      <c r="E195" t="s">
        <v>12643</v>
      </c>
      <c r="F195" t="s">
        <v>12644</v>
      </c>
      <c r="G195" s="5">
        <v>37990</v>
      </c>
      <c r="H195" s="2" t="str">
        <f>IF(Table2[[#This Row],[discounted_price]]&lt;200,"&lt;₹200",IF(OR(Table2[[#This Row],[discounted_price]]=200,Table2[[#This Row],[discounted_price]]&lt;=500),"₹200-₹500","&gt;₹500"))</f>
        <v>&gt;₹500</v>
      </c>
      <c r="I195" s="5">
        <v>74999</v>
      </c>
      <c r="J195" s="1">
        <v>0.49</v>
      </c>
      <c r="K19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95" s="1" t="str">
        <f>IF(Table2[[#This Row],[discount_percentage]]&gt;=50%,"YES","NO")</f>
        <v>NO</v>
      </c>
      <c r="M195" s="1" t="str">
        <f>IF(Table2[[#This Row],[rating_count]]&lt;1000,"Yes", "No")</f>
        <v>No</v>
      </c>
      <c r="N195">
        <v>4.2</v>
      </c>
      <c r="O195" s="4">
        <v>27790</v>
      </c>
      <c r="P195" s="4">
        <f>Table2[[#This Row],[rating]]*Table2[[#This Row],[rating_count]]</f>
        <v>116718</v>
      </c>
      <c r="Q195" s="6">
        <f>Table2[[#This Row],[actual_price]]*Table2[[#This Row],[rating_count]]</f>
        <v>2084222210</v>
      </c>
      <c r="R195" t="s">
        <v>4578</v>
      </c>
      <c r="S195" t="s">
        <v>4579</v>
      </c>
      <c r="T195" t="s">
        <v>4580</v>
      </c>
      <c r="U195" t="s">
        <v>4581</v>
      </c>
      <c r="V195" t="s">
        <v>4582</v>
      </c>
      <c r="W195" t="s">
        <v>4583</v>
      </c>
      <c r="X195" t="s">
        <v>4584</v>
      </c>
      <c r="Y195" t="s">
        <v>4585</v>
      </c>
    </row>
    <row r="196" spans="1:25">
      <c r="A196" t="s">
        <v>8424</v>
      </c>
      <c r="B196" t="s">
        <v>8425</v>
      </c>
      <c r="C196" t="s">
        <v>12681</v>
      </c>
      <c r="D196" t="s">
        <v>12773</v>
      </c>
      <c r="E196" t="s">
        <v>12780</v>
      </c>
      <c r="F196" t="s">
        <v>12781</v>
      </c>
      <c r="G196" s="5">
        <v>398</v>
      </c>
      <c r="H196" t="str">
        <f>IF(Table2[[#This Row],[discounted_price]]&lt;200,"&lt;₹200",IF(OR(Table2[[#This Row],[discounted_price]]=200,Table2[[#This Row],[discounted_price]]&lt;=500),"₹200-₹500","&gt;₹500"))</f>
        <v>₹200-₹500</v>
      </c>
      <c r="I196" s="5">
        <v>1999</v>
      </c>
      <c r="J196" s="1">
        <v>0.8</v>
      </c>
      <c r="K19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96" s="1" t="str">
        <f>IF(Table2[[#This Row],[discount_percentage]]&gt;=50%,"YES","NO")</f>
        <v>YES</v>
      </c>
      <c r="M196" s="1" t="str">
        <f>IF(Table2[[#This Row],[rating_count]]&lt;1000,"Yes", "No")</f>
        <v>Yes</v>
      </c>
      <c r="N196">
        <v>4.0999999999999996</v>
      </c>
      <c r="O196" s="4">
        <v>257</v>
      </c>
      <c r="P196" s="4">
        <f>Table2[[#This Row],[rating]]*Table2[[#This Row],[rating_count]]</f>
        <v>1053.6999999999998</v>
      </c>
      <c r="Q196" s="6">
        <f>Table2[[#This Row],[actual_price]]*Table2[[#This Row],[rating_count]]</f>
        <v>513743</v>
      </c>
      <c r="R196" t="s">
        <v>8426</v>
      </c>
      <c r="S196" t="s">
        <v>8427</v>
      </c>
      <c r="T196" t="s">
        <v>8428</v>
      </c>
      <c r="U196" t="s">
        <v>8429</v>
      </c>
      <c r="V196" t="s">
        <v>8430</v>
      </c>
      <c r="W196" t="s">
        <v>8431</v>
      </c>
      <c r="X196" t="s">
        <v>8432</v>
      </c>
      <c r="Y196" t="s">
        <v>8433</v>
      </c>
    </row>
    <row r="197" spans="1:25">
      <c r="A197" t="s">
        <v>8664</v>
      </c>
      <c r="B197" t="s">
        <v>8665</v>
      </c>
      <c r="C197" t="s">
        <v>12681</v>
      </c>
      <c r="D197" t="s">
        <v>12776</v>
      </c>
      <c r="E197" t="s">
        <v>12777</v>
      </c>
      <c r="F197" t="s">
        <v>12779</v>
      </c>
      <c r="G197" s="5">
        <v>899</v>
      </c>
      <c r="H197" t="str">
        <f>IF(Table2[[#This Row],[discounted_price]]&lt;200,"&lt;₹200",IF(OR(Table2[[#This Row],[discounted_price]]=200,Table2[[#This Row],[discounted_price]]&lt;=500),"₹200-₹500","&gt;₹500"))</f>
        <v>&gt;₹500</v>
      </c>
      <c r="I197" s="5">
        <v>2000</v>
      </c>
      <c r="J197" s="1">
        <v>0.55000000000000004</v>
      </c>
      <c r="K19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97" s="1" t="str">
        <f>IF(Table2[[#This Row],[discount_percentage]]&gt;=50%,"YES","NO")</f>
        <v>YES</v>
      </c>
      <c r="M197" s="1" t="str">
        <f>IF(Table2[[#This Row],[rating_count]]&lt;1000,"Yes", "No")</f>
        <v>Yes</v>
      </c>
      <c r="N197">
        <v>3.6</v>
      </c>
      <c r="O197" s="4">
        <v>291</v>
      </c>
      <c r="P197" s="4">
        <f>Table2[[#This Row],[rating]]*Table2[[#This Row],[rating_count]]</f>
        <v>1047.6000000000001</v>
      </c>
      <c r="Q197" s="6">
        <f>Table2[[#This Row],[actual_price]]*Table2[[#This Row],[rating_count]]</f>
        <v>582000</v>
      </c>
      <c r="R197" t="s">
        <v>8666</v>
      </c>
      <c r="S197" t="s">
        <v>8667</v>
      </c>
      <c r="T197" t="s">
        <v>8668</v>
      </c>
      <c r="U197" t="s">
        <v>8669</v>
      </c>
      <c r="V197" t="s">
        <v>8670</v>
      </c>
      <c r="W197" t="s">
        <v>8671</v>
      </c>
      <c r="X197" t="s">
        <v>8672</v>
      </c>
      <c r="Y197" t="s">
        <v>8673</v>
      </c>
    </row>
    <row r="198" spans="1:25">
      <c r="A198" t="s">
        <v>4133</v>
      </c>
      <c r="B198" t="s">
        <v>4134</v>
      </c>
      <c r="C198" t="s">
        <v>12617</v>
      </c>
      <c r="D198" t="s">
        <v>12638</v>
      </c>
      <c r="E198" t="s">
        <v>12639</v>
      </c>
      <c r="F198"/>
      <c r="G198" s="5">
        <v>1999</v>
      </c>
      <c r="H198" s="2" t="str">
        <f>IF(Table2[[#This Row],[discounted_price]]&lt;200,"&lt;₹200",IF(OR(Table2[[#This Row],[discounted_price]]=200,Table2[[#This Row],[discounted_price]]&lt;=500),"₹200-₹500","&gt;₹500"))</f>
        <v>&gt;₹500</v>
      </c>
      <c r="I198" s="5">
        <v>8499</v>
      </c>
      <c r="J198" s="1">
        <v>0.76</v>
      </c>
      <c r="K19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98" s="1" t="str">
        <f>IF(Table2[[#This Row],[discount_percentage]]&gt;=50%,"YES","NO")</f>
        <v>YES</v>
      </c>
      <c r="M198" s="1" t="str">
        <f>IF(Table2[[#This Row],[rating_count]]&lt;1000,"Yes", "No")</f>
        <v>Yes</v>
      </c>
      <c r="N198">
        <v>4.3</v>
      </c>
      <c r="O198" s="4">
        <v>240</v>
      </c>
      <c r="P198" s="4">
        <f>Table2[[#This Row],[rating]]*Table2[[#This Row],[rating_count]]</f>
        <v>1032</v>
      </c>
      <c r="Q198" s="6">
        <f>Table2[[#This Row],[actual_price]]*Table2[[#This Row],[rating_count]]</f>
        <v>2039760</v>
      </c>
      <c r="R198" t="s">
        <v>4135</v>
      </c>
      <c r="S198" t="s">
        <v>4136</v>
      </c>
      <c r="T198" t="s">
        <v>4137</v>
      </c>
      <c r="U198" t="s">
        <v>4138</v>
      </c>
      <c r="V198" t="s">
        <v>4139</v>
      </c>
      <c r="W198" t="s">
        <v>4140</v>
      </c>
      <c r="X198" t="s">
        <v>4141</v>
      </c>
      <c r="Y198" t="s">
        <v>4142</v>
      </c>
    </row>
    <row r="199" spans="1:25" hidden="1">
      <c r="A199" t="s">
        <v>2811</v>
      </c>
      <c r="B199" t="s">
        <v>2812</v>
      </c>
      <c r="C199" t="s">
        <v>12617</v>
      </c>
      <c r="D199" t="s">
        <v>12618</v>
      </c>
      <c r="E199" t="s">
        <v>12620</v>
      </c>
      <c r="F199" t="s">
        <v>12621</v>
      </c>
      <c r="G199" s="5">
        <v>14999</v>
      </c>
      <c r="H199" s="2" t="str">
        <f>IF(Table2[[#This Row],[discounted_price]]&lt;200,"&lt;₹200",IF(OR(Table2[[#This Row],[discounted_price]]=200,Table2[[#This Row],[discounted_price]]&lt;=500),"₹200-₹500","&gt;₹500"))</f>
        <v>&gt;₹500</v>
      </c>
      <c r="I199" s="5">
        <v>14999</v>
      </c>
      <c r="J199" s="1">
        <v>0</v>
      </c>
      <c r="K19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199" s="1" t="str">
        <f>IF(Table2[[#This Row],[discount_percentage]]&gt;=50%,"YES","NO")</f>
        <v>NO</v>
      </c>
      <c r="M199" s="1" t="str">
        <f>IF(Table2[[#This Row],[rating_count]]&lt;1000,"Yes", "No")</f>
        <v>No</v>
      </c>
      <c r="N199">
        <v>4.3</v>
      </c>
      <c r="O199" s="4">
        <v>27508</v>
      </c>
      <c r="P199" s="4">
        <f>Table2[[#This Row],[rating]]*Table2[[#This Row],[rating_count]]</f>
        <v>118284.4</v>
      </c>
      <c r="Q199" s="6">
        <f>Table2[[#This Row],[actual_price]]*Table2[[#This Row],[rating_count]]</f>
        <v>412592492</v>
      </c>
      <c r="R199" t="s">
        <v>2813</v>
      </c>
      <c r="S199" t="s">
        <v>2814</v>
      </c>
      <c r="T199" t="s">
        <v>2815</v>
      </c>
      <c r="U199" t="s">
        <v>2816</v>
      </c>
      <c r="V199" t="s">
        <v>2817</v>
      </c>
      <c r="W199" t="s">
        <v>2818</v>
      </c>
      <c r="X199" t="s">
        <v>2819</v>
      </c>
      <c r="Y199" t="s">
        <v>2820</v>
      </c>
    </row>
    <row r="200" spans="1:25">
      <c r="A200" t="s">
        <v>11115</v>
      </c>
      <c r="B200" t="s">
        <v>11116</v>
      </c>
      <c r="C200" t="s">
        <v>12681</v>
      </c>
      <c r="D200" t="s">
        <v>12773</v>
      </c>
      <c r="E200" t="s">
        <v>12774</v>
      </c>
      <c r="F200" t="s">
        <v>12799</v>
      </c>
      <c r="G200" s="5">
        <v>419</v>
      </c>
      <c r="H200" t="str">
        <f>IF(Table2[[#This Row],[discounted_price]]&lt;200,"&lt;₹200",IF(OR(Table2[[#This Row],[discounted_price]]=200,Table2[[#This Row],[discounted_price]]&lt;=500),"₹200-₹500","&gt;₹500"))</f>
        <v>₹200-₹500</v>
      </c>
      <c r="I200" s="5">
        <v>999</v>
      </c>
      <c r="J200" s="1">
        <v>0.57999999999999996</v>
      </c>
      <c r="K20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00" s="1" t="str">
        <f>IF(Table2[[#This Row],[discount_percentage]]&gt;=50%,"YES","NO")</f>
        <v>YES</v>
      </c>
      <c r="M200" s="1" t="str">
        <f>IF(Table2[[#This Row],[rating_count]]&lt;1000,"Yes", "No")</f>
        <v>Yes</v>
      </c>
      <c r="N200">
        <v>4.4000000000000004</v>
      </c>
      <c r="O200" s="4">
        <v>227</v>
      </c>
      <c r="P200" s="4">
        <f>Table2[[#This Row],[rating]]*Table2[[#This Row],[rating_count]]</f>
        <v>998.80000000000007</v>
      </c>
      <c r="Q200" s="6">
        <f>Table2[[#This Row],[actual_price]]*Table2[[#This Row],[rating_count]]</f>
        <v>226773</v>
      </c>
      <c r="R200" t="s">
        <v>11117</v>
      </c>
      <c r="S200" t="s">
        <v>11118</v>
      </c>
      <c r="T200" t="s">
        <v>11119</v>
      </c>
      <c r="U200" t="s">
        <v>11120</v>
      </c>
      <c r="V200" t="s">
        <v>11121</v>
      </c>
      <c r="W200" t="s">
        <v>11122</v>
      </c>
      <c r="X200" t="s">
        <v>11123</v>
      </c>
      <c r="Y200" t="s">
        <v>11124</v>
      </c>
    </row>
    <row r="201" spans="1:25" hidden="1">
      <c r="A201" t="s">
        <v>6021</v>
      </c>
      <c r="B201" t="s">
        <v>6022</v>
      </c>
      <c r="C201" t="s">
        <v>12610</v>
      </c>
      <c r="D201" t="s">
        <v>12611</v>
      </c>
      <c r="E201" t="s">
        <v>12666</v>
      </c>
      <c r="F201" t="s">
        <v>12685</v>
      </c>
      <c r="G201" s="5">
        <v>1299</v>
      </c>
      <c r="H201" s="2" t="str">
        <f>IF(Table2[[#This Row],[discounted_price]]&lt;200,"&lt;₹200",IF(OR(Table2[[#This Row],[discounted_price]]=200,Table2[[#This Row],[discounted_price]]&lt;=500),"₹200-₹500","&gt;₹500"))</f>
        <v>&gt;₹500</v>
      </c>
      <c r="I201" s="5">
        <v>1599</v>
      </c>
      <c r="J201" s="1">
        <v>0.19</v>
      </c>
      <c r="K20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201" s="1" t="str">
        <f>IF(Table2[[#This Row],[discount_percentage]]&gt;=50%,"YES","NO")</f>
        <v>NO</v>
      </c>
      <c r="M201" s="1" t="str">
        <f>IF(Table2[[#This Row],[rating_count]]&lt;1000,"Yes", "No")</f>
        <v>No</v>
      </c>
      <c r="N201">
        <v>4.3</v>
      </c>
      <c r="O201" s="4">
        <v>27223</v>
      </c>
      <c r="P201" s="4">
        <f>Table2[[#This Row],[rating]]*Table2[[#This Row],[rating_count]]</f>
        <v>117058.9</v>
      </c>
      <c r="Q201" s="6">
        <f>Table2[[#This Row],[actual_price]]*Table2[[#This Row],[rating_count]]</f>
        <v>43529577</v>
      </c>
      <c r="R201" t="s">
        <v>6023</v>
      </c>
      <c r="S201" t="s">
        <v>6024</v>
      </c>
      <c r="T201" t="s">
        <v>6025</v>
      </c>
      <c r="U201" t="s">
        <v>6026</v>
      </c>
      <c r="V201" t="s">
        <v>6027</v>
      </c>
      <c r="W201" t="s">
        <v>6028</v>
      </c>
      <c r="X201" t="s">
        <v>6029</v>
      </c>
      <c r="Y201" t="s">
        <v>6030</v>
      </c>
    </row>
    <row r="202" spans="1:25" hidden="1">
      <c r="A202" t="s">
        <v>5672</v>
      </c>
      <c r="B202" t="s">
        <v>5673</v>
      </c>
      <c r="C202" t="s">
        <v>12617</v>
      </c>
      <c r="D202" t="s">
        <v>12675</v>
      </c>
      <c r="E202" t="s">
        <v>12708</v>
      </c>
      <c r="F202"/>
      <c r="G202" s="5">
        <v>399</v>
      </c>
      <c r="H202" t="str">
        <f>IF(Table2[[#This Row],[discounted_price]]&lt;200,"&lt;₹200",IF(OR(Table2[[#This Row],[discounted_price]]=200,Table2[[#This Row],[discounted_price]]&lt;=500),"₹200-₹500","&gt;₹500"))</f>
        <v>₹200-₹500</v>
      </c>
      <c r="I202" s="5">
        <v>499</v>
      </c>
      <c r="J202" s="1">
        <v>0.2</v>
      </c>
      <c r="K20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202" s="1" t="str">
        <f>IF(Table2[[#This Row],[discount_percentage]]&gt;=50%,"YES","NO")</f>
        <v>NO</v>
      </c>
      <c r="M202" s="1" t="str">
        <f>IF(Table2[[#This Row],[rating_count]]&lt;1000,"Yes", "No")</f>
        <v>No</v>
      </c>
      <c r="N202">
        <v>4.3</v>
      </c>
      <c r="O202" s="4">
        <v>27201</v>
      </c>
      <c r="P202" s="4">
        <f>Table2[[#This Row],[rating]]*Table2[[#This Row],[rating_count]]</f>
        <v>116964.29999999999</v>
      </c>
      <c r="Q202" s="6">
        <f>Table2[[#This Row],[actual_price]]*Table2[[#This Row],[rating_count]]</f>
        <v>13573299</v>
      </c>
      <c r="R202" t="s">
        <v>5674</v>
      </c>
      <c r="S202" t="s">
        <v>5675</v>
      </c>
      <c r="T202" t="s">
        <v>5676</v>
      </c>
      <c r="U202" t="s">
        <v>5677</v>
      </c>
      <c r="V202" t="s">
        <v>5678</v>
      </c>
      <c r="W202" t="s">
        <v>5679</v>
      </c>
      <c r="X202" t="s">
        <v>5680</v>
      </c>
      <c r="Y202" t="s">
        <v>5681</v>
      </c>
    </row>
    <row r="203" spans="1:25" hidden="1">
      <c r="A203" t="s">
        <v>401</v>
      </c>
      <c r="B203" t="s">
        <v>402</v>
      </c>
      <c r="C203" t="s">
        <v>12617</v>
      </c>
      <c r="D203" t="s">
        <v>12618</v>
      </c>
      <c r="E203" t="s">
        <v>12620</v>
      </c>
      <c r="F203" t="s">
        <v>12621</v>
      </c>
      <c r="G203" s="5">
        <v>19999</v>
      </c>
      <c r="H203" s="2" t="str">
        <f>IF(Table2[[#This Row],[discounted_price]]&lt;200,"&lt;₹200",IF(OR(Table2[[#This Row],[discounted_price]]=200,Table2[[#This Row],[discounted_price]]&lt;=500),"₹200-₹500","&gt;₹500"))</f>
        <v>&gt;₹500</v>
      </c>
      <c r="I203" s="5">
        <v>34999</v>
      </c>
      <c r="J203" s="1">
        <v>0.43</v>
      </c>
      <c r="K20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203" s="1" t="str">
        <f>IF(Table2[[#This Row],[discount_percentage]]&gt;=50%,"YES","NO")</f>
        <v>NO</v>
      </c>
      <c r="M203" s="1" t="str">
        <f>IF(Table2[[#This Row],[rating_count]]&lt;1000,"Yes", "No")</f>
        <v>No</v>
      </c>
      <c r="N203">
        <v>4.3</v>
      </c>
      <c r="O203" s="4">
        <v>27151</v>
      </c>
      <c r="P203" s="4">
        <f>Table2[[#This Row],[rating]]*Table2[[#This Row],[rating_count]]</f>
        <v>116749.29999999999</v>
      </c>
      <c r="Q203" s="6">
        <f>Table2[[#This Row],[actual_price]]*Table2[[#This Row],[rating_count]]</f>
        <v>950257849</v>
      </c>
      <c r="R203" t="s">
        <v>403</v>
      </c>
      <c r="S203" t="s">
        <v>404</v>
      </c>
      <c r="T203" t="s">
        <v>405</v>
      </c>
      <c r="U203" t="s">
        <v>406</v>
      </c>
      <c r="V203" t="s">
        <v>407</v>
      </c>
      <c r="W203" t="s">
        <v>12563</v>
      </c>
      <c r="X203" t="s">
        <v>408</v>
      </c>
      <c r="Y203" t="s">
        <v>409</v>
      </c>
    </row>
    <row r="204" spans="1:25">
      <c r="A204" t="s">
        <v>1411</v>
      </c>
      <c r="B204" t="s">
        <v>1412</v>
      </c>
      <c r="C204" t="s">
        <v>12617</v>
      </c>
      <c r="D204" t="s">
        <v>12618</v>
      </c>
      <c r="E204" t="s">
        <v>12619</v>
      </c>
      <c r="F204" t="s">
        <v>12622</v>
      </c>
      <c r="G204" s="5">
        <v>399</v>
      </c>
      <c r="H204" t="str">
        <f>IF(Table2[[#This Row],[discounted_price]]&lt;200,"&lt;₹200",IF(OR(Table2[[#This Row],[discounted_price]]=200,Table2[[#This Row],[discounted_price]]&lt;=500),"₹200-₹500","&gt;₹500"))</f>
        <v>₹200-₹500</v>
      </c>
      <c r="I204" s="5">
        <v>899</v>
      </c>
      <c r="J204" s="1">
        <v>0.56000000000000005</v>
      </c>
      <c r="K20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04" s="1" t="str">
        <f>IF(Table2[[#This Row],[discount_percentage]]&gt;=50%,"YES","NO")</f>
        <v>YES</v>
      </c>
      <c r="M204" s="1" t="str">
        <f>IF(Table2[[#This Row],[rating_count]]&lt;1000,"Yes", "No")</f>
        <v>Yes</v>
      </c>
      <c r="N204">
        <v>3.9</v>
      </c>
      <c r="O204" s="4">
        <v>254</v>
      </c>
      <c r="P204" s="4">
        <f>Table2[[#This Row],[rating]]*Table2[[#This Row],[rating_count]]</f>
        <v>990.6</v>
      </c>
      <c r="Q204" s="6">
        <f>Table2[[#This Row],[actual_price]]*Table2[[#This Row],[rating_count]]</f>
        <v>228346</v>
      </c>
      <c r="R204" t="s">
        <v>1413</v>
      </c>
      <c r="S204" t="s">
        <v>1414</v>
      </c>
      <c r="T204" t="s">
        <v>1415</v>
      </c>
      <c r="U204" t="s">
        <v>1416</v>
      </c>
      <c r="V204" t="s">
        <v>1417</v>
      </c>
      <c r="W204" t="s">
        <v>1418</v>
      </c>
      <c r="X204" t="s">
        <v>1419</v>
      </c>
      <c r="Y204" t="s">
        <v>1420</v>
      </c>
    </row>
    <row r="205" spans="1:25">
      <c r="A205" t="s">
        <v>12123</v>
      </c>
      <c r="B205" t="s">
        <v>12124</v>
      </c>
      <c r="C205" t="s">
        <v>12681</v>
      </c>
      <c r="D205" t="s">
        <v>12773</v>
      </c>
      <c r="E205" t="s">
        <v>12780</v>
      </c>
      <c r="F205" t="s">
        <v>12781</v>
      </c>
      <c r="G205" s="5">
        <v>445</v>
      </c>
      <c r="H205" t="str">
        <f>IF(Table2[[#This Row],[discounted_price]]&lt;200,"&lt;₹200",IF(OR(Table2[[#This Row],[discounted_price]]=200,Table2[[#This Row],[discounted_price]]&lt;=500),"₹200-₹500","&gt;₹500"))</f>
        <v>₹200-₹500</v>
      </c>
      <c r="I205" s="5">
        <v>999</v>
      </c>
      <c r="J205" s="1">
        <v>0.55000000000000004</v>
      </c>
      <c r="K20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05" s="1" t="str">
        <f>IF(Table2[[#This Row],[discount_percentage]]&gt;=50%,"YES","NO")</f>
        <v>YES</v>
      </c>
      <c r="M205" s="1" t="str">
        <f>IF(Table2[[#This Row],[rating_count]]&lt;1000,"Yes", "No")</f>
        <v>Yes</v>
      </c>
      <c r="N205">
        <v>4.3</v>
      </c>
      <c r="O205" s="4">
        <v>229</v>
      </c>
      <c r="P205" s="4">
        <f>Table2[[#This Row],[rating]]*Table2[[#This Row],[rating_count]]</f>
        <v>984.69999999999993</v>
      </c>
      <c r="Q205" s="6">
        <f>Table2[[#This Row],[actual_price]]*Table2[[#This Row],[rating_count]]</f>
        <v>228771</v>
      </c>
      <c r="R205" t="s">
        <v>12125</v>
      </c>
      <c r="S205" t="s">
        <v>12126</v>
      </c>
      <c r="T205" t="s">
        <v>12127</v>
      </c>
      <c r="U205" t="s">
        <v>12128</v>
      </c>
      <c r="V205" t="s">
        <v>12129</v>
      </c>
      <c r="W205" t="s">
        <v>12130</v>
      </c>
      <c r="X205" t="s">
        <v>12131</v>
      </c>
      <c r="Y205" t="s">
        <v>12132</v>
      </c>
    </row>
    <row r="206" spans="1:25">
      <c r="A206" t="s">
        <v>2093</v>
      </c>
      <c r="B206" t="s">
        <v>2094</v>
      </c>
      <c r="C206" t="s">
        <v>12610</v>
      </c>
      <c r="D206" t="s">
        <v>12611</v>
      </c>
      <c r="E206" t="s">
        <v>12612</v>
      </c>
      <c r="F206" t="s">
        <v>12613</v>
      </c>
      <c r="G206" s="5">
        <v>449</v>
      </c>
      <c r="H206" t="str">
        <f>IF(Table2[[#This Row],[discounted_price]]&lt;200,"&lt;₹200",IF(OR(Table2[[#This Row],[discounted_price]]=200,Table2[[#This Row],[discounted_price]]&lt;=500),"₹200-₹500","&gt;₹500"))</f>
        <v>₹200-₹500</v>
      </c>
      <c r="I206" s="5">
        <v>1099</v>
      </c>
      <c r="J206" s="1">
        <v>0.59</v>
      </c>
      <c r="K20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06" s="1" t="str">
        <f>IF(Table2[[#This Row],[discount_percentage]]&gt;=50%,"YES","NO")</f>
        <v>YES</v>
      </c>
      <c r="M206" s="1" t="str">
        <f>IF(Table2[[#This Row],[rating_count]]&lt;1000,"Yes", "No")</f>
        <v>Yes</v>
      </c>
      <c r="N206">
        <v>4</v>
      </c>
      <c r="O206" s="4">
        <v>242</v>
      </c>
      <c r="P206" s="4">
        <f>Table2[[#This Row],[rating]]*Table2[[#This Row],[rating_count]]</f>
        <v>968</v>
      </c>
      <c r="Q206" s="6">
        <f>Table2[[#This Row],[actual_price]]*Table2[[#This Row],[rating_count]]</f>
        <v>265958</v>
      </c>
      <c r="R206" t="s">
        <v>2095</v>
      </c>
      <c r="S206" t="s">
        <v>2096</v>
      </c>
      <c r="T206" t="s">
        <v>2097</v>
      </c>
      <c r="U206" t="s">
        <v>2098</v>
      </c>
      <c r="V206" t="s">
        <v>2099</v>
      </c>
      <c r="W206" t="s">
        <v>2100</v>
      </c>
      <c r="X206" t="s">
        <v>2101</v>
      </c>
      <c r="Y206" t="s">
        <v>2102</v>
      </c>
    </row>
    <row r="207" spans="1:25" hidden="1">
      <c r="A207" t="s">
        <v>5315</v>
      </c>
      <c r="B207" t="s">
        <v>5316</v>
      </c>
      <c r="C207" t="s">
        <v>12617</v>
      </c>
      <c r="D207" t="s">
        <v>12675</v>
      </c>
      <c r="F207"/>
      <c r="G207" s="5">
        <v>225</v>
      </c>
      <c r="H207" t="str">
        <f>IF(Table2[[#This Row],[discounted_price]]&lt;200,"&lt;₹200",IF(OR(Table2[[#This Row],[discounted_price]]=200,Table2[[#This Row],[discounted_price]]&lt;=500),"₹200-₹500","&gt;₹500"))</f>
        <v>₹200-₹500</v>
      </c>
      <c r="I207" s="5">
        <v>250</v>
      </c>
      <c r="J207" s="1">
        <v>0.1</v>
      </c>
      <c r="K20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207" s="1" t="str">
        <f>IF(Table2[[#This Row],[discount_percentage]]&gt;=50%,"YES","NO")</f>
        <v>NO</v>
      </c>
      <c r="M207" s="1" t="str">
        <f>IF(Table2[[#This Row],[rating_count]]&lt;1000,"Yes", "No")</f>
        <v>No</v>
      </c>
      <c r="N207">
        <v>4.4000000000000004</v>
      </c>
      <c r="O207" s="4">
        <v>26556</v>
      </c>
      <c r="P207" s="4">
        <f>Table2[[#This Row],[rating]]*Table2[[#This Row],[rating_count]]</f>
        <v>116846.40000000001</v>
      </c>
      <c r="Q207" s="6">
        <f>Table2[[#This Row],[actual_price]]*Table2[[#This Row],[rating_count]]</f>
        <v>6639000</v>
      </c>
      <c r="R207" t="s">
        <v>5317</v>
      </c>
      <c r="S207" t="s">
        <v>5318</v>
      </c>
      <c r="T207" t="s">
        <v>5319</v>
      </c>
      <c r="U207" t="s">
        <v>5320</v>
      </c>
      <c r="V207" t="s">
        <v>5321</v>
      </c>
      <c r="W207" t="s">
        <v>5322</v>
      </c>
      <c r="X207" t="s">
        <v>5323</v>
      </c>
      <c r="Y207" t="s">
        <v>5324</v>
      </c>
    </row>
    <row r="208" spans="1:25" hidden="1">
      <c r="A208" t="s">
        <v>9063</v>
      </c>
      <c r="B208" t="s">
        <v>9064</v>
      </c>
      <c r="C208" t="s">
        <v>12681</v>
      </c>
      <c r="D208" t="s">
        <v>12773</v>
      </c>
      <c r="E208" t="s">
        <v>12774</v>
      </c>
      <c r="F208" t="s">
        <v>12788</v>
      </c>
      <c r="G208" s="5">
        <v>3699</v>
      </c>
      <c r="H208" s="2" t="str">
        <f>IF(Table2[[#This Row],[discounted_price]]&lt;200,"&lt;₹200",IF(OR(Table2[[#This Row],[discounted_price]]=200,Table2[[#This Row],[discounted_price]]&lt;=500),"₹200-₹500","&gt;₹500"))</f>
        <v>&gt;₹500</v>
      </c>
      <c r="I208" s="5">
        <v>4295</v>
      </c>
      <c r="J208" s="1">
        <v>0.14000000000000001</v>
      </c>
      <c r="K20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208" s="1" t="str">
        <f>IF(Table2[[#This Row],[discount_percentage]]&gt;=50%,"YES","NO")</f>
        <v>NO</v>
      </c>
      <c r="M208" s="1" t="str">
        <f>IF(Table2[[#This Row],[rating_count]]&lt;1000,"Yes", "No")</f>
        <v>No</v>
      </c>
      <c r="N208">
        <v>4.0999999999999996</v>
      </c>
      <c r="O208" s="4">
        <v>26543</v>
      </c>
      <c r="P208" s="4">
        <f>Table2[[#This Row],[rating]]*Table2[[#This Row],[rating_count]]</f>
        <v>108826.29999999999</v>
      </c>
      <c r="Q208" s="6">
        <f>Table2[[#This Row],[actual_price]]*Table2[[#This Row],[rating_count]]</f>
        <v>114002185</v>
      </c>
      <c r="R208" t="s">
        <v>9065</v>
      </c>
      <c r="S208" t="s">
        <v>9066</v>
      </c>
      <c r="T208" t="s">
        <v>9067</v>
      </c>
      <c r="U208" t="s">
        <v>9068</v>
      </c>
      <c r="V208" t="s">
        <v>9069</v>
      </c>
      <c r="W208" t="s">
        <v>9070</v>
      </c>
      <c r="X208" t="s">
        <v>9071</v>
      </c>
      <c r="Y208" t="s">
        <v>9072</v>
      </c>
    </row>
    <row r="209" spans="1:25" hidden="1">
      <c r="A209" t="s">
        <v>6576</v>
      </c>
      <c r="B209" t="s">
        <v>6577</v>
      </c>
      <c r="C209" t="s">
        <v>12610</v>
      </c>
      <c r="D209" t="s">
        <v>12611</v>
      </c>
      <c r="E209" t="s">
        <v>12662</v>
      </c>
      <c r="F209" t="s">
        <v>12669</v>
      </c>
      <c r="G209" s="5">
        <v>599</v>
      </c>
      <c r="H209" t="str">
        <f>IF(Table2[[#This Row],[discounted_price]]&lt;200,"&lt;₹200",IF(OR(Table2[[#This Row],[discounted_price]]=200,Table2[[#This Row],[discounted_price]]&lt;=500),"₹200-₹500","&gt;₹500"))</f>
        <v>&gt;₹500</v>
      </c>
      <c r="I209" s="5">
        <v>599</v>
      </c>
      <c r="J209" s="1">
        <v>0</v>
      </c>
      <c r="K20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209" s="1" t="str">
        <f>IF(Table2[[#This Row],[discount_percentage]]&gt;=50%,"YES","NO")</f>
        <v>NO</v>
      </c>
      <c r="M209" s="1" t="str">
        <f>IF(Table2[[#This Row],[rating_count]]&lt;1000,"Yes", "No")</f>
        <v>No</v>
      </c>
      <c r="N209">
        <v>4</v>
      </c>
      <c r="O209" s="4">
        <v>26423</v>
      </c>
      <c r="P209" s="4">
        <f>Table2[[#This Row],[rating]]*Table2[[#This Row],[rating_count]]</f>
        <v>105692</v>
      </c>
      <c r="Q209" s="6">
        <f>Table2[[#This Row],[actual_price]]*Table2[[#This Row],[rating_count]]</f>
        <v>15827377</v>
      </c>
      <c r="R209" t="s">
        <v>6578</v>
      </c>
      <c r="S209" t="s">
        <v>6579</v>
      </c>
      <c r="T209" t="s">
        <v>6580</v>
      </c>
      <c r="U209" t="s">
        <v>6581</v>
      </c>
      <c r="V209" t="s">
        <v>6582</v>
      </c>
      <c r="W209" t="s">
        <v>6583</v>
      </c>
      <c r="X209" t="s">
        <v>6584</v>
      </c>
      <c r="Y209" t="s">
        <v>6585</v>
      </c>
    </row>
    <row r="210" spans="1:25" hidden="1">
      <c r="A210" t="s">
        <v>6119</v>
      </c>
      <c r="B210" t="s">
        <v>6120</v>
      </c>
      <c r="C210" t="s">
        <v>12610</v>
      </c>
      <c r="D210" t="s">
        <v>12727</v>
      </c>
      <c r="E210" t="s">
        <v>12728</v>
      </c>
      <c r="F210"/>
      <c r="G210" s="5">
        <v>1792</v>
      </c>
      <c r="H210" s="2" t="str">
        <f>IF(Table2[[#This Row],[discounted_price]]&lt;200,"&lt;₹200",IF(OR(Table2[[#This Row],[discounted_price]]=200,Table2[[#This Row],[discounted_price]]&lt;=500),"₹200-₹500","&gt;₹500"))</f>
        <v>&gt;₹500</v>
      </c>
      <c r="I210" s="5">
        <v>3500</v>
      </c>
      <c r="J210" s="1">
        <v>0.49</v>
      </c>
      <c r="K21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210" s="1" t="str">
        <f>IF(Table2[[#This Row],[discount_percentage]]&gt;=50%,"YES","NO")</f>
        <v>NO</v>
      </c>
      <c r="M210" s="1" t="str">
        <f>IF(Table2[[#This Row],[rating_count]]&lt;1000,"Yes", "No")</f>
        <v>No</v>
      </c>
      <c r="N210">
        <v>4.5</v>
      </c>
      <c r="O210" s="4">
        <v>26194</v>
      </c>
      <c r="P210" s="4">
        <f>Table2[[#This Row],[rating]]*Table2[[#This Row],[rating_count]]</f>
        <v>117873</v>
      </c>
      <c r="Q210" s="6">
        <f>Table2[[#This Row],[actual_price]]*Table2[[#This Row],[rating_count]]</f>
        <v>91679000</v>
      </c>
      <c r="R210" t="s">
        <v>6121</v>
      </c>
      <c r="S210" t="s">
        <v>6122</v>
      </c>
      <c r="T210" t="s">
        <v>6123</v>
      </c>
      <c r="U210" t="s">
        <v>6124</v>
      </c>
      <c r="V210" t="s">
        <v>6125</v>
      </c>
      <c r="W210" t="s">
        <v>6126</v>
      </c>
      <c r="X210" t="s">
        <v>6127</v>
      </c>
      <c r="Y210" t="s">
        <v>6128</v>
      </c>
    </row>
    <row r="211" spans="1:25" hidden="1">
      <c r="A211" t="s">
        <v>8734</v>
      </c>
      <c r="B211" t="s">
        <v>8735</v>
      </c>
      <c r="C211" t="s">
        <v>12681</v>
      </c>
      <c r="D211" t="s">
        <v>12773</v>
      </c>
      <c r="E211" t="s">
        <v>12774</v>
      </c>
      <c r="F211" t="s">
        <v>12797</v>
      </c>
      <c r="G211" s="5">
        <v>2699</v>
      </c>
      <c r="H211" s="2" t="str">
        <f>IF(Table2[[#This Row],[discounted_price]]&lt;200,"&lt;₹200",IF(OR(Table2[[#This Row],[discounted_price]]=200,Table2[[#This Row],[discounted_price]]&lt;=500),"₹200-₹500","&gt;₹500"))</f>
        <v>&gt;₹500</v>
      </c>
      <c r="I211" s="5">
        <v>5000</v>
      </c>
      <c r="J211" s="1">
        <v>0.46</v>
      </c>
      <c r="K21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211" s="1" t="str">
        <f>IF(Table2[[#This Row],[discount_percentage]]&gt;=50%,"YES","NO")</f>
        <v>NO</v>
      </c>
      <c r="M211" s="1" t="str">
        <f>IF(Table2[[#This Row],[rating_count]]&lt;1000,"Yes", "No")</f>
        <v>No</v>
      </c>
      <c r="N211">
        <v>4</v>
      </c>
      <c r="O211" s="4">
        <v>26164</v>
      </c>
      <c r="P211" s="4">
        <f>Table2[[#This Row],[rating]]*Table2[[#This Row],[rating_count]]</f>
        <v>104656</v>
      </c>
      <c r="Q211" s="6">
        <f>Table2[[#This Row],[actual_price]]*Table2[[#This Row],[rating_count]]</f>
        <v>130820000</v>
      </c>
      <c r="R211" t="s">
        <v>8736</v>
      </c>
      <c r="S211" t="s">
        <v>8737</v>
      </c>
      <c r="T211" t="s">
        <v>8738</v>
      </c>
      <c r="U211" t="s">
        <v>8739</v>
      </c>
      <c r="V211" t="s">
        <v>8740</v>
      </c>
      <c r="W211" t="s">
        <v>8741</v>
      </c>
      <c r="X211" t="s">
        <v>8742</v>
      </c>
      <c r="Y211" t="s">
        <v>8743</v>
      </c>
    </row>
    <row r="212" spans="1:25" hidden="1">
      <c r="A212" t="s">
        <v>7707</v>
      </c>
      <c r="B212" t="s">
        <v>7708</v>
      </c>
      <c r="C212" t="s">
        <v>12617</v>
      </c>
      <c r="D212" t="s">
        <v>12675</v>
      </c>
      <c r="F212"/>
      <c r="G212" s="5">
        <v>1500</v>
      </c>
      <c r="H212" s="2" t="str">
        <f>IF(Table2[[#This Row],[discounted_price]]&lt;200,"&lt;₹200",IF(OR(Table2[[#This Row],[discounted_price]]=200,Table2[[#This Row],[discounted_price]]&lt;=500),"₹200-₹500","&gt;₹500"))</f>
        <v>&gt;₹500</v>
      </c>
      <c r="I212" s="5">
        <v>1500</v>
      </c>
      <c r="J212" s="1">
        <v>0</v>
      </c>
      <c r="K21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212" s="1" t="str">
        <f>IF(Table2[[#This Row],[discount_percentage]]&gt;=50%,"YES","NO")</f>
        <v>NO</v>
      </c>
      <c r="M212" s="1" t="str">
        <f>IF(Table2[[#This Row],[rating_count]]&lt;1000,"Yes", "No")</f>
        <v>No</v>
      </c>
      <c r="N212">
        <v>4.4000000000000004</v>
      </c>
      <c r="O212" s="4">
        <v>25996</v>
      </c>
      <c r="P212" s="4">
        <f>Table2[[#This Row],[rating]]*Table2[[#This Row],[rating_count]]</f>
        <v>114382.40000000001</v>
      </c>
      <c r="Q212" s="6">
        <f>Table2[[#This Row],[actual_price]]*Table2[[#This Row],[rating_count]]</f>
        <v>38994000</v>
      </c>
      <c r="R212" t="s">
        <v>7709</v>
      </c>
      <c r="S212" t="s">
        <v>7710</v>
      </c>
      <c r="T212" t="s">
        <v>7711</v>
      </c>
      <c r="U212" t="s">
        <v>7712</v>
      </c>
      <c r="V212" t="s">
        <v>7713</v>
      </c>
      <c r="W212" t="s">
        <v>7714</v>
      </c>
      <c r="X212" t="s">
        <v>7715</v>
      </c>
      <c r="Y212" t="s">
        <v>7716</v>
      </c>
    </row>
    <row r="213" spans="1:25">
      <c r="A213" t="s">
        <v>1980</v>
      </c>
      <c r="B213" t="s">
        <v>1981</v>
      </c>
      <c r="C213" t="s">
        <v>12617</v>
      </c>
      <c r="D213" t="s">
        <v>12618</v>
      </c>
      <c r="E213" t="s">
        <v>12619</v>
      </c>
      <c r="F213" t="s">
        <v>12622</v>
      </c>
      <c r="G213" s="5">
        <v>213</v>
      </c>
      <c r="H213" t="str">
        <f>IF(Table2[[#This Row],[discounted_price]]&lt;200,"&lt;₹200",IF(OR(Table2[[#This Row],[discounted_price]]=200,Table2[[#This Row],[discounted_price]]&lt;=500),"₹200-₹500","&gt;₹500"))</f>
        <v>₹200-₹500</v>
      </c>
      <c r="I213" s="5">
        <v>499</v>
      </c>
      <c r="J213" s="1">
        <v>0.56999999999999995</v>
      </c>
      <c r="K21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13" s="1" t="str">
        <f>IF(Table2[[#This Row],[discount_percentage]]&gt;=50%,"YES","NO")</f>
        <v>YES</v>
      </c>
      <c r="M213" s="1" t="str">
        <f>IF(Table2[[#This Row],[rating_count]]&lt;1000,"Yes", "No")</f>
        <v>Yes</v>
      </c>
      <c r="N213">
        <v>3.7</v>
      </c>
      <c r="O213" s="4">
        <v>246</v>
      </c>
      <c r="P213" s="4">
        <f>Table2[[#This Row],[rating]]*Table2[[#This Row],[rating_count]]</f>
        <v>910.2</v>
      </c>
      <c r="Q213" s="6">
        <f>Table2[[#This Row],[actual_price]]*Table2[[#This Row],[rating_count]]</f>
        <v>122754</v>
      </c>
      <c r="R213" t="s">
        <v>1982</v>
      </c>
      <c r="S213" t="s">
        <v>1983</v>
      </c>
      <c r="T213" t="s">
        <v>1984</v>
      </c>
      <c r="U213" t="s">
        <v>1985</v>
      </c>
      <c r="V213" t="s">
        <v>1986</v>
      </c>
      <c r="W213" t="s">
        <v>1987</v>
      </c>
      <c r="X213" t="s">
        <v>1988</v>
      </c>
      <c r="Y213" t="s">
        <v>1989</v>
      </c>
    </row>
    <row r="214" spans="1:25">
      <c r="A214" t="s">
        <v>12430</v>
      </c>
      <c r="B214" t="s">
        <v>12431</v>
      </c>
      <c r="C214" t="s">
        <v>12681</v>
      </c>
      <c r="D214" t="s">
        <v>12773</v>
      </c>
      <c r="E214" t="s">
        <v>12774</v>
      </c>
      <c r="F214" t="s">
        <v>12787</v>
      </c>
      <c r="G214" s="5">
        <v>426</v>
      </c>
      <c r="H214" t="str">
        <f>IF(Table2[[#This Row],[discounted_price]]&lt;200,"&lt;₹200",IF(OR(Table2[[#This Row],[discounted_price]]=200,Table2[[#This Row],[discounted_price]]&lt;=500),"₹200-₹500","&gt;₹500"))</f>
        <v>₹200-₹500</v>
      </c>
      <c r="I214" s="5">
        <v>999</v>
      </c>
      <c r="J214" s="1">
        <v>0.56999999999999995</v>
      </c>
      <c r="K21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14" s="1" t="str">
        <f>IF(Table2[[#This Row],[discount_percentage]]&gt;=50%,"YES","NO")</f>
        <v>YES</v>
      </c>
      <c r="M214" s="1" t="str">
        <f>IF(Table2[[#This Row],[rating_count]]&lt;1000,"Yes", "No")</f>
        <v>Yes</v>
      </c>
      <c r="N214">
        <v>4.0999999999999996</v>
      </c>
      <c r="O214" s="4">
        <v>222</v>
      </c>
      <c r="P214" s="4">
        <f>Table2[[#This Row],[rating]]*Table2[[#This Row],[rating_count]]</f>
        <v>910.19999999999993</v>
      </c>
      <c r="Q214" s="6">
        <f>Table2[[#This Row],[actual_price]]*Table2[[#This Row],[rating_count]]</f>
        <v>221778</v>
      </c>
      <c r="R214" t="s">
        <v>12432</v>
      </c>
      <c r="S214" t="s">
        <v>12433</v>
      </c>
      <c r="T214" t="s">
        <v>12434</v>
      </c>
      <c r="U214" t="s">
        <v>12435</v>
      </c>
      <c r="V214" t="s">
        <v>12436</v>
      </c>
      <c r="W214" t="s">
        <v>12437</v>
      </c>
      <c r="X214" t="s">
        <v>12438</v>
      </c>
      <c r="Y214" t="s">
        <v>12439</v>
      </c>
    </row>
    <row r="215" spans="1:25">
      <c r="A215" t="s">
        <v>11863</v>
      </c>
      <c r="B215" t="s">
        <v>11864</v>
      </c>
      <c r="C215" t="s">
        <v>12681</v>
      </c>
      <c r="D215" t="s">
        <v>12794</v>
      </c>
      <c r="E215" t="s">
        <v>12795</v>
      </c>
      <c r="F215" t="s">
        <v>12827</v>
      </c>
      <c r="G215" s="5">
        <v>85</v>
      </c>
      <c r="H215" t="str">
        <f>IF(Table2[[#This Row],[discounted_price]]&lt;200,"&lt;₹200",IF(OR(Table2[[#This Row],[discounted_price]]=200,Table2[[#This Row],[discounted_price]]&lt;=500),"₹200-₹500","&gt;₹500"))</f>
        <v>&lt;₹200</v>
      </c>
      <c r="I215" s="5">
        <v>199</v>
      </c>
      <c r="J215" s="1">
        <v>0.56999999999999995</v>
      </c>
      <c r="K21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15" s="1" t="str">
        <f>IF(Table2[[#This Row],[discount_percentage]]&gt;=50%,"YES","NO")</f>
        <v>YES</v>
      </c>
      <c r="M215" s="1" t="str">
        <f>IF(Table2[[#This Row],[rating_count]]&lt;1000,"Yes", "No")</f>
        <v>Yes</v>
      </c>
      <c r="N215">
        <v>4.0999999999999996</v>
      </c>
      <c r="O215" s="4">
        <v>212</v>
      </c>
      <c r="P215" s="4">
        <f>Table2[[#This Row],[rating]]*Table2[[#This Row],[rating_count]]</f>
        <v>869.19999999999993</v>
      </c>
      <c r="Q215" s="6">
        <f>Table2[[#This Row],[actual_price]]*Table2[[#This Row],[rating_count]]</f>
        <v>42188</v>
      </c>
      <c r="R215" t="s">
        <v>11865</v>
      </c>
      <c r="S215" t="s">
        <v>11866</v>
      </c>
      <c r="T215" t="s">
        <v>11867</v>
      </c>
      <c r="U215" t="s">
        <v>11868</v>
      </c>
      <c r="V215" t="s">
        <v>11869</v>
      </c>
      <c r="W215" t="s">
        <v>11870</v>
      </c>
      <c r="X215" t="s">
        <v>11871</v>
      </c>
      <c r="Y215" t="s">
        <v>11872</v>
      </c>
    </row>
    <row r="216" spans="1:25" hidden="1">
      <c r="A216" t="s">
        <v>3329</v>
      </c>
      <c r="B216" t="s">
        <v>3330</v>
      </c>
      <c r="C216" t="s">
        <v>12617</v>
      </c>
      <c r="D216" t="s">
        <v>12640</v>
      </c>
      <c r="E216" t="s">
        <v>12643</v>
      </c>
      <c r="F216" t="s">
        <v>12644</v>
      </c>
      <c r="G216" s="5">
        <v>19999</v>
      </c>
      <c r="H216" s="2" t="str">
        <f>IF(Table2[[#This Row],[discounted_price]]&lt;200,"&lt;₹200",IF(OR(Table2[[#This Row],[discounted_price]]=200,Table2[[#This Row],[discounted_price]]&lt;=500),"₹200-₹500","&gt;₹500"))</f>
        <v>&gt;₹500</v>
      </c>
      <c r="I216" s="5">
        <v>24999</v>
      </c>
      <c r="J216" s="1">
        <v>0.2</v>
      </c>
      <c r="K21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216" s="1" t="str">
        <f>IF(Table2[[#This Row],[discount_percentage]]&gt;=50%,"YES","NO")</f>
        <v>NO</v>
      </c>
      <c r="M216" s="1" t="str">
        <f>IF(Table2[[#This Row],[rating_count]]&lt;1000,"Yes", "No")</f>
        <v>No</v>
      </c>
      <c r="N216">
        <v>3.9</v>
      </c>
      <c r="O216" s="4">
        <v>25824</v>
      </c>
      <c r="P216" s="4">
        <f>Table2[[#This Row],[rating]]*Table2[[#This Row],[rating_count]]</f>
        <v>100713.59999999999</v>
      </c>
      <c r="Q216" s="6">
        <f>Table2[[#This Row],[actual_price]]*Table2[[#This Row],[rating_count]]</f>
        <v>645574176</v>
      </c>
      <c r="R216" t="s">
        <v>3331</v>
      </c>
      <c r="S216" t="s">
        <v>3332</v>
      </c>
      <c r="T216" t="s">
        <v>3333</v>
      </c>
      <c r="U216" t="s">
        <v>3334</v>
      </c>
      <c r="V216" t="s">
        <v>3335</v>
      </c>
      <c r="W216" t="s">
        <v>3336</v>
      </c>
      <c r="X216" t="s">
        <v>3337</v>
      </c>
      <c r="Y216" t="s">
        <v>3338</v>
      </c>
    </row>
    <row r="217" spans="1:25" hidden="1">
      <c r="A217" t="s">
        <v>3597</v>
      </c>
      <c r="B217" t="s">
        <v>3598</v>
      </c>
      <c r="C217" t="s">
        <v>12617</v>
      </c>
      <c r="D217" t="s">
        <v>12640</v>
      </c>
      <c r="E217" t="s">
        <v>12643</v>
      </c>
      <c r="F217" t="s">
        <v>12644</v>
      </c>
      <c r="G217" s="5">
        <v>20999</v>
      </c>
      <c r="H217" s="2" t="str">
        <f>IF(Table2[[#This Row],[discounted_price]]&lt;200,"&lt;₹200",IF(OR(Table2[[#This Row],[discounted_price]]=200,Table2[[#This Row],[discounted_price]]&lt;=500),"₹200-₹500","&gt;₹500"))</f>
        <v>&gt;₹500</v>
      </c>
      <c r="I217" s="5">
        <v>26999</v>
      </c>
      <c r="J217" s="1">
        <v>0.22</v>
      </c>
      <c r="K21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17" s="1" t="str">
        <f>IF(Table2[[#This Row],[discount_percentage]]&gt;=50%,"YES","NO")</f>
        <v>NO</v>
      </c>
      <c r="M217" s="1" t="str">
        <f>IF(Table2[[#This Row],[rating_count]]&lt;1000,"Yes", "No")</f>
        <v>No</v>
      </c>
      <c r="N217">
        <v>3.9</v>
      </c>
      <c r="O217" s="4">
        <v>25824</v>
      </c>
      <c r="P217" s="4">
        <f>Table2[[#This Row],[rating]]*Table2[[#This Row],[rating_count]]</f>
        <v>100713.59999999999</v>
      </c>
      <c r="Q217" s="6">
        <f>Table2[[#This Row],[actual_price]]*Table2[[#This Row],[rating_count]]</f>
        <v>697222176</v>
      </c>
      <c r="R217" t="s">
        <v>3599</v>
      </c>
      <c r="S217" t="s">
        <v>3332</v>
      </c>
      <c r="T217" t="s">
        <v>3333</v>
      </c>
      <c r="U217" t="s">
        <v>3334</v>
      </c>
      <c r="V217" t="s">
        <v>3335</v>
      </c>
      <c r="W217" t="s">
        <v>3336</v>
      </c>
      <c r="X217" t="s">
        <v>3600</v>
      </c>
      <c r="Y217" t="s">
        <v>3601</v>
      </c>
    </row>
    <row r="218" spans="1:25" hidden="1">
      <c r="A218" t="s">
        <v>3650</v>
      </c>
      <c r="B218" t="s">
        <v>3651</v>
      </c>
      <c r="C218" t="s">
        <v>12617</v>
      </c>
      <c r="D218" t="s">
        <v>12640</v>
      </c>
      <c r="E218" t="s">
        <v>12643</v>
      </c>
      <c r="F218" t="s">
        <v>12644</v>
      </c>
      <c r="G218" s="5">
        <v>22999</v>
      </c>
      <c r="H218" s="2" t="str">
        <f>IF(Table2[[#This Row],[discounted_price]]&lt;200,"&lt;₹200",IF(OR(Table2[[#This Row],[discounted_price]]=200,Table2[[#This Row],[discounted_price]]&lt;=500),"₹200-₹500","&gt;₹500"))</f>
        <v>&gt;₹500</v>
      </c>
      <c r="I218" s="5">
        <v>28999</v>
      </c>
      <c r="J218" s="1">
        <v>0.21</v>
      </c>
      <c r="K21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18" s="1" t="str">
        <f>IF(Table2[[#This Row],[discount_percentage]]&gt;=50%,"YES","NO")</f>
        <v>NO</v>
      </c>
      <c r="M218" s="1" t="str">
        <f>IF(Table2[[#This Row],[rating_count]]&lt;1000,"Yes", "No")</f>
        <v>No</v>
      </c>
      <c r="N218">
        <v>3.9</v>
      </c>
      <c r="O218" s="4">
        <v>25824</v>
      </c>
      <c r="P218" s="4">
        <f>Table2[[#This Row],[rating]]*Table2[[#This Row],[rating_count]]</f>
        <v>100713.59999999999</v>
      </c>
      <c r="Q218" s="6">
        <f>Table2[[#This Row],[actual_price]]*Table2[[#This Row],[rating_count]]</f>
        <v>748870176</v>
      </c>
      <c r="R218" t="s">
        <v>3652</v>
      </c>
      <c r="S218" t="s">
        <v>3332</v>
      </c>
      <c r="T218" t="s">
        <v>3333</v>
      </c>
      <c r="U218" t="s">
        <v>3334</v>
      </c>
      <c r="V218" t="s">
        <v>3335</v>
      </c>
      <c r="W218" t="s">
        <v>3336</v>
      </c>
      <c r="X218" t="s">
        <v>3337</v>
      </c>
      <c r="Y218" t="s">
        <v>3653</v>
      </c>
    </row>
    <row r="219" spans="1:25" hidden="1">
      <c r="A219" t="s">
        <v>5981</v>
      </c>
      <c r="B219" t="s">
        <v>5982</v>
      </c>
      <c r="C219" t="s">
        <v>12610</v>
      </c>
      <c r="D219" t="s">
        <v>12611</v>
      </c>
      <c r="E219" t="s">
        <v>12666</v>
      </c>
      <c r="F219" t="s">
        <v>12685</v>
      </c>
      <c r="G219" s="5">
        <v>1295</v>
      </c>
      <c r="H219" s="2" t="str">
        <f>IF(Table2[[#This Row],[discounted_price]]&lt;200,"&lt;₹200",IF(OR(Table2[[#This Row],[discounted_price]]=200,Table2[[#This Row],[discounted_price]]&lt;=500),"₹200-₹500","&gt;₹500"))</f>
        <v>&gt;₹500</v>
      </c>
      <c r="I219" s="5">
        <v>1795</v>
      </c>
      <c r="J219" s="1">
        <v>0.28000000000000003</v>
      </c>
      <c r="K21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19" s="1" t="str">
        <f>IF(Table2[[#This Row],[discount_percentage]]&gt;=50%,"YES","NO")</f>
        <v>NO</v>
      </c>
      <c r="M219" s="1" t="str">
        <f>IF(Table2[[#This Row],[rating_count]]&lt;1000,"Yes", "No")</f>
        <v>No</v>
      </c>
      <c r="N219">
        <v>4.0999999999999996</v>
      </c>
      <c r="O219" s="4">
        <v>25771</v>
      </c>
      <c r="P219" s="4">
        <f>Table2[[#This Row],[rating]]*Table2[[#This Row],[rating_count]]</f>
        <v>105661.09999999999</v>
      </c>
      <c r="Q219" s="6">
        <f>Table2[[#This Row],[actual_price]]*Table2[[#This Row],[rating_count]]</f>
        <v>46258945</v>
      </c>
      <c r="R219" t="s">
        <v>5983</v>
      </c>
      <c r="S219" t="s">
        <v>5984</v>
      </c>
      <c r="T219" t="s">
        <v>5985</v>
      </c>
      <c r="U219" t="s">
        <v>5986</v>
      </c>
      <c r="V219" t="s">
        <v>5987</v>
      </c>
      <c r="W219" t="s">
        <v>5988</v>
      </c>
      <c r="X219" t="s">
        <v>5989</v>
      </c>
      <c r="Y219" t="s">
        <v>5990</v>
      </c>
    </row>
    <row r="220" spans="1:25">
      <c r="A220" t="s">
        <v>4930</v>
      </c>
      <c r="B220" t="s">
        <v>4931</v>
      </c>
      <c r="C220" t="s">
        <v>12617</v>
      </c>
      <c r="D220" t="s">
        <v>12648</v>
      </c>
      <c r="E220" t="s">
        <v>12649</v>
      </c>
      <c r="F220" t="s">
        <v>12650</v>
      </c>
      <c r="G220" s="5">
        <v>399</v>
      </c>
      <c r="H220" t="str">
        <f>IF(Table2[[#This Row],[discounted_price]]&lt;200,"&lt;₹200",IF(OR(Table2[[#This Row],[discounted_price]]=200,Table2[[#This Row],[discounted_price]]&lt;=500),"₹200-₹500","&gt;₹500"))</f>
        <v>₹200-₹500</v>
      </c>
      <c r="I220" s="5">
        <v>1290</v>
      </c>
      <c r="J220" s="1">
        <v>0.69</v>
      </c>
      <c r="K22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220" s="1" t="str">
        <f>IF(Table2[[#This Row],[discount_percentage]]&gt;=50%,"YES","NO")</f>
        <v>YES</v>
      </c>
      <c r="M220" s="1" t="str">
        <f>IF(Table2[[#This Row],[rating_count]]&lt;1000,"Yes", "No")</f>
        <v>Yes</v>
      </c>
      <c r="N220">
        <v>4.2</v>
      </c>
      <c r="O220" s="4">
        <v>206</v>
      </c>
      <c r="P220" s="4">
        <f>Table2[[#This Row],[rating]]*Table2[[#This Row],[rating_count]]</f>
        <v>865.2</v>
      </c>
      <c r="Q220" s="6">
        <f>Table2[[#This Row],[actual_price]]*Table2[[#This Row],[rating_count]]</f>
        <v>265740</v>
      </c>
      <c r="R220" t="s">
        <v>4932</v>
      </c>
      <c r="S220" t="s">
        <v>4933</v>
      </c>
      <c r="T220" t="s">
        <v>4934</v>
      </c>
      <c r="U220" t="s">
        <v>4935</v>
      </c>
      <c r="V220" t="s">
        <v>4936</v>
      </c>
      <c r="W220" t="s">
        <v>4937</v>
      </c>
      <c r="X220" t="s">
        <v>4938</v>
      </c>
      <c r="Y220" t="s">
        <v>4939</v>
      </c>
    </row>
    <row r="221" spans="1:25">
      <c r="A221" t="s">
        <v>1341</v>
      </c>
      <c r="B221" t="s">
        <v>1342</v>
      </c>
      <c r="C221" t="s">
        <v>12617</v>
      </c>
      <c r="D221" t="s">
        <v>12618</v>
      </c>
      <c r="E221" t="s">
        <v>12620</v>
      </c>
      <c r="F221" t="s">
        <v>12621</v>
      </c>
      <c r="G221" s="5">
        <v>29990</v>
      </c>
      <c r="H221" s="2" t="str">
        <f>IF(Table2[[#This Row],[discounted_price]]&lt;200,"&lt;₹200",IF(OR(Table2[[#This Row],[discounted_price]]=200,Table2[[#This Row],[discounted_price]]&lt;=500),"₹200-₹500","&gt;₹500"))</f>
        <v>&gt;₹500</v>
      </c>
      <c r="I221" s="5">
        <v>65000</v>
      </c>
      <c r="J221" s="1">
        <v>0.54</v>
      </c>
      <c r="K22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21" s="1" t="str">
        <f>IF(Table2[[#This Row],[discount_percentage]]&gt;=50%,"YES","NO")</f>
        <v>YES</v>
      </c>
      <c r="M221" s="1" t="str">
        <f>IF(Table2[[#This Row],[rating_count]]&lt;1000,"Yes", "No")</f>
        <v>Yes</v>
      </c>
      <c r="N221">
        <v>4.0999999999999996</v>
      </c>
      <c r="O221" s="4">
        <v>211</v>
      </c>
      <c r="P221" s="4">
        <f>Table2[[#This Row],[rating]]*Table2[[#This Row],[rating_count]]</f>
        <v>865.09999999999991</v>
      </c>
      <c r="Q221" s="6">
        <f>Table2[[#This Row],[actual_price]]*Table2[[#This Row],[rating_count]]</f>
        <v>13715000</v>
      </c>
      <c r="R221" t="s">
        <v>1343</v>
      </c>
      <c r="S221" t="s">
        <v>1344</v>
      </c>
      <c r="T221" t="s">
        <v>1345</v>
      </c>
      <c r="U221" t="s">
        <v>1346</v>
      </c>
      <c r="V221" t="s">
        <v>1347</v>
      </c>
      <c r="W221" t="s">
        <v>1348</v>
      </c>
      <c r="X221" t="s">
        <v>1349</v>
      </c>
      <c r="Y221" t="s">
        <v>1350</v>
      </c>
    </row>
    <row r="222" spans="1:25" hidden="1">
      <c r="A222" t="s">
        <v>8604</v>
      </c>
      <c r="B222" t="s">
        <v>8605</v>
      </c>
      <c r="C222" t="s">
        <v>12681</v>
      </c>
      <c r="D222" t="s">
        <v>12773</v>
      </c>
      <c r="E222" t="s">
        <v>12774</v>
      </c>
      <c r="F222" t="s">
        <v>12788</v>
      </c>
      <c r="G222" s="5">
        <v>3499</v>
      </c>
      <c r="H222" s="2" t="str">
        <f>IF(Table2[[#This Row],[discounted_price]]&lt;200,"&lt;₹200",IF(OR(Table2[[#This Row],[discounted_price]]=200,Table2[[#This Row],[discounted_price]]&lt;=500),"₹200-₹500","&gt;₹500"))</f>
        <v>&gt;₹500</v>
      </c>
      <c r="I222" s="5">
        <v>5795</v>
      </c>
      <c r="J222" s="1">
        <v>0.4</v>
      </c>
      <c r="K22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222" s="1" t="str">
        <f>IF(Table2[[#This Row],[discount_percentage]]&gt;=50%,"YES","NO")</f>
        <v>NO</v>
      </c>
      <c r="M222" s="1" t="str">
        <f>IF(Table2[[#This Row],[rating_count]]&lt;1000,"Yes", "No")</f>
        <v>No</v>
      </c>
      <c r="N222">
        <v>3.9</v>
      </c>
      <c r="O222" s="4">
        <v>25340</v>
      </c>
      <c r="P222" s="4">
        <f>Table2[[#This Row],[rating]]*Table2[[#This Row],[rating_count]]</f>
        <v>98826</v>
      </c>
      <c r="Q222" s="6">
        <f>Table2[[#This Row],[actual_price]]*Table2[[#This Row],[rating_count]]</f>
        <v>146845300</v>
      </c>
      <c r="R222" t="s">
        <v>8606</v>
      </c>
      <c r="S222" t="s">
        <v>8607</v>
      </c>
      <c r="T222" t="s">
        <v>8608</v>
      </c>
      <c r="U222" t="s">
        <v>8609</v>
      </c>
      <c r="V222" t="s">
        <v>8610</v>
      </c>
      <c r="W222" t="s">
        <v>8611</v>
      </c>
      <c r="X222" t="s">
        <v>8612</v>
      </c>
      <c r="Y222" t="s">
        <v>8613</v>
      </c>
    </row>
    <row r="223" spans="1:25">
      <c r="A223" t="s">
        <v>10227</v>
      </c>
      <c r="B223" t="s">
        <v>10228</v>
      </c>
      <c r="C223" t="s">
        <v>12681</v>
      </c>
      <c r="D223" t="s">
        <v>12776</v>
      </c>
      <c r="E223" t="s">
        <v>12789</v>
      </c>
      <c r="F223" t="s">
        <v>12790</v>
      </c>
      <c r="G223" s="5">
        <v>999</v>
      </c>
      <c r="H223" t="str">
        <f>IF(Table2[[#This Row],[discounted_price]]&lt;200,"&lt;₹200",IF(OR(Table2[[#This Row],[discounted_price]]=200,Table2[[#This Row],[discounted_price]]&lt;=500),"₹200-₹500","&gt;₹500"))</f>
        <v>&gt;₹500</v>
      </c>
      <c r="I223" s="5">
        <v>2600</v>
      </c>
      <c r="J223" s="1">
        <v>0.62</v>
      </c>
      <c r="K22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223" s="1" t="str">
        <f>IF(Table2[[#This Row],[discount_percentage]]&gt;=50%,"YES","NO")</f>
        <v>YES</v>
      </c>
      <c r="M223" s="1" t="str">
        <f>IF(Table2[[#This Row],[rating_count]]&lt;1000,"Yes", "No")</f>
        <v>Yes</v>
      </c>
      <c r="N223">
        <v>3.4</v>
      </c>
      <c r="O223" s="4">
        <v>252</v>
      </c>
      <c r="P223" s="4">
        <f>Table2[[#This Row],[rating]]*Table2[[#This Row],[rating_count]]</f>
        <v>856.8</v>
      </c>
      <c r="Q223" s="6">
        <f>Table2[[#This Row],[actual_price]]*Table2[[#This Row],[rating_count]]</f>
        <v>655200</v>
      </c>
      <c r="R223" t="s">
        <v>10229</v>
      </c>
      <c r="S223" t="s">
        <v>10230</v>
      </c>
      <c r="T223" t="s">
        <v>10231</v>
      </c>
      <c r="U223" t="s">
        <v>10232</v>
      </c>
      <c r="V223" t="s">
        <v>10233</v>
      </c>
      <c r="W223" t="s">
        <v>10234</v>
      </c>
      <c r="X223" t="s">
        <v>10235</v>
      </c>
      <c r="Y223" t="s">
        <v>10236</v>
      </c>
    </row>
    <row r="224" spans="1:25">
      <c r="A224" t="s">
        <v>2583</v>
      </c>
      <c r="B224" t="s">
        <v>2584</v>
      </c>
      <c r="C224" t="s">
        <v>12617</v>
      </c>
      <c r="D224" t="s">
        <v>12618</v>
      </c>
      <c r="E224" t="s">
        <v>12619</v>
      </c>
      <c r="F224" t="s">
        <v>12622</v>
      </c>
      <c r="G224" s="5">
        <v>349</v>
      </c>
      <c r="H224" t="str">
        <f>IF(Table2[[#This Row],[discounted_price]]&lt;200,"&lt;₹200",IF(OR(Table2[[#This Row],[discounted_price]]=200,Table2[[#This Row],[discounted_price]]&lt;=500),"₹200-₹500","&gt;₹500"))</f>
        <v>₹200-₹500</v>
      </c>
      <c r="I224" s="5">
        <v>699</v>
      </c>
      <c r="J224" s="1">
        <v>0.5</v>
      </c>
      <c r="K22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224" s="1" t="str">
        <f>IF(Table2[[#This Row],[discount_percentage]]&gt;=50%,"YES","NO")</f>
        <v>YES</v>
      </c>
      <c r="M224" s="1" t="str">
        <f>IF(Table2[[#This Row],[rating_count]]&lt;1000,"Yes", "No")</f>
        <v>Yes</v>
      </c>
      <c r="N224">
        <v>3.9</v>
      </c>
      <c r="O224" s="4">
        <v>214</v>
      </c>
      <c r="P224" s="4">
        <f>Table2[[#This Row],[rating]]*Table2[[#This Row],[rating_count]]</f>
        <v>834.6</v>
      </c>
      <c r="Q224" s="6">
        <f>Table2[[#This Row],[actual_price]]*Table2[[#This Row],[rating_count]]</f>
        <v>149586</v>
      </c>
      <c r="R224" t="s">
        <v>2585</v>
      </c>
      <c r="S224" t="s">
        <v>2586</v>
      </c>
      <c r="T224" t="s">
        <v>2587</v>
      </c>
      <c r="U224" t="s">
        <v>2588</v>
      </c>
      <c r="V224" t="s">
        <v>2589</v>
      </c>
      <c r="W224" t="s">
        <v>2590</v>
      </c>
      <c r="X224" t="s">
        <v>2591</v>
      </c>
      <c r="Y224" t="s">
        <v>2592</v>
      </c>
    </row>
    <row r="225" spans="1:25" hidden="1">
      <c r="A225" t="s">
        <v>6517</v>
      </c>
      <c r="B225" t="s">
        <v>6518</v>
      </c>
      <c r="C225" t="s">
        <v>12610</v>
      </c>
      <c r="D225" t="s">
        <v>12664</v>
      </c>
      <c r="E225" t="s">
        <v>12686</v>
      </c>
      <c r="F225"/>
      <c r="G225" s="5">
        <v>4449</v>
      </c>
      <c r="H225" s="2" t="str">
        <f>IF(Table2[[#This Row],[discounted_price]]&lt;200,"&lt;₹200",IF(OR(Table2[[#This Row],[discounted_price]]=200,Table2[[#This Row],[discounted_price]]&lt;=500),"₹200-₹500","&gt;₹500"))</f>
        <v>&gt;₹500</v>
      </c>
      <c r="I225" s="5">
        <v>5734</v>
      </c>
      <c r="J225" s="1">
        <v>0.22</v>
      </c>
      <c r="K22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25" s="1" t="str">
        <f>IF(Table2[[#This Row],[discount_percentage]]&gt;=50%,"YES","NO")</f>
        <v>NO</v>
      </c>
      <c r="M225" s="1" t="str">
        <f>IF(Table2[[#This Row],[rating_count]]&lt;1000,"Yes", "No")</f>
        <v>No</v>
      </c>
      <c r="N225">
        <v>4.4000000000000004</v>
      </c>
      <c r="O225" s="4">
        <v>25006</v>
      </c>
      <c r="P225" s="4">
        <f>Table2[[#This Row],[rating]]*Table2[[#This Row],[rating_count]]</f>
        <v>110026.40000000001</v>
      </c>
      <c r="Q225" s="6">
        <f>Table2[[#This Row],[actual_price]]*Table2[[#This Row],[rating_count]]</f>
        <v>143384404</v>
      </c>
      <c r="R225" t="s">
        <v>6519</v>
      </c>
      <c r="S225" t="s">
        <v>6520</v>
      </c>
      <c r="T225" t="s">
        <v>6521</v>
      </c>
      <c r="U225" t="s">
        <v>6522</v>
      </c>
      <c r="V225" t="s">
        <v>6523</v>
      </c>
      <c r="W225" t="s">
        <v>12590</v>
      </c>
      <c r="X225" t="s">
        <v>6524</v>
      </c>
      <c r="Y225" t="s">
        <v>6525</v>
      </c>
    </row>
    <row r="226" spans="1:25">
      <c r="A226" t="s">
        <v>277</v>
      </c>
      <c r="B226" t="s">
        <v>278</v>
      </c>
      <c r="C226" t="s">
        <v>12610</v>
      </c>
      <c r="D226" t="s">
        <v>12611</v>
      </c>
      <c r="E226" t="s">
        <v>12612</v>
      </c>
      <c r="F226" t="s">
        <v>12613</v>
      </c>
      <c r="G226" s="5">
        <v>970</v>
      </c>
      <c r="H226" t="str">
        <f>IF(Table2[[#This Row],[discounted_price]]&lt;200,"&lt;₹200",IF(OR(Table2[[#This Row],[discounted_price]]=200,Table2[[#This Row],[discounted_price]]&lt;=500),"₹200-₹500","&gt;₹500"))</f>
        <v>&gt;₹500</v>
      </c>
      <c r="I226" s="5">
        <v>1999</v>
      </c>
      <c r="J226" s="1">
        <v>0.51</v>
      </c>
      <c r="K22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26" s="1" t="str">
        <f>IF(Table2[[#This Row],[discount_percentage]]&gt;=50%,"YES","NO")</f>
        <v>YES</v>
      </c>
      <c r="M226" s="1" t="str">
        <f>IF(Table2[[#This Row],[rating_count]]&lt;1000,"Yes", "No")</f>
        <v>Yes</v>
      </c>
      <c r="N226">
        <v>4.4000000000000004</v>
      </c>
      <c r="O226" s="4">
        <v>184</v>
      </c>
      <c r="P226" s="4">
        <f>Table2[[#This Row],[rating]]*Table2[[#This Row],[rating_count]]</f>
        <v>809.6</v>
      </c>
      <c r="Q226" s="6">
        <f>Table2[[#This Row],[actual_price]]*Table2[[#This Row],[rating_count]]</f>
        <v>367816</v>
      </c>
      <c r="R226" t="s">
        <v>279</v>
      </c>
      <c r="S226" t="s">
        <v>280</v>
      </c>
      <c r="T226" t="s">
        <v>281</v>
      </c>
      <c r="U226" t="s">
        <v>282</v>
      </c>
      <c r="V226" t="s">
        <v>283</v>
      </c>
      <c r="W226" t="s">
        <v>284</v>
      </c>
      <c r="X226" t="s">
        <v>285</v>
      </c>
      <c r="Y226" t="s">
        <v>286</v>
      </c>
    </row>
    <row r="227" spans="1:25">
      <c r="A227" t="s">
        <v>9520</v>
      </c>
      <c r="B227" t="s">
        <v>9521</v>
      </c>
      <c r="C227" t="s">
        <v>12681</v>
      </c>
      <c r="D227" t="s">
        <v>12776</v>
      </c>
      <c r="E227" t="s">
        <v>12777</v>
      </c>
      <c r="F227" t="s">
        <v>12779</v>
      </c>
      <c r="G227" s="5">
        <v>899</v>
      </c>
      <c r="H227" t="str">
        <f>IF(Table2[[#This Row],[discounted_price]]&lt;200,"&lt;₹200",IF(OR(Table2[[#This Row],[discounted_price]]=200,Table2[[#This Row],[discounted_price]]&lt;=500),"₹200-₹500","&gt;₹500"))</f>
        <v>&gt;₹500</v>
      </c>
      <c r="I227" s="5">
        <v>1990</v>
      </c>
      <c r="J227" s="1">
        <v>0.55000000000000004</v>
      </c>
      <c r="K22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27" s="1" t="str">
        <f>IF(Table2[[#This Row],[discount_percentage]]&gt;=50%,"YES","NO")</f>
        <v>YES</v>
      </c>
      <c r="M227" s="1" t="str">
        <f>IF(Table2[[#This Row],[rating_count]]&lt;1000,"Yes", "No")</f>
        <v>Yes</v>
      </c>
      <c r="N227">
        <v>4.0999999999999996</v>
      </c>
      <c r="O227" s="4">
        <v>185</v>
      </c>
      <c r="P227" s="4">
        <f>Table2[[#This Row],[rating]]*Table2[[#This Row],[rating_count]]</f>
        <v>758.49999999999989</v>
      </c>
      <c r="Q227" s="6">
        <f>Table2[[#This Row],[actual_price]]*Table2[[#This Row],[rating_count]]</f>
        <v>368150</v>
      </c>
      <c r="R227" t="s">
        <v>9522</v>
      </c>
      <c r="S227" t="s">
        <v>9523</v>
      </c>
      <c r="T227" t="s">
        <v>9524</v>
      </c>
      <c r="U227" t="s">
        <v>9525</v>
      </c>
      <c r="V227" t="s">
        <v>9526</v>
      </c>
      <c r="W227" t="s">
        <v>9527</v>
      </c>
      <c r="X227" t="s">
        <v>9528</v>
      </c>
      <c r="Y227" t="s">
        <v>9529</v>
      </c>
    </row>
    <row r="228" spans="1:25">
      <c r="A228" t="s">
        <v>2781</v>
      </c>
      <c r="B228" t="s">
        <v>2782</v>
      </c>
      <c r="C228" t="s">
        <v>12617</v>
      </c>
      <c r="D228" t="s">
        <v>12618</v>
      </c>
      <c r="E228" t="s">
        <v>12619</v>
      </c>
      <c r="F228" t="s">
        <v>12622</v>
      </c>
      <c r="G228" s="5">
        <v>1369</v>
      </c>
      <c r="H228" s="2" t="str">
        <f>IF(Table2[[#This Row],[discounted_price]]&lt;200,"&lt;₹200",IF(OR(Table2[[#This Row],[discounted_price]]=200,Table2[[#This Row],[discounted_price]]&lt;=500),"₹200-₹500","&gt;₹500"))</f>
        <v>&gt;₹500</v>
      </c>
      <c r="I228" s="5">
        <v>2999</v>
      </c>
      <c r="J228" s="1">
        <v>0.54</v>
      </c>
      <c r="K22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28" s="1" t="str">
        <f>IF(Table2[[#This Row],[discount_percentage]]&gt;=50%,"YES","NO")</f>
        <v>YES</v>
      </c>
      <c r="M228" s="1" t="str">
        <f>IF(Table2[[#This Row],[rating_count]]&lt;1000,"Yes", "No")</f>
        <v>Yes</v>
      </c>
      <c r="N228">
        <v>3.3</v>
      </c>
      <c r="O228" s="4">
        <v>227</v>
      </c>
      <c r="P228" s="4">
        <f>Table2[[#This Row],[rating]]*Table2[[#This Row],[rating_count]]</f>
        <v>749.09999999999991</v>
      </c>
      <c r="Q228" s="6">
        <f>Table2[[#This Row],[actual_price]]*Table2[[#This Row],[rating_count]]</f>
        <v>680773</v>
      </c>
      <c r="R228" t="s">
        <v>2783</v>
      </c>
      <c r="S228" t="s">
        <v>2784</v>
      </c>
      <c r="T228" t="s">
        <v>2785</v>
      </c>
      <c r="U228" t="s">
        <v>2786</v>
      </c>
      <c r="V228" t="s">
        <v>2787</v>
      </c>
      <c r="W228" t="s">
        <v>2788</v>
      </c>
      <c r="X228" t="s">
        <v>2789</v>
      </c>
      <c r="Y228" t="s">
        <v>2790</v>
      </c>
    </row>
    <row r="229" spans="1:25">
      <c r="A229" t="s">
        <v>2151</v>
      </c>
      <c r="B229" t="s">
        <v>2152</v>
      </c>
      <c r="C229" t="s">
        <v>12617</v>
      </c>
      <c r="D229" t="s">
        <v>12618</v>
      </c>
      <c r="E229" t="s">
        <v>12619</v>
      </c>
      <c r="F229" t="s">
        <v>12622</v>
      </c>
      <c r="G229" s="5">
        <v>349</v>
      </c>
      <c r="H229" t="str">
        <f>IF(Table2[[#This Row],[discounted_price]]&lt;200,"&lt;₹200",IF(OR(Table2[[#This Row],[discounted_price]]=200,Table2[[#This Row],[discounted_price]]&lt;=500),"₹200-₹500","&gt;₹500"))</f>
        <v>₹200-₹500</v>
      </c>
      <c r="I229" s="5">
        <v>1999</v>
      </c>
      <c r="J229" s="1">
        <v>0.83</v>
      </c>
      <c r="K22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229" s="1" t="str">
        <f>IF(Table2[[#This Row],[discount_percentage]]&gt;=50%,"YES","NO")</f>
        <v>YES</v>
      </c>
      <c r="M229" s="1" t="str">
        <f>IF(Table2[[#This Row],[rating_count]]&lt;1000,"Yes", "No")</f>
        <v>Yes</v>
      </c>
      <c r="N229">
        <v>3.8</v>
      </c>
      <c r="O229" s="4">
        <v>197</v>
      </c>
      <c r="P229" s="4">
        <f>Table2[[#This Row],[rating]]*Table2[[#This Row],[rating_count]]</f>
        <v>748.59999999999991</v>
      </c>
      <c r="Q229" s="6">
        <f>Table2[[#This Row],[actual_price]]*Table2[[#This Row],[rating_count]]</f>
        <v>393803</v>
      </c>
      <c r="R229" t="s">
        <v>2153</v>
      </c>
      <c r="S229" t="s">
        <v>2154</v>
      </c>
      <c r="T229" t="s">
        <v>2155</v>
      </c>
      <c r="U229" t="s">
        <v>2156</v>
      </c>
      <c r="V229" t="s">
        <v>2157</v>
      </c>
      <c r="W229" t="s">
        <v>2158</v>
      </c>
      <c r="X229" t="s">
        <v>2159</v>
      </c>
      <c r="Y229" t="s">
        <v>2160</v>
      </c>
    </row>
    <row r="230" spans="1:25" hidden="1">
      <c r="A230" t="s">
        <v>475</v>
      </c>
      <c r="B230" t="s">
        <v>476</v>
      </c>
      <c r="C230" t="s">
        <v>12610</v>
      </c>
      <c r="D230" t="s">
        <v>12614</v>
      </c>
      <c r="E230" t="s">
        <v>12615</v>
      </c>
      <c r="F230" t="s">
        <v>12616</v>
      </c>
      <c r="G230" s="5">
        <v>1199</v>
      </c>
      <c r="H230" s="2" t="str">
        <f>IF(Table2[[#This Row],[discounted_price]]&lt;200,"&lt;₹200",IF(OR(Table2[[#This Row],[discounted_price]]=200,Table2[[#This Row],[discounted_price]]&lt;=500),"₹200-₹500","&gt;₹500"))</f>
        <v>&gt;₹500</v>
      </c>
      <c r="I230" s="5">
        <v>2199</v>
      </c>
      <c r="J230" s="1">
        <v>0.45</v>
      </c>
      <c r="K23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230" s="1" t="str">
        <f>IF(Table2[[#This Row],[discount_percentage]]&gt;=50%,"YES","NO")</f>
        <v>NO</v>
      </c>
      <c r="M230" s="1" t="str">
        <f>IF(Table2[[#This Row],[rating_count]]&lt;1000,"Yes", "No")</f>
        <v>No</v>
      </c>
      <c r="N230">
        <v>4.4000000000000004</v>
      </c>
      <c r="O230" s="4">
        <v>24780</v>
      </c>
      <c r="P230" s="4">
        <f>Table2[[#This Row],[rating]]*Table2[[#This Row],[rating_count]]</f>
        <v>109032.00000000001</v>
      </c>
      <c r="Q230" s="6">
        <f>Table2[[#This Row],[actual_price]]*Table2[[#This Row],[rating_count]]</f>
        <v>54491220</v>
      </c>
      <c r="R230" t="s">
        <v>477</v>
      </c>
      <c r="S230" t="s">
        <v>478</v>
      </c>
      <c r="T230" t="s">
        <v>479</v>
      </c>
      <c r="U230" t="s">
        <v>480</v>
      </c>
      <c r="V230" t="s">
        <v>481</v>
      </c>
      <c r="W230" t="s">
        <v>482</v>
      </c>
      <c r="X230" t="s">
        <v>483</v>
      </c>
      <c r="Y230" t="s">
        <v>484</v>
      </c>
    </row>
    <row r="231" spans="1:25" hidden="1">
      <c r="A231" t="s">
        <v>1262</v>
      </c>
      <c r="B231" t="s">
        <v>1263</v>
      </c>
      <c r="C231" t="s">
        <v>12610</v>
      </c>
      <c r="D231" t="s">
        <v>12614</v>
      </c>
      <c r="E231" t="s">
        <v>12615</v>
      </c>
      <c r="F231" t="s">
        <v>12616</v>
      </c>
      <c r="G231" s="5">
        <v>1699</v>
      </c>
      <c r="H231" s="2" t="str">
        <f>IF(Table2[[#This Row],[discounted_price]]&lt;200,"&lt;₹200",IF(OR(Table2[[#This Row],[discounted_price]]=200,Table2[[#This Row],[discounted_price]]&lt;=500),"₹200-₹500","&gt;₹500"))</f>
        <v>&gt;₹500</v>
      </c>
      <c r="I231" s="5">
        <v>2999</v>
      </c>
      <c r="J231" s="1">
        <v>0.43</v>
      </c>
      <c r="K23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231" s="1" t="str">
        <f>IF(Table2[[#This Row],[discount_percentage]]&gt;=50%,"YES","NO")</f>
        <v>NO</v>
      </c>
      <c r="M231" s="1" t="str">
        <f>IF(Table2[[#This Row],[rating_count]]&lt;1000,"Yes", "No")</f>
        <v>No</v>
      </c>
      <c r="N231">
        <v>4.4000000000000004</v>
      </c>
      <c r="O231" s="4">
        <v>24780</v>
      </c>
      <c r="P231" s="4">
        <f>Table2[[#This Row],[rating]]*Table2[[#This Row],[rating_count]]</f>
        <v>109032.00000000001</v>
      </c>
      <c r="Q231" s="6">
        <f>Table2[[#This Row],[actual_price]]*Table2[[#This Row],[rating_count]]</f>
        <v>74315220</v>
      </c>
      <c r="R231" t="s">
        <v>1264</v>
      </c>
      <c r="S231" t="s">
        <v>478</v>
      </c>
      <c r="T231" t="s">
        <v>479</v>
      </c>
      <c r="U231" t="s">
        <v>480</v>
      </c>
      <c r="V231" t="s">
        <v>481</v>
      </c>
      <c r="W231" t="s">
        <v>482</v>
      </c>
      <c r="X231" t="s">
        <v>1265</v>
      </c>
      <c r="Y231" t="s">
        <v>1266</v>
      </c>
    </row>
    <row r="232" spans="1:25" hidden="1">
      <c r="A232" t="s">
        <v>5632</v>
      </c>
      <c r="B232" t="s">
        <v>5633</v>
      </c>
      <c r="C232" t="s">
        <v>12617</v>
      </c>
      <c r="D232" t="s">
        <v>12687</v>
      </c>
      <c r="E232" t="s">
        <v>12619</v>
      </c>
      <c r="F232" t="s">
        <v>12715</v>
      </c>
      <c r="G232" s="5">
        <v>299</v>
      </c>
      <c r="H232" t="str">
        <f>IF(Table2[[#This Row],[discounted_price]]&lt;200,"&lt;₹200",IF(OR(Table2[[#This Row],[discounted_price]]=200,Table2[[#This Row],[discounted_price]]&lt;=500),"₹200-₹500","&gt;₹500"))</f>
        <v>₹200-₹500</v>
      </c>
      <c r="I232" s="5">
        <v>499</v>
      </c>
      <c r="J232" s="1">
        <v>0.4</v>
      </c>
      <c r="K23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232" s="1" t="str">
        <f>IF(Table2[[#This Row],[discount_percentage]]&gt;=50%,"YES","NO")</f>
        <v>NO</v>
      </c>
      <c r="M232" s="1" t="str">
        <f>IF(Table2[[#This Row],[rating_count]]&lt;1000,"Yes", "No")</f>
        <v>No</v>
      </c>
      <c r="N232">
        <v>4.2</v>
      </c>
      <c r="O232" s="4">
        <v>24432</v>
      </c>
      <c r="P232" s="4">
        <f>Table2[[#This Row],[rating]]*Table2[[#This Row],[rating_count]]</f>
        <v>102614.40000000001</v>
      </c>
      <c r="Q232" s="6">
        <f>Table2[[#This Row],[actual_price]]*Table2[[#This Row],[rating_count]]</f>
        <v>12191568</v>
      </c>
      <c r="R232" t="s">
        <v>5634</v>
      </c>
      <c r="S232" t="s">
        <v>5635</v>
      </c>
      <c r="T232" t="s">
        <v>5636</v>
      </c>
      <c r="U232" t="s">
        <v>5637</v>
      </c>
      <c r="V232" t="s">
        <v>5638</v>
      </c>
      <c r="W232" t="s">
        <v>5639</v>
      </c>
      <c r="X232" t="s">
        <v>5640</v>
      </c>
      <c r="Y232" t="s">
        <v>5641</v>
      </c>
    </row>
    <row r="233" spans="1:25">
      <c r="A233" t="s">
        <v>2593</v>
      </c>
      <c r="B233" t="s">
        <v>2594</v>
      </c>
      <c r="C233" t="s">
        <v>12617</v>
      </c>
      <c r="D233" t="s">
        <v>12618</v>
      </c>
      <c r="E233" t="s">
        <v>12619</v>
      </c>
      <c r="F233" t="s">
        <v>12624</v>
      </c>
      <c r="G233" s="5">
        <v>1850</v>
      </c>
      <c r="H233" s="2" t="str">
        <f>IF(Table2[[#This Row],[discounted_price]]&lt;200,"&lt;₹200",IF(OR(Table2[[#This Row],[discounted_price]]=200,Table2[[#This Row],[discounted_price]]&lt;=500),"₹200-₹500","&gt;₹500"))</f>
        <v>&gt;₹500</v>
      </c>
      <c r="I233" s="5">
        <v>4500</v>
      </c>
      <c r="J233" s="1">
        <v>0.59</v>
      </c>
      <c r="K23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33" s="1" t="str">
        <f>IF(Table2[[#This Row],[discount_percentage]]&gt;=50%,"YES","NO")</f>
        <v>YES</v>
      </c>
      <c r="M233" s="1" t="str">
        <f>IF(Table2[[#This Row],[rating_count]]&lt;1000,"Yes", "No")</f>
        <v>Yes</v>
      </c>
      <c r="N233">
        <v>4</v>
      </c>
      <c r="O233" s="4">
        <v>184</v>
      </c>
      <c r="P233" s="4">
        <f>Table2[[#This Row],[rating]]*Table2[[#This Row],[rating_count]]</f>
        <v>736</v>
      </c>
      <c r="Q233" s="6">
        <f>Table2[[#This Row],[actual_price]]*Table2[[#This Row],[rating_count]]</f>
        <v>828000</v>
      </c>
      <c r="R233" t="s">
        <v>2595</v>
      </c>
      <c r="S233" t="s">
        <v>2596</v>
      </c>
      <c r="T233" t="s">
        <v>2597</v>
      </c>
      <c r="U233" t="s">
        <v>2598</v>
      </c>
      <c r="V233" t="s">
        <v>2599</v>
      </c>
      <c r="W233" t="s">
        <v>2600</v>
      </c>
      <c r="X233" t="s">
        <v>2601</v>
      </c>
      <c r="Y233" t="s">
        <v>2602</v>
      </c>
    </row>
    <row r="234" spans="1:25">
      <c r="A234" t="s">
        <v>1851</v>
      </c>
      <c r="B234" t="s">
        <v>1852</v>
      </c>
      <c r="C234" t="s">
        <v>12617</v>
      </c>
      <c r="D234" t="s">
        <v>12618</v>
      </c>
      <c r="E234" t="s">
        <v>12619</v>
      </c>
      <c r="F234" t="s">
        <v>12622</v>
      </c>
      <c r="G234" s="5">
        <v>235</v>
      </c>
      <c r="H234" t="str">
        <f>IF(Table2[[#This Row],[discounted_price]]&lt;200,"&lt;₹200",IF(OR(Table2[[#This Row],[discounted_price]]=200,Table2[[#This Row],[discounted_price]]&lt;=500),"₹200-₹500","&gt;₹500"))</f>
        <v>₹200-₹500</v>
      </c>
      <c r="I234" s="5">
        <v>599</v>
      </c>
      <c r="J234" s="1">
        <v>0.61</v>
      </c>
      <c r="K23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234" s="1" t="str">
        <f>IF(Table2[[#This Row],[discount_percentage]]&gt;=50%,"YES","NO")</f>
        <v>YES</v>
      </c>
      <c r="M234" s="1" t="str">
        <f>IF(Table2[[#This Row],[rating_count]]&lt;1000,"Yes", "No")</f>
        <v>Yes</v>
      </c>
      <c r="N234">
        <v>3.5</v>
      </c>
      <c r="O234" s="4">
        <v>197</v>
      </c>
      <c r="P234" s="4">
        <f>Table2[[#This Row],[rating]]*Table2[[#This Row],[rating_count]]</f>
        <v>689.5</v>
      </c>
      <c r="Q234" s="6">
        <f>Table2[[#This Row],[actual_price]]*Table2[[#This Row],[rating_count]]</f>
        <v>118003</v>
      </c>
      <c r="R234" t="s">
        <v>1853</v>
      </c>
      <c r="S234" t="s">
        <v>1854</v>
      </c>
      <c r="T234" t="s">
        <v>1855</v>
      </c>
      <c r="U234" t="s">
        <v>1856</v>
      </c>
      <c r="V234" t="s">
        <v>1857</v>
      </c>
      <c r="W234" t="s">
        <v>1858</v>
      </c>
      <c r="X234" t="s">
        <v>1859</v>
      </c>
      <c r="Y234" t="s">
        <v>1860</v>
      </c>
    </row>
    <row r="235" spans="1:25">
      <c r="A235" t="s">
        <v>2638</v>
      </c>
      <c r="B235" t="s">
        <v>2639</v>
      </c>
      <c r="C235" t="s">
        <v>12610</v>
      </c>
      <c r="D235" t="s">
        <v>12614</v>
      </c>
      <c r="E235" t="s">
        <v>12615</v>
      </c>
      <c r="F235" t="s">
        <v>12616</v>
      </c>
      <c r="G235" s="5">
        <v>218</v>
      </c>
      <c r="H235" t="str">
        <f>IF(Table2[[#This Row],[discounted_price]]&lt;200,"&lt;₹200",IF(OR(Table2[[#This Row],[discounted_price]]=200,Table2[[#This Row],[discounted_price]]&lt;=500),"₹200-₹500","&gt;₹500"))</f>
        <v>₹200-₹500</v>
      </c>
      <c r="I235" s="5">
        <v>999</v>
      </c>
      <c r="J235" s="1">
        <v>0.78</v>
      </c>
      <c r="K23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235" s="1" t="str">
        <f>IF(Table2[[#This Row],[discount_percentage]]&gt;=50%,"YES","NO")</f>
        <v>YES</v>
      </c>
      <c r="M235" s="1" t="str">
        <f>IF(Table2[[#This Row],[rating_count]]&lt;1000,"Yes", "No")</f>
        <v>Yes</v>
      </c>
      <c r="N235">
        <v>4.2</v>
      </c>
      <c r="O235" s="4">
        <v>163</v>
      </c>
      <c r="P235" s="4">
        <f>Table2[[#This Row],[rating]]*Table2[[#This Row],[rating_count]]</f>
        <v>684.6</v>
      </c>
      <c r="Q235" s="6">
        <f>Table2[[#This Row],[actual_price]]*Table2[[#This Row],[rating_count]]</f>
        <v>162837</v>
      </c>
      <c r="R235" t="s">
        <v>2640</v>
      </c>
      <c r="S235" t="s">
        <v>2641</v>
      </c>
      <c r="T235" t="s">
        <v>2642</v>
      </c>
      <c r="U235" t="s">
        <v>2643</v>
      </c>
      <c r="V235" t="s">
        <v>2644</v>
      </c>
      <c r="W235" t="s">
        <v>2645</v>
      </c>
      <c r="X235" t="s">
        <v>2646</v>
      </c>
      <c r="Y235" t="s">
        <v>2647</v>
      </c>
    </row>
    <row r="236" spans="1:25">
      <c r="A236" t="s">
        <v>2801</v>
      </c>
      <c r="B236" t="s">
        <v>2802</v>
      </c>
      <c r="C236" t="s">
        <v>12617</v>
      </c>
      <c r="D236" t="s">
        <v>12618</v>
      </c>
      <c r="E236" t="s">
        <v>12619</v>
      </c>
      <c r="F236" t="s">
        <v>12613</v>
      </c>
      <c r="G236" s="5">
        <v>299</v>
      </c>
      <c r="H236" t="str">
        <f>IF(Table2[[#This Row],[discounted_price]]&lt;200,"&lt;₹200",IF(OR(Table2[[#This Row],[discounted_price]]=200,Table2[[#This Row],[discounted_price]]&lt;=500),"₹200-₹500","&gt;₹500"))</f>
        <v>₹200-₹500</v>
      </c>
      <c r="I236" s="5">
        <v>599</v>
      </c>
      <c r="J236" s="1">
        <v>0.5</v>
      </c>
      <c r="K23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236" s="1" t="str">
        <f>IF(Table2[[#This Row],[discount_percentage]]&gt;=50%,"YES","NO")</f>
        <v>YES</v>
      </c>
      <c r="M236" s="1" t="str">
        <f>IF(Table2[[#This Row],[rating_count]]&lt;1000,"Yes", "No")</f>
        <v>Yes</v>
      </c>
      <c r="N236">
        <v>4</v>
      </c>
      <c r="O236" s="4">
        <v>171</v>
      </c>
      <c r="P236" s="4">
        <f>Table2[[#This Row],[rating]]*Table2[[#This Row],[rating_count]]</f>
        <v>684</v>
      </c>
      <c r="Q236" s="6">
        <f>Table2[[#This Row],[actual_price]]*Table2[[#This Row],[rating_count]]</f>
        <v>102429</v>
      </c>
      <c r="R236" t="s">
        <v>2803</v>
      </c>
      <c r="S236" t="s">
        <v>2804</v>
      </c>
      <c r="T236" t="s">
        <v>2805</v>
      </c>
      <c r="U236" t="s">
        <v>2806</v>
      </c>
      <c r="V236" t="s">
        <v>2807</v>
      </c>
      <c r="W236" t="s">
        <v>2808</v>
      </c>
      <c r="X236" t="s">
        <v>2809</v>
      </c>
      <c r="Y236" t="s">
        <v>2810</v>
      </c>
    </row>
    <row r="237" spans="1:25">
      <c r="A237" t="s">
        <v>654</v>
      </c>
      <c r="B237" t="s">
        <v>655</v>
      </c>
      <c r="C237" t="s">
        <v>12610</v>
      </c>
      <c r="D237" t="s">
        <v>12611</v>
      </c>
      <c r="E237" t="s">
        <v>12612</v>
      </c>
      <c r="F237" t="s">
        <v>12613</v>
      </c>
      <c r="G237" s="5">
        <v>349</v>
      </c>
      <c r="H237" t="str">
        <f>IF(Table2[[#This Row],[discounted_price]]&lt;200,"&lt;₹200",IF(OR(Table2[[#This Row],[discounted_price]]=200,Table2[[#This Row],[discounted_price]]&lt;=500),"₹200-₹500","&gt;₹500"))</f>
        <v>₹200-₹500</v>
      </c>
      <c r="I237" s="5">
        <v>899</v>
      </c>
      <c r="J237" s="1">
        <v>0.61</v>
      </c>
      <c r="K23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237" s="1" t="str">
        <f>IF(Table2[[#This Row],[discount_percentage]]&gt;=50%,"YES","NO")</f>
        <v>YES</v>
      </c>
      <c r="M237" s="1" t="str">
        <f>IF(Table2[[#This Row],[rating_count]]&lt;1000,"Yes", "No")</f>
        <v>Yes</v>
      </c>
      <c r="N237">
        <v>4.5</v>
      </c>
      <c r="O237" s="4">
        <v>149</v>
      </c>
      <c r="P237" s="4">
        <f>Table2[[#This Row],[rating]]*Table2[[#This Row],[rating_count]]</f>
        <v>670.5</v>
      </c>
      <c r="Q237" s="6">
        <f>Table2[[#This Row],[actual_price]]*Table2[[#This Row],[rating_count]]</f>
        <v>133951</v>
      </c>
      <c r="R237" t="s">
        <v>656</v>
      </c>
      <c r="S237" t="s">
        <v>657</v>
      </c>
      <c r="T237" t="s">
        <v>658</v>
      </c>
      <c r="U237" t="s">
        <v>659</v>
      </c>
      <c r="V237" t="s">
        <v>660</v>
      </c>
      <c r="W237" t="s">
        <v>661</v>
      </c>
      <c r="X237" t="s">
        <v>662</v>
      </c>
      <c r="Y237" t="s">
        <v>663</v>
      </c>
    </row>
    <row r="238" spans="1:25">
      <c r="A238" t="s">
        <v>12143</v>
      </c>
      <c r="B238" t="s">
        <v>12144</v>
      </c>
      <c r="C238" t="s">
        <v>12681</v>
      </c>
      <c r="D238" t="s">
        <v>12773</v>
      </c>
      <c r="E238" t="s">
        <v>12774</v>
      </c>
      <c r="F238" t="s">
        <v>12786</v>
      </c>
      <c r="G238" s="5">
        <v>1601</v>
      </c>
      <c r="H238" s="2" t="str">
        <f>IF(Table2[[#This Row],[discounted_price]]&lt;200,"&lt;₹200",IF(OR(Table2[[#This Row],[discounted_price]]=200,Table2[[#This Row],[discounted_price]]&lt;=500),"₹200-₹500","&gt;₹500"))</f>
        <v>&gt;₹500</v>
      </c>
      <c r="I238" s="5">
        <v>3890</v>
      </c>
      <c r="J238" s="1">
        <v>0.59</v>
      </c>
      <c r="K23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38" s="1" t="str">
        <f>IF(Table2[[#This Row],[discount_percentage]]&gt;=50%,"YES","NO")</f>
        <v>YES</v>
      </c>
      <c r="M238" s="1" t="str">
        <f>IF(Table2[[#This Row],[rating_count]]&lt;1000,"Yes", "No")</f>
        <v>Yes</v>
      </c>
      <c r="N238">
        <v>4.2</v>
      </c>
      <c r="O238" s="4">
        <v>156</v>
      </c>
      <c r="P238" s="4">
        <f>Table2[[#This Row],[rating]]*Table2[[#This Row],[rating_count]]</f>
        <v>655.20000000000005</v>
      </c>
      <c r="Q238" s="6">
        <f>Table2[[#This Row],[actual_price]]*Table2[[#This Row],[rating_count]]</f>
        <v>606840</v>
      </c>
      <c r="R238" t="s">
        <v>12145</v>
      </c>
      <c r="S238" t="s">
        <v>12146</v>
      </c>
      <c r="T238" t="s">
        <v>12147</v>
      </c>
      <c r="U238" t="s">
        <v>12148</v>
      </c>
      <c r="V238" t="s">
        <v>12149</v>
      </c>
      <c r="W238" t="s">
        <v>12150</v>
      </c>
      <c r="X238" t="s">
        <v>12151</v>
      </c>
      <c r="Y238" t="s">
        <v>12152</v>
      </c>
    </row>
    <row r="239" spans="1:25" hidden="1">
      <c r="A239" t="s">
        <v>8384</v>
      </c>
      <c r="B239" t="s">
        <v>8385</v>
      </c>
      <c r="C239" t="s">
        <v>12681</v>
      </c>
      <c r="D239" t="s">
        <v>12773</v>
      </c>
      <c r="E239" t="s">
        <v>12780</v>
      </c>
      <c r="F239" t="s">
        <v>12781</v>
      </c>
      <c r="G239" s="5">
        <v>599</v>
      </c>
      <c r="H239" t="str">
        <f>IF(Table2[[#This Row],[discounted_price]]&lt;200,"&lt;₹200",IF(OR(Table2[[#This Row],[discounted_price]]=200,Table2[[#This Row],[discounted_price]]&lt;=500),"₹200-₹500","&gt;₹500"))</f>
        <v>&gt;₹500</v>
      </c>
      <c r="I239" s="5">
        <v>785</v>
      </c>
      <c r="J239" s="1">
        <v>0.24</v>
      </c>
      <c r="K23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39" s="1" t="str">
        <f>IF(Table2[[#This Row],[discount_percentage]]&gt;=50%,"YES","NO")</f>
        <v>NO</v>
      </c>
      <c r="M239" s="1" t="str">
        <f>IF(Table2[[#This Row],[rating_count]]&lt;1000,"Yes", "No")</f>
        <v>No</v>
      </c>
      <c r="N239">
        <v>4.2</v>
      </c>
      <c r="O239" s="4">
        <v>24247</v>
      </c>
      <c r="P239" s="4">
        <f>Table2[[#This Row],[rating]]*Table2[[#This Row],[rating_count]]</f>
        <v>101837.40000000001</v>
      </c>
      <c r="Q239" s="6">
        <f>Table2[[#This Row],[actual_price]]*Table2[[#This Row],[rating_count]]</f>
        <v>19033895</v>
      </c>
      <c r="R239" t="s">
        <v>8386</v>
      </c>
      <c r="S239" t="s">
        <v>8387</v>
      </c>
      <c r="T239" t="s">
        <v>8388</v>
      </c>
      <c r="U239" t="s">
        <v>8389</v>
      </c>
      <c r="V239" t="s">
        <v>8390</v>
      </c>
      <c r="W239" t="s">
        <v>8391</v>
      </c>
      <c r="X239" t="s">
        <v>8392</v>
      </c>
      <c r="Y239" t="s">
        <v>8393</v>
      </c>
    </row>
    <row r="240" spans="1:25" hidden="1">
      <c r="A240" t="s">
        <v>8335</v>
      </c>
      <c r="B240" t="s">
        <v>8336</v>
      </c>
      <c r="C240" t="s">
        <v>12681</v>
      </c>
      <c r="D240" t="s">
        <v>12773</v>
      </c>
      <c r="E240" t="s">
        <v>12774</v>
      </c>
      <c r="F240" t="s">
        <v>12775</v>
      </c>
      <c r="G240" s="5">
        <v>1625</v>
      </c>
      <c r="H240" s="2" t="str">
        <f>IF(Table2[[#This Row],[discounted_price]]&lt;200,"&lt;₹200",IF(OR(Table2[[#This Row],[discounted_price]]=200,Table2[[#This Row],[discounted_price]]&lt;=500),"₹200-₹500","&gt;₹500"))</f>
        <v>&gt;₹500</v>
      </c>
      <c r="I240" s="5">
        <v>2995</v>
      </c>
      <c r="J240" s="1">
        <v>0.46</v>
      </c>
      <c r="K24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240" s="1" t="str">
        <f>IF(Table2[[#This Row],[discount_percentage]]&gt;=50%,"YES","NO")</f>
        <v>NO</v>
      </c>
      <c r="M240" s="1" t="str">
        <f>IF(Table2[[#This Row],[rating_count]]&lt;1000,"Yes", "No")</f>
        <v>No</v>
      </c>
      <c r="N240">
        <v>4.5</v>
      </c>
      <c r="O240" s="4">
        <v>23484</v>
      </c>
      <c r="P240" s="4">
        <f>Table2[[#This Row],[rating]]*Table2[[#This Row],[rating_count]]</f>
        <v>105678</v>
      </c>
      <c r="Q240" s="6">
        <f>Table2[[#This Row],[actual_price]]*Table2[[#This Row],[rating_count]]</f>
        <v>70334580</v>
      </c>
      <c r="R240" t="s">
        <v>8337</v>
      </c>
      <c r="S240" t="s">
        <v>8338</v>
      </c>
      <c r="T240" t="s">
        <v>8339</v>
      </c>
      <c r="U240" t="s">
        <v>8340</v>
      </c>
      <c r="V240" t="s">
        <v>8341</v>
      </c>
      <c r="W240" t="s">
        <v>8342</v>
      </c>
      <c r="X240" t="s">
        <v>8343</v>
      </c>
      <c r="Y240" t="s">
        <v>8344</v>
      </c>
    </row>
    <row r="241" spans="1:25">
      <c r="A241" t="s">
        <v>10616</v>
      </c>
      <c r="B241" t="s">
        <v>10617</v>
      </c>
      <c r="C241" t="s">
        <v>12681</v>
      </c>
      <c r="D241" t="s">
        <v>12773</v>
      </c>
      <c r="E241" t="s">
        <v>12809</v>
      </c>
      <c r="F241" t="s">
        <v>12838</v>
      </c>
      <c r="G241" s="5">
        <v>229</v>
      </c>
      <c r="H241" t="str">
        <f>IF(Table2[[#This Row],[discounted_price]]&lt;200,"&lt;₹200",IF(OR(Table2[[#This Row],[discounted_price]]=200,Table2[[#This Row],[discounted_price]]&lt;=500),"₹200-₹500","&gt;₹500"))</f>
        <v>₹200-₹500</v>
      </c>
      <c r="I241" s="5">
        <v>499</v>
      </c>
      <c r="J241" s="1">
        <v>0.54</v>
      </c>
      <c r="K24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41" s="1" t="str">
        <f>IF(Table2[[#This Row],[discount_percentage]]&gt;=50%,"YES","NO")</f>
        <v>YES</v>
      </c>
      <c r="M241" s="1" t="str">
        <f>IF(Table2[[#This Row],[rating_count]]&lt;1000,"Yes", "No")</f>
        <v>Yes</v>
      </c>
      <c r="N241">
        <v>3.5</v>
      </c>
      <c r="O241" s="4">
        <v>185</v>
      </c>
      <c r="P241" s="4">
        <f>Table2[[#This Row],[rating]]*Table2[[#This Row],[rating_count]]</f>
        <v>647.5</v>
      </c>
      <c r="Q241" s="6">
        <f>Table2[[#This Row],[actual_price]]*Table2[[#This Row],[rating_count]]</f>
        <v>92315</v>
      </c>
      <c r="R241" t="s">
        <v>10618</v>
      </c>
      <c r="S241" t="s">
        <v>10619</v>
      </c>
      <c r="T241" t="s">
        <v>10620</v>
      </c>
      <c r="U241" t="s">
        <v>10621</v>
      </c>
      <c r="V241" t="s">
        <v>10622</v>
      </c>
      <c r="W241" t="s">
        <v>10623</v>
      </c>
      <c r="X241" t="s">
        <v>10624</v>
      </c>
      <c r="Y241" t="s">
        <v>10625</v>
      </c>
    </row>
    <row r="242" spans="1:25" hidden="1">
      <c r="A242" t="s">
        <v>6337</v>
      </c>
      <c r="B242" t="s">
        <v>6338</v>
      </c>
      <c r="C242" t="s">
        <v>12610</v>
      </c>
      <c r="D242" t="s">
        <v>12611</v>
      </c>
      <c r="E242" t="s">
        <v>12666</v>
      </c>
      <c r="F242" t="s">
        <v>12667</v>
      </c>
      <c r="G242" s="5">
        <v>899</v>
      </c>
      <c r="H242" t="str">
        <f>IF(Table2[[#This Row],[discounted_price]]&lt;200,"&lt;₹200",IF(OR(Table2[[#This Row],[discounted_price]]=200,Table2[[#This Row],[discounted_price]]&lt;=500),"₹200-₹500","&gt;₹500"))</f>
        <v>&gt;₹500</v>
      </c>
      <c r="I242" s="5">
        <v>1499</v>
      </c>
      <c r="J242" s="1">
        <v>0.4</v>
      </c>
      <c r="K24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242" s="1" t="str">
        <f>IF(Table2[[#This Row],[discount_percentage]]&gt;=50%,"YES","NO")</f>
        <v>NO</v>
      </c>
      <c r="M242" s="1" t="str">
        <f>IF(Table2[[#This Row],[rating_count]]&lt;1000,"Yes", "No")</f>
        <v>No</v>
      </c>
      <c r="N242">
        <v>4.2</v>
      </c>
      <c r="O242" s="4">
        <v>23174</v>
      </c>
      <c r="P242" s="4">
        <f>Table2[[#This Row],[rating]]*Table2[[#This Row],[rating_count]]</f>
        <v>97330.8</v>
      </c>
      <c r="Q242" s="6">
        <f>Table2[[#This Row],[actual_price]]*Table2[[#This Row],[rating_count]]</f>
        <v>34737826</v>
      </c>
      <c r="R242" t="s">
        <v>6339</v>
      </c>
      <c r="S242" t="s">
        <v>6340</v>
      </c>
      <c r="T242" t="s">
        <v>6341</v>
      </c>
      <c r="U242" t="s">
        <v>6342</v>
      </c>
      <c r="V242" t="s">
        <v>6343</v>
      </c>
      <c r="W242" t="s">
        <v>6344</v>
      </c>
      <c r="X242" t="s">
        <v>6345</v>
      </c>
      <c r="Y242" t="s">
        <v>6346</v>
      </c>
    </row>
    <row r="243" spans="1:25" hidden="1">
      <c r="A243" t="s">
        <v>1509</v>
      </c>
      <c r="B243" t="s">
        <v>1510</v>
      </c>
      <c r="C243" t="s">
        <v>12610</v>
      </c>
      <c r="D243" t="s">
        <v>12614</v>
      </c>
      <c r="E243" t="s">
        <v>12615</v>
      </c>
      <c r="F243" t="s">
        <v>12616</v>
      </c>
      <c r="G243" s="5">
        <v>1399</v>
      </c>
      <c r="H243" s="2" t="str">
        <f>IF(Table2[[#This Row],[discounted_price]]&lt;200,"&lt;₹200",IF(OR(Table2[[#This Row],[discounted_price]]=200,Table2[[#This Row],[discounted_price]]&lt;=500),"₹200-₹500","&gt;₹500"))</f>
        <v>&gt;₹500</v>
      </c>
      <c r="I243" s="5">
        <v>2499</v>
      </c>
      <c r="J243" s="1">
        <v>0.44</v>
      </c>
      <c r="K24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243" s="1" t="str">
        <f>IF(Table2[[#This Row],[discount_percentage]]&gt;=50%,"YES","NO")</f>
        <v>NO</v>
      </c>
      <c r="M243" s="1" t="str">
        <f>IF(Table2[[#This Row],[rating_count]]&lt;1000,"Yes", "No")</f>
        <v>No</v>
      </c>
      <c r="N243">
        <v>4.4000000000000004</v>
      </c>
      <c r="O243" s="4">
        <v>23169</v>
      </c>
      <c r="P243" s="4">
        <f>Table2[[#This Row],[rating]]*Table2[[#This Row],[rating_count]]</f>
        <v>101943.6</v>
      </c>
      <c r="Q243" s="6">
        <f>Table2[[#This Row],[actual_price]]*Table2[[#This Row],[rating_count]]</f>
        <v>57899331</v>
      </c>
      <c r="R243" t="s">
        <v>1511</v>
      </c>
      <c r="S243" t="s">
        <v>1512</v>
      </c>
      <c r="T243" t="s">
        <v>1513</v>
      </c>
      <c r="U243" t="s">
        <v>1514</v>
      </c>
      <c r="V243" t="s">
        <v>1515</v>
      </c>
      <c r="W243" t="s">
        <v>1516</v>
      </c>
      <c r="X243" t="s">
        <v>1517</v>
      </c>
      <c r="Y243" t="s">
        <v>1518</v>
      </c>
    </row>
    <row r="244" spans="1:25">
      <c r="A244" t="s">
        <v>3817</v>
      </c>
      <c r="B244" t="s">
        <v>3818</v>
      </c>
      <c r="C244" t="s">
        <v>12617</v>
      </c>
      <c r="D244" t="s">
        <v>12638</v>
      </c>
      <c r="E244" t="s">
        <v>12639</v>
      </c>
      <c r="F244"/>
      <c r="G244" s="5">
        <v>2999</v>
      </c>
      <c r="H244" s="2" t="str">
        <f>IF(Table2[[#This Row],[discounted_price]]&lt;200,"&lt;₹200",IF(OR(Table2[[#This Row],[discounted_price]]=200,Table2[[#This Row],[discounted_price]]&lt;=500),"₹200-₹500","&gt;₹500"))</f>
        <v>&gt;₹500</v>
      </c>
      <c r="I244" s="5">
        <v>7990</v>
      </c>
      <c r="J244" s="1">
        <v>0.62</v>
      </c>
      <c r="K24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244" s="1" t="str">
        <f>IF(Table2[[#This Row],[discount_percentage]]&gt;=50%,"YES","NO")</f>
        <v>YES</v>
      </c>
      <c r="M244" s="1" t="str">
        <f>IF(Table2[[#This Row],[rating_count]]&lt;1000,"Yes", "No")</f>
        <v>Yes</v>
      </c>
      <c r="N244">
        <v>4.0999999999999996</v>
      </c>
      <c r="O244" s="4">
        <v>154</v>
      </c>
      <c r="P244" s="4">
        <f>Table2[[#This Row],[rating]]*Table2[[#This Row],[rating_count]]</f>
        <v>631.4</v>
      </c>
      <c r="Q244" s="6">
        <f>Table2[[#This Row],[actual_price]]*Table2[[#This Row],[rating_count]]</f>
        <v>1230460</v>
      </c>
      <c r="R244" t="s">
        <v>3819</v>
      </c>
      <c r="S244" t="s">
        <v>3820</v>
      </c>
      <c r="T244" t="s">
        <v>3821</v>
      </c>
      <c r="U244" t="s">
        <v>3822</v>
      </c>
      <c r="V244" t="s">
        <v>12575</v>
      </c>
      <c r="W244" t="s">
        <v>3823</v>
      </c>
      <c r="X244" t="s">
        <v>3824</v>
      </c>
      <c r="Y244" t="s">
        <v>3825</v>
      </c>
    </row>
    <row r="245" spans="1:25">
      <c r="A245" t="s">
        <v>4222</v>
      </c>
      <c r="B245" t="s">
        <v>4223</v>
      </c>
      <c r="C245" t="s">
        <v>12617</v>
      </c>
      <c r="D245" t="s">
        <v>12638</v>
      </c>
      <c r="E245" t="s">
        <v>12639</v>
      </c>
      <c r="F245"/>
      <c r="G245" s="5">
        <v>2499</v>
      </c>
      <c r="H245" s="2" t="str">
        <f>IF(Table2[[#This Row],[discounted_price]]&lt;200,"&lt;₹200",IF(OR(Table2[[#This Row],[discounted_price]]=200,Table2[[#This Row],[discounted_price]]&lt;=500),"₹200-₹500","&gt;₹500"))</f>
        <v>&gt;₹500</v>
      </c>
      <c r="I245" s="5">
        <v>7990</v>
      </c>
      <c r="J245" s="1">
        <v>0.69</v>
      </c>
      <c r="K24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245" s="1" t="str">
        <f>IF(Table2[[#This Row],[discount_percentage]]&gt;=50%,"YES","NO")</f>
        <v>YES</v>
      </c>
      <c r="M245" s="1" t="str">
        <f>IF(Table2[[#This Row],[rating_count]]&lt;1000,"Yes", "No")</f>
        <v>Yes</v>
      </c>
      <c r="N245">
        <v>4.0999999999999996</v>
      </c>
      <c r="O245" s="4">
        <v>154</v>
      </c>
      <c r="P245" s="4">
        <f>Table2[[#This Row],[rating]]*Table2[[#This Row],[rating_count]]</f>
        <v>631.4</v>
      </c>
      <c r="Q245" s="6">
        <f>Table2[[#This Row],[actual_price]]*Table2[[#This Row],[rating_count]]</f>
        <v>1230460</v>
      </c>
      <c r="R245" t="s">
        <v>4224</v>
      </c>
      <c r="S245" t="s">
        <v>3820</v>
      </c>
      <c r="T245" t="s">
        <v>3821</v>
      </c>
      <c r="U245" t="s">
        <v>3822</v>
      </c>
      <c r="V245" t="s">
        <v>12575</v>
      </c>
      <c r="W245" t="s">
        <v>3823</v>
      </c>
      <c r="X245" t="s">
        <v>4225</v>
      </c>
      <c r="Y245" t="s">
        <v>4226</v>
      </c>
    </row>
    <row r="246" spans="1:25">
      <c r="A246" t="s">
        <v>11313</v>
      </c>
      <c r="B246" t="s">
        <v>11314</v>
      </c>
      <c r="C246" t="s">
        <v>12681</v>
      </c>
      <c r="D246" t="s">
        <v>12776</v>
      </c>
      <c r="E246" t="s">
        <v>12777</v>
      </c>
      <c r="F246" t="s">
        <v>12779</v>
      </c>
      <c r="G246" s="5">
        <v>979</v>
      </c>
      <c r="H246" t="str">
        <f>IF(Table2[[#This Row],[discounted_price]]&lt;200,"&lt;₹200",IF(OR(Table2[[#This Row],[discounted_price]]=200,Table2[[#This Row],[discounted_price]]&lt;=500),"₹200-₹500","&gt;₹500"))</f>
        <v>&gt;₹500</v>
      </c>
      <c r="I246" s="5">
        <v>1999</v>
      </c>
      <c r="J246" s="1">
        <v>0.51</v>
      </c>
      <c r="K24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46" s="1" t="str">
        <f>IF(Table2[[#This Row],[discount_percentage]]&gt;=50%,"YES","NO")</f>
        <v>YES</v>
      </c>
      <c r="M246" s="1" t="str">
        <f>IF(Table2[[#This Row],[rating_count]]&lt;1000,"Yes", "No")</f>
        <v>Yes</v>
      </c>
      <c r="N246">
        <v>3.9</v>
      </c>
      <c r="O246" s="4">
        <v>157</v>
      </c>
      <c r="P246" s="4">
        <f>Table2[[#This Row],[rating]]*Table2[[#This Row],[rating_count]]</f>
        <v>612.29999999999995</v>
      </c>
      <c r="Q246" s="6">
        <f>Table2[[#This Row],[actual_price]]*Table2[[#This Row],[rating_count]]</f>
        <v>313843</v>
      </c>
      <c r="R246" t="s">
        <v>11315</v>
      </c>
      <c r="S246" t="s">
        <v>11316</v>
      </c>
      <c r="T246" t="s">
        <v>11317</v>
      </c>
      <c r="U246" t="s">
        <v>11318</v>
      </c>
      <c r="V246" t="s">
        <v>11319</v>
      </c>
      <c r="W246" t="s">
        <v>11320</v>
      </c>
      <c r="X246" t="s">
        <v>11321</v>
      </c>
      <c r="Y246" t="s">
        <v>11322</v>
      </c>
    </row>
    <row r="247" spans="1:25">
      <c r="A247" t="s">
        <v>2762</v>
      </c>
      <c r="B247" t="s">
        <v>2763</v>
      </c>
      <c r="C247" t="s">
        <v>12610</v>
      </c>
      <c r="D247" t="s">
        <v>12611</v>
      </c>
      <c r="E247" t="s">
        <v>12612</v>
      </c>
      <c r="F247" t="s">
        <v>12613</v>
      </c>
      <c r="G247" s="5">
        <v>299</v>
      </c>
      <c r="H247" t="str">
        <f>IF(Table2[[#This Row],[discounted_price]]&lt;200,"&lt;₹200",IF(OR(Table2[[#This Row],[discounted_price]]=200,Table2[[#This Row],[discounted_price]]&lt;=500),"₹200-₹500","&gt;₹500"))</f>
        <v>₹200-₹500</v>
      </c>
      <c r="I247" s="5">
        <v>799</v>
      </c>
      <c r="J247" s="1">
        <v>0.63</v>
      </c>
      <c r="K24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247" s="1" t="str">
        <f>IF(Table2[[#This Row],[discount_percentage]]&gt;=50%,"YES","NO")</f>
        <v>YES</v>
      </c>
      <c r="M247" s="1" t="str">
        <f>IF(Table2[[#This Row],[rating_count]]&lt;1000,"Yes", "No")</f>
        <v>Yes</v>
      </c>
      <c r="N247">
        <v>4</v>
      </c>
      <c r="O247" s="4">
        <v>151</v>
      </c>
      <c r="P247" s="4">
        <f>Table2[[#This Row],[rating]]*Table2[[#This Row],[rating_count]]</f>
        <v>604</v>
      </c>
      <c r="Q247" s="6">
        <f>Table2[[#This Row],[actual_price]]*Table2[[#This Row],[rating_count]]</f>
        <v>120649</v>
      </c>
      <c r="R247" t="s">
        <v>2764</v>
      </c>
      <c r="S247" t="s">
        <v>2765</v>
      </c>
      <c r="T247" t="s">
        <v>2766</v>
      </c>
      <c r="U247" t="s">
        <v>2767</v>
      </c>
      <c r="V247" t="s">
        <v>2768</v>
      </c>
      <c r="W247" t="s">
        <v>2769</v>
      </c>
      <c r="X247" t="s">
        <v>2770</v>
      </c>
      <c r="Y247" t="s">
        <v>2771</v>
      </c>
    </row>
    <row r="248" spans="1:25">
      <c r="A248" t="s">
        <v>2752</v>
      </c>
      <c r="B248" t="s">
        <v>2753</v>
      </c>
      <c r="C248" t="s">
        <v>12617</v>
      </c>
      <c r="D248" t="s">
        <v>12618</v>
      </c>
      <c r="E248" t="s">
        <v>12619</v>
      </c>
      <c r="F248" t="s">
        <v>12622</v>
      </c>
      <c r="G248" s="5">
        <v>246</v>
      </c>
      <c r="H248" t="str">
        <f>IF(Table2[[#This Row],[discounted_price]]&lt;200,"&lt;₹200",IF(OR(Table2[[#This Row],[discounted_price]]=200,Table2[[#This Row],[discounted_price]]&lt;=500),"₹200-₹500","&gt;₹500"))</f>
        <v>₹200-₹500</v>
      </c>
      <c r="I248" s="5">
        <v>600</v>
      </c>
      <c r="J248" s="1">
        <v>0.59</v>
      </c>
      <c r="K24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48" s="1" t="str">
        <f>IF(Table2[[#This Row],[discount_percentage]]&gt;=50%,"YES","NO")</f>
        <v>YES</v>
      </c>
      <c r="M248" s="1" t="str">
        <f>IF(Table2[[#This Row],[rating_count]]&lt;1000,"Yes", "No")</f>
        <v>Yes</v>
      </c>
      <c r="N248">
        <v>4.2</v>
      </c>
      <c r="O248" s="4">
        <v>143</v>
      </c>
      <c r="P248" s="4">
        <f>Table2[[#This Row],[rating]]*Table2[[#This Row],[rating_count]]</f>
        <v>600.6</v>
      </c>
      <c r="Q248" s="6">
        <f>Table2[[#This Row],[actual_price]]*Table2[[#This Row],[rating_count]]</f>
        <v>85800</v>
      </c>
      <c r="R248" t="s">
        <v>2754</v>
      </c>
      <c r="S248" t="s">
        <v>2755</v>
      </c>
      <c r="T248" t="s">
        <v>2756</v>
      </c>
      <c r="U248" t="s">
        <v>2757</v>
      </c>
      <c r="V248" t="s">
        <v>2758</v>
      </c>
      <c r="W248" t="s">
        <v>2759</v>
      </c>
      <c r="X248" t="s">
        <v>2760</v>
      </c>
      <c r="Y248" t="s">
        <v>2761</v>
      </c>
    </row>
    <row r="249" spans="1:25" hidden="1">
      <c r="A249" t="s">
        <v>6546</v>
      </c>
      <c r="B249" t="s">
        <v>6547</v>
      </c>
      <c r="C249" t="s">
        <v>12610</v>
      </c>
      <c r="D249" t="s">
        <v>12611</v>
      </c>
      <c r="E249" t="s">
        <v>12666</v>
      </c>
      <c r="F249" t="s">
        <v>12671</v>
      </c>
      <c r="G249" s="5">
        <v>2595</v>
      </c>
      <c r="H249" s="2" t="str">
        <f>IF(Table2[[#This Row],[discounted_price]]&lt;200,"&lt;₹200",IF(OR(Table2[[#This Row],[discounted_price]]=200,Table2[[#This Row],[discounted_price]]&lt;=500),"₹200-₹500","&gt;₹500"))</f>
        <v>&gt;₹500</v>
      </c>
      <c r="I249" s="5">
        <v>3295</v>
      </c>
      <c r="J249" s="1">
        <v>0.21</v>
      </c>
      <c r="K24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49" s="1" t="str">
        <f>IF(Table2[[#This Row],[discount_percentage]]&gt;=50%,"YES","NO")</f>
        <v>NO</v>
      </c>
      <c r="M249" s="1" t="str">
        <f>IF(Table2[[#This Row],[rating_count]]&lt;1000,"Yes", "No")</f>
        <v>No</v>
      </c>
      <c r="N249">
        <v>4.4000000000000004</v>
      </c>
      <c r="O249" s="4">
        <v>22618</v>
      </c>
      <c r="P249" s="4">
        <f>Table2[[#This Row],[rating]]*Table2[[#This Row],[rating_count]]</f>
        <v>99519.200000000012</v>
      </c>
      <c r="Q249" s="6">
        <f>Table2[[#This Row],[actual_price]]*Table2[[#This Row],[rating_count]]</f>
        <v>74526310</v>
      </c>
      <c r="R249" t="s">
        <v>6548</v>
      </c>
      <c r="S249" t="s">
        <v>6549</v>
      </c>
      <c r="T249" t="s">
        <v>6550</v>
      </c>
      <c r="U249" t="s">
        <v>6551</v>
      </c>
      <c r="V249" t="s">
        <v>6552</v>
      </c>
      <c r="W249" t="s">
        <v>6553</v>
      </c>
      <c r="X249" t="s">
        <v>6554</v>
      </c>
      <c r="Y249" t="s">
        <v>6555</v>
      </c>
    </row>
    <row r="250" spans="1:25" hidden="1">
      <c r="A250" t="s">
        <v>889</v>
      </c>
      <c r="B250" t="s">
        <v>890</v>
      </c>
      <c r="C250" t="s">
        <v>12610</v>
      </c>
      <c r="D250" t="s">
        <v>12614</v>
      </c>
      <c r="E250" t="s">
        <v>12615</v>
      </c>
      <c r="F250" t="s">
        <v>12616</v>
      </c>
      <c r="G250" s="5">
        <v>1099</v>
      </c>
      <c r="H250" s="2" t="str">
        <f>IF(Table2[[#This Row],[discounted_price]]&lt;200,"&lt;₹200",IF(OR(Table2[[#This Row],[discounted_price]]=200,Table2[[#This Row],[discounted_price]]&lt;=500),"₹200-₹500","&gt;₹500"))</f>
        <v>&gt;₹500</v>
      </c>
      <c r="I250" s="5">
        <v>1899</v>
      </c>
      <c r="J250" s="1">
        <v>0.42</v>
      </c>
      <c r="K25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250" s="1" t="str">
        <f>IF(Table2[[#This Row],[discount_percentage]]&gt;=50%,"YES","NO")</f>
        <v>NO</v>
      </c>
      <c r="M250" s="1" t="str">
        <f>IF(Table2[[#This Row],[rating_count]]&lt;1000,"Yes", "No")</f>
        <v>No</v>
      </c>
      <c r="N250">
        <v>4.5</v>
      </c>
      <c r="O250" s="4">
        <v>22420</v>
      </c>
      <c r="P250" s="4">
        <f>Table2[[#This Row],[rating]]*Table2[[#This Row],[rating_count]]</f>
        <v>100890</v>
      </c>
      <c r="Q250" s="6">
        <f>Table2[[#This Row],[actual_price]]*Table2[[#This Row],[rating_count]]</f>
        <v>42575580</v>
      </c>
      <c r="R250" t="s">
        <v>891</v>
      </c>
      <c r="S250" t="s">
        <v>892</v>
      </c>
      <c r="T250" t="s">
        <v>893</v>
      </c>
      <c r="U250" t="s">
        <v>894</v>
      </c>
      <c r="V250" t="s">
        <v>895</v>
      </c>
      <c r="W250" t="s">
        <v>896</v>
      </c>
      <c r="X250" t="s">
        <v>897</v>
      </c>
      <c r="Y250" t="s">
        <v>898</v>
      </c>
    </row>
    <row r="251" spans="1:25" hidden="1">
      <c r="A251" t="s">
        <v>7499</v>
      </c>
      <c r="B251" t="s">
        <v>7500</v>
      </c>
      <c r="C251" t="s">
        <v>12610</v>
      </c>
      <c r="D251" t="s">
        <v>12614</v>
      </c>
      <c r="E251" t="s">
        <v>12615</v>
      </c>
      <c r="F251" t="s">
        <v>12760</v>
      </c>
      <c r="G251" s="5">
        <v>1199</v>
      </c>
      <c r="H251" s="2" t="str">
        <f>IF(Table2[[#This Row],[discounted_price]]&lt;200,"&lt;₹200",IF(OR(Table2[[#This Row],[discounted_price]]=200,Table2[[#This Row],[discounted_price]]&lt;=500),"₹200-₹500","&gt;₹500"))</f>
        <v>&gt;₹500</v>
      </c>
      <c r="I251" s="5">
        <v>1999</v>
      </c>
      <c r="J251" s="1">
        <v>0.4</v>
      </c>
      <c r="K25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251" s="1" t="str">
        <f>IF(Table2[[#This Row],[discount_percentage]]&gt;=50%,"YES","NO")</f>
        <v>NO</v>
      </c>
      <c r="M251" s="1" t="str">
        <f>IF(Table2[[#This Row],[rating_count]]&lt;1000,"Yes", "No")</f>
        <v>No</v>
      </c>
      <c r="N251">
        <v>4.5</v>
      </c>
      <c r="O251" s="4">
        <v>22420</v>
      </c>
      <c r="P251" s="4">
        <f>Table2[[#This Row],[rating]]*Table2[[#This Row],[rating_count]]</f>
        <v>100890</v>
      </c>
      <c r="Q251" s="6">
        <f>Table2[[#This Row],[actual_price]]*Table2[[#This Row],[rating_count]]</f>
        <v>44817580</v>
      </c>
      <c r="R251" t="s">
        <v>7501</v>
      </c>
      <c r="S251" t="s">
        <v>892</v>
      </c>
      <c r="T251" t="s">
        <v>893</v>
      </c>
      <c r="U251" t="s">
        <v>894</v>
      </c>
      <c r="V251" t="s">
        <v>895</v>
      </c>
      <c r="W251" t="s">
        <v>896</v>
      </c>
      <c r="X251" t="s">
        <v>7502</v>
      </c>
      <c r="Y251" t="s">
        <v>7503</v>
      </c>
    </row>
    <row r="252" spans="1:25">
      <c r="A252" t="s">
        <v>805</v>
      </c>
      <c r="B252" t="s">
        <v>806</v>
      </c>
      <c r="C252" t="s">
        <v>12610</v>
      </c>
      <c r="D252" t="s">
        <v>12611</v>
      </c>
      <c r="E252" t="s">
        <v>12612</v>
      </c>
      <c r="F252" t="s">
        <v>12613</v>
      </c>
      <c r="G252" s="5">
        <v>199</v>
      </c>
      <c r="H252" t="str">
        <f>IF(Table2[[#This Row],[discounted_price]]&lt;200,"&lt;₹200",IF(OR(Table2[[#This Row],[discounted_price]]=200,Table2[[#This Row],[discounted_price]]&lt;=500),"₹200-₹500","&gt;₹500"))</f>
        <v>&lt;₹200</v>
      </c>
      <c r="I252" s="5">
        <v>999</v>
      </c>
      <c r="J252" s="1">
        <v>0.8</v>
      </c>
      <c r="K25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252" s="1" t="str">
        <f>IF(Table2[[#This Row],[discount_percentage]]&gt;=50%,"YES","NO")</f>
        <v>YES</v>
      </c>
      <c r="M252" s="1" t="str">
        <f>IF(Table2[[#This Row],[rating_count]]&lt;1000,"Yes", "No")</f>
        <v>Yes</v>
      </c>
      <c r="N252">
        <v>4.5</v>
      </c>
      <c r="O252" s="4">
        <v>127</v>
      </c>
      <c r="P252" s="4">
        <f>Table2[[#This Row],[rating]]*Table2[[#This Row],[rating_count]]</f>
        <v>571.5</v>
      </c>
      <c r="Q252" s="6">
        <f>Table2[[#This Row],[actual_price]]*Table2[[#This Row],[rating_count]]</f>
        <v>126873</v>
      </c>
      <c r="R252" t="s">
        <v>807</v>
      </c>
      <c r="S252" t="s">
        <v>808</v>
      </c>
      <c r="T252" t="s">
        <v>809</v>
      </c>
      <c r="U252" t="s">
        <v>810</v>
      </c>
      <c r="V252" t="s">
        <v>811</v>
      </c>
      <c r="W252" t="s">
        <v>812</v>
      </c>
      <c r="X252" t="s">
        <v>813</v>
      </c>
      <c r="Y252" t="s">
        <v>814</v>
      </c>
    </row>
    <row r="253" spans="1:25" hidden="1">
      <c r="A253" t="s">
        <v>3162</v>
      </c>
      <c r="B253" t="s">
        <v>3163</v>
      </c>
      <c r="C253" t="s">
        <v>12617</v>
      </c>
      <c r="D253" t="s">
        <v>12640</v>
      </c>
      <c r="E253" t="s">
        <v>12643</v>
      </c>
      <c r="F253" t="s">
        <v>12644</v>
      </c>
      <c r="G253" s="5">
        <v>18499</v>
      </c>
      <c r="H253" s="2" t="str">
        <f>IF(Table2[[#This Row],[discounted_price]]&lt;200,"&lt;₹200",IF(OR(Table2[[#This Row],[discounted_price]]=200,Table2[[#This Row],[discounted_price]]&lt;=500),"₹200-₹500","&gt;₹500"))</f>
        <v>&gt;₹500</v>
      </c>
      <c r="I253" s="5">
        <v>25999</v>
      </c>
      <c r="J253" s="1">
        <v>0.28999999999999998</v>
      </c>
      <c r="K25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53" s="1" t="str">
        <f>IF(Table2[[#This Row],[discount_percentage]]&gt;=50%,"YES","NO")</f>
        <v>NO</v>
      </c>
      <c r="M253" s="1" t="str">
        <f>IF(Table2[[#This Row],[rating_count]]&lt;1000,"Yes", "No")</f>
        <v>No</v>
      </c>
      <c r="N253">
        <v>4.0999999999999996</v>
      </c>
      <c r="O253" s="4">
        <v>22318</v>
      </c>
      <c r="P253" s="4">
        <f>Table2[[#This Row],[rating]]*Table2[[#This Row],[rating_count]]</f>
        <v>91503.799999999988</v>
      </c>
      <c r="Q253" s="6">
        <f>Table2[[#This Row],[actual_price]]*Table2[[#This Row],[rating_count]]</f>
        <v>580245682</v>
      </c>
      <c r="R253" t="s">
        <v>3164</v>
      </c>
      <c r="S253" t="s">
        <v>3165</v>
      </c>
      <c r="T253" t="s">
        <v>3166</v>
      </c>
      <c r="U253" t="s">
        <v>3167</v>
      </c>
      <c r="V253" t="s">
        <v>3168</v>
      </c>
      <c r="W253" t="s">
        <v>3169</v>
      </c>
      <c r="X253" t="s">
        <v>3170</v>
      </c>
      <c r="Y253" t="s">
        <v>3171</v>
      </c>
    </row>
    <row r="254" spans="1:25" hidden="1">
      <c r="A254" t="s">
        <v>3201</v>
      </c>
      <c r="B254" t="s">
        <v>3202</v>
      </c>
      <c r="C254" t="s">
        <v>12617</v>
      </c>
      <c r="D254" t="s">
        <v>12640</v>
      </c>
      <c r="E254" t="s">
        <v>12643</v>
      </c>
      <c r="F254" t="s">
        <v>12644</v>
      </c>
      <c r="G254" s="5">
        <v>16999</v>
      </c>
      <c r="H254" s="2" t="str">
        <f>IF(Table2[[#This Row],[discounted_price]]&lt;200,"&lt;₹200",IF(OR(Table2[[#This Row],[discounted_price]]=200,Table2[[#This Row],[discounted_price]]&lt;=500),"₹200-₹500","&gt;₹500"))</f>
        <v>&gt;₹500</v>
      </c>
      <c r="I254" s="5">
        <v>24999</v>
      </c>
      <c r="J254" s="1">
        <v>0.32</v>
      </c>
      <c r="K25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254" s="1" t="str">
        <f>IF(Table2[[#This Row],[discount_percentage]]&gt;=50%,"YES","NO")</f>
        <v>NO</v>
      </c>
      <c r="M254" s="1" t="str">
        <f>IF(Table2[[#This Row],[rating_count]]&lt;1000,"Yes", "No")</f>
        <v>No</v>
      </c>
      <c r="N254">
        <v>4.0999999999999996</v>
      </c>
      <c r="O254" s="4">
        <v>22318</v>
      </c>
      <c r="P254" s="4">
        <f>Table2[[#This Row],[rating]]*Table2[[#This Row],[rating_count]]</f>
        <v>91503.799999999988</v>
      </c>
      <c r="Q254" s="6">
        <f>Table2[[#This Row],[actual_price]]*Table2[[#This Row],[rating_count]]</f>
        <v>557927682</v>
      </c>
      <c r="R254" t="s">
        <v>3203</v>
      </c>
      <c r="S254" t="s">
        <v>3165</v>
      </c>
      <c r="T254" t="s">
        <v>3166</v>
      </c>
      <c r="U254" t="s">
        <v>3167</v>
      </c>
      <c r="V254" t="s">
        <v>3168</v>
      </c>
      <c r="W254" t="s">
        <v>3169</v>
      </c>
      <c r="X254" t="s">
        <v>3204</v>
      </c>
      <c r="Y254" t="s">
        <v>3205</v>
      </c>
    </row>
    <row r="255" spans="1:25" hidden="1">
      <c r="A255" t="s">
        <v>3499</v>
      </c>
      <c r="B255" t="s">
        <v>3202</v>
      </c>
      <c r="C255" t="s">
        <v>12617</v>
      </c>
      <c r="D255" t="s">
        <v>12640</v>
      </c>
      <c r="E255" t="s">
        <v>12643</v>
      </c>
      <c r="F255" t="s">
        <v>12644</v>
      </c>
      <c r="G255" s="5">
        <v>16999</v>
      </c>
      <c r="H255" s="2" t="str">
        <f>IF(Table2[[#This Row],[discounted_price]]&lt;200,"&lt;₹200",IF(OR(Table2[[#This Row],[discounted_price]]=200,Table2[[#This Row],[discounted_price]]&lt;=500),"₹200-₹500","&gt;₹500"))</f>
        <v>&gt;₹500</v>
      </c>
      <c r="I255" s="5">
        <v>24999</v>
      </c>
      <c r="J255" s="1">
        <v>0.32</v>
      </c>
      <c r="K25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255" s="1" t="str">
        <f>IF(Table2[[#This Row],[discount_percentage]]&gt;=50%,"YES","NO")</f>
        <v>NO</v>
      </c>
      <c r="M255" s="1" t="str">
        <f>IF(Table2[[#This Row],[rating_count]]&lt;1000,"Yes", "No")</f>
        <v>No</v>
      </c>
      <c r="N255">
        <v>4.0999999999999996</v>
      </c>
      <c r="O255" s="4">
        <v>22318</v>
      </c>
      <c r="P255" s="4">
        <f>Table2[[#This Row],[rating]]*Table2[[#This Row],[rating_count]]</f>
        <v>91503.799999999988</v>
      </c>
      <c r="Q255" s="6">
        <f>Table2[[#This Row],[actual_price]]*Table2[[#This Row],[rating_count]]</f>
        <v>557927682</v>
      </c>
      <c r="R255" t="s">
        <v>3203</v>
      </c>
      <c r="S255" t="s">
        <v>3165</v>
      </c>
      <c r="T255" t="s">
        <v>3166</v>
      </c>
      <c r="U255" t="s">
        <v>3167</v>
      </c>
      <c r="V255" t="s">
        <v>3168</v>
      </c>
      <c r="W255" t="s">
        <v>3169</v>
      </c>
      <c r="X255" t="s">
        <v>3204</v>
      </c>
      <c r="Y255" t="s">
        <v>3500</v>
      </c>
    </row>
    <row r="256" spans="1:25" hidden="1">
      <c r="A256" t="s">
        <v>3939</v>
      </c>
      <c r="B256" t="s">
        <v>3940</v>
      </c>
      <c r="C256" t="s">
        <v>12617</v>
      </c>
      <c r="D256" t="s">
        <v>12640</v>
      </c>
      <c r="E256" t="s">
        <v>12641</v>
      </c>
      <c r="F256" t="s">
        <v>12642</v>
      </c>
      <c r="G256" s="5">
        <v>499</v>
      </c>
      <c r="H256" t="str">
        <f>IF(Table2[[#This Row],[discounted_price]]&lt;200,"&lt;₹200",IF(OR(Table2[[#This Row],[discounted_price]]=200,Table2[[#This Row],[discounted_price]]&lt;=500),"₹200-₹500","&gt;₹500"))</f>
        <v>₹200-₹500</v>
      </c>
      <c r="I256" s="5">
        <v>599</v>
      </c>
      <c r="J256" s="1">
        <v>0.17</v>
      </c>
      <c r="K25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256" s="1" t="str">
        <f>IF(Table2[[#This Row],[discount_percentage]]&gt;=50%,"YES","NO")</f>
        <v>NO</v>
      </c>
      <c r="M256" s="1" t="str">
        <f>IF(Table2[[#This Row],[rating_count]]&lt;1000,"Yes", "No")</f>
        <v>No</v>
      </c>
      <c r="N256">
        <v>4.2</v>
      </c>
      <c r="O256" s="4">
        <v>21916</v>
      </c>
      <c r="P256" s="4">
        <f>Table2[[#This Row],[rating]]*Table2[[#This Row],[rating_count]]</f>
        <v>92047.2</v>
      </c>
      <c r="Q256" s="6">
        <f>Table2[[#This Row],[actual_price]]*Table2[[#This Row],[rating_count]]</f>
        <v>13127684</v>
      </c>
      <c r="R256" t="s">
        <v>3941</v>
      </c>
      <c r="S256" t="s">
        <v>3942</v>
      </c>
      <c r="T256" t="s">
        <v>3943</v>
      </c>
      <c r="U256" t="s">
        <v>3944</v>
      </c>
      <c r="V256" t="s">
        <v>3945</v>
      </c>
      <c r="W256" t="s">
        <v>3946</v>
      </c>
      <c r="X256" t="s">
        <v>3947</v>
      </c>
      <c r="Y256" t="s">
        <v>3948</v>
      </c>
    </row>
    <row r="257" spans="1:25">
      <c r="A257" t="s">
        <v>8464</v>
      </c>
      <c r="B257" t="s">
        <v>8465</v>
      </c>
      <c r="C257" t="s">
        <v>12681</v>
      </c>
      <c r="D257" t="s">
        <v>12773</v>
      </c>
      <c r="E257" t="s">
        <v>12774</v>
      </c>
      <c r="F257" t="s">
        <v>12793</v>
      </c>
      <c r="G257" s="5">
        <v>3599</v>
      </c>
      <c r="H257" s="2" t="str">
        <f>IF(Table2[[#This Row],[discounted_price]]&lt;200,"&lt;₹200",IF(OR(Table2[[#This Row],[discounted_price]]=200,Table2[[#This Row],[discounted_price]]&lt;=500),"₹200-₹500","&gt;₹500"))</f>
        <v>&gt;₹500</v>
      </c>
      <c r="I257" s="5">
        <v>7950</v>
      </c>
      <c r="J257" s="1">
        <v>0.55000000000000004</v>
      </c>
      <c r="K25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57" s="1" t="str">
        <f>IF(Table2[[#This Row],[discount_percentage]]&gt;=50%,"YES","NO")</f>
        <v>YES</v>
      </c>
      <c r="M257" s="1" t="str">
        <f>IF(Table2[[#This Row],[rating_count]]&lt;1000,"Yes", "No")</f>
        <v>Yes</v>
      </c>
      <c r="N257">
        <v>4.2</v>
      </c>
      <c r="O257" s="4">
        <v>136</v>
      </c>
      <c r="P257" s="4">
        <f>Table2[[#This Row],[rating]]*Table2[[#This Row],[rating_count]]</f>
        <v>571.20000000000005</v>
      </c>
      <c r="Q257" s="6">
        <f>Table2[[#This Row],[actual_price]]*Table2[[#This Row],[rating_count]]</f>
        <v>1081200</v>
      </c>
      <c r="R257" t="s">
        <v>8466</v>
      </c>
      <c r="S257" t="s">
        <v>8467</v>
      </c>
      <c r="T257" t="s">
        <v>8468</v>
      </c>
      <c r="U257" t="s">
        <v>8469</v>
      </c>
      <c r="V257" t="s">
        <v>8470</v>
      </c>
      <c r="W257" t="s">
        <v>8471</v>
      </c>
      <c r="X257" t="s">
        <v>8472</v>
      </c>
      <c r="Y257" t="s">
        <v>8473</v>
      </c>
    </row>
    <row r="258" spans="1:25">
      <c r="A258" t="s">
        <v>9113</v>
      </c>
      <c r="B258" t="s">
        <v>9114</v>
      </c>
      <c r="C258" t="s">
        <v>12681</v>
      </c>
      <c r="D258" t="s">
        <v>12773</v>
      </c>
      <c r="E258" t="s">
        <v>12780</v>
      </c>
      <c r="F258" t="s">
        <v>12781</v>
      </c>
      <c r="G258" s="5">
        <v>319</v>
      </c>
      <c r="H258" t="str">
        <f>IF(Table2[[#This Row],[discounted_price]]&lt;200,"&lt;₹200",IF(OR(Table2[[#This Row],[discounted_price]]=200,Table2[[#This Row],[discounted_price]]&lt;=500),"₹200-₹500","&gt;₹500"))</f>
        <v>₹200-₹500</v>
      </c>
      <c r="I258" s="5">
        <v>749</v>
      </c>
      <c r="J258" s="1">
        <v>0.56999999999999995</v>
      </c>
      <c r="K25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58" s="1" t="str">
        <f>IF(Table2[[#This Row],[discount_percentage]]&gt;=50%,"YES","NO")</f>
        <v>YES</v>
      </c>
      <c r="M258" s="1" t="str">
        <f>IF(Table2[[#This Row],[rating_count]]&lt;1000,"Yes", "No")</f>
        <v>Yes</v>
      </c>
      <c r="N258">
        <v>4.5999999999999996</v>
      </c>
      <c r="O258" s="4">
        <v>124</v>
      </c>
      <c r="P258" s="4">
        <f>Table2[[#This Row],[rating]]*Table2[[#This Row],[rating_count]]</f>
        <v>570.4</v>
      </c>
      <c r="Q258" s="6">
        <f>Table2[[#This Row],[actual_price]]*Table2[[#This Row],[rating_count]]</f>
        <v>92876</v>
      </c>
      <c r="R258" t="s">
        <v>9115</v>
      </c>
      <c r="S258" t="s">
        <v>9116</v>
      </c>
      <c r="T258" t="s">
        <v>9117</v>
      </c>
      <c r="U258" t="s">
        <v>9118</v>
      </c>
      <c r="V258" t="s">
        <v>9119</v>
      </c>
      <c r="W258" t="s">
        <v>9120</v>
      </c>
      <c r="X258" t="s">
        <v>9121</v>
      </c>
      <c r="Y258" t="s">
        <v>9122</v>
      </c>
    </row>
    <row r="259" spans="1:25">
      <c r="A259" t="s">
        <v>10806</v>
      </c>
      <c r="B259" t="s">
        <v>10807</v>
      </c>
      <c r="C259" t="s">
        <v>12681</v>
      </c>
      <c r="D259" t="s">
        <v>12773</v>
      </c>
      <c r="E259" t="s">
        <v>12813</v>
      </c>
      <c r="F259" t="s">
        <v>12823</v>
      </c>
      <c r="G259" s="5">
        <v>4999</v>
      </c>
      <c r="H259" s="2" t="str">
        <f>IF(Table2[[#This Row],[discounted_price]]&lt;200,"&lt;₹200",IF(OR(Table2[[#This Row],[discounted_price]]=200,Table2[[#This Row],[discounted_price]]&lt;=500),"₹200-₹500","&gt;₹500"))</f>
        <v>&gt;₹500</v>
      </c>
      <c r="I259" s="5">
        <v>24999</v>
      </c>
      <c r="J259" s="1">
        <v>0.8</v>
      </c>
      <c r="K25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259" s="1" t="str">
        <f>IF(Table2[[#This Row],[discount_percentage]]&gt;=50%,"YES","NO")</f>
        <v>YES</v>
      </c>
      <c r="M259" s="1" t="str">
        <f>IF(Table2[[#This Row],[rating_count]]&lt;1000,"Yes", "No")</f>
        <v>Yes</v>
      </c>
      <c r="N259">
        <v>4.5999999999999996</v>
      </c>
      <c r="O259" s="4">
        <v>124</v>
      </c>
      <c r="P259" s="4">
        <f>Table2[[#This Row],[rating]]*Table2[[#This Row],[rating_count]]</f>
        <v>570.4</v>
      </c>
      <c r="Q259" s="6">
        <f>Table2[[#This Row],[actual_price]]*Table2[[#This Row],[rating_count]]</f>
        <v>3099876</v>
      </c>
      <c r="R259" t="s">
        <v>10808</v>
      </c>
      <c r="S259" t="s">
        <v>10809</v>
      </c>
      <c r="T259" t="s">
        <v>10810</v>
      </c>
      <c r="U259" t="s">
        <v>10811</v>
      </c>
      <c r="V259" t="s">
        <v>10812</v>
      </c>
      <c r="W259" t="s">
        <v>10813</v>
      </c>
      <c r="X259" t="s">
        <v>10814</v>
      </c>
      <c r="Y259" t="s">
        <v>10815</v>
      </c>
    </row>
    <row r="260" spans="1:25">
      <c r="A260" t="s">
        <v>11483</v>
      </c>
      <c r="B260" t="s">
        <v>11484</v>
      </c>
      <c r="C260" t="s">
        <v>12681</v>
      </c>
      <c r="D260" t="s">
        <v>12773</v>
      </c>
      <c r="E260" t="s">
        <v>12774</v>
      </c>
      <c r="F260" t="s">
        <v>12786</v>
      </c>
      <c r="G260" s="5">
        <v>697</v>
      </c>
      <c r="H260" t="str">
        <f>IF(Table2[[#This Row],[discounted_price]]&lt;200,"&lt;₹200",IF(OR(Table2[[#This Row],[discounted_price]]=200,Table2[[#This Row],[discounted_price]]&lt;=500),"₹200-₹500","&gt;₹500"))</f>
        <v>&gt;₹500</v>
      </c>
      <c r="I260" s="5">
        <v>1499</v>
      </c>
      <c r="J260" s="1">
        <v>0.54</v>
      </c>
      <c r="K26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60" s="1" t="str">
        <f>IF(Table2[[#This Row],[discount_percentage]]&gt;=50%,"YES","NO")</f>
        <v>YES</v>
      </c>
      <c r="M260" s="1" t="str">
        <f>IF(Table2[[#This Row],[rating_count]]&lt;1000,"Yes", "No")</f>
        <v>Yes</v>
      </c>
      <c r="N260">
        <v>3.8</v>
      </c>
      <c r="O260" s="4">
        <v>144</v>
      </c>
      <c r="P260" s="4">
        <f>Table2[[#This Row],[rating]]*Table2[[#This Row],[rating_count]]</f>
        <v>547.19999999999993</v>
      </c>
      <c r="Q260" s="6">
        <f>Table2[[#This Row],[actual_price]]*Table2[[#This Row],[rating_count]]</f>
        <v>215856</v>
      </c>
      <c r="R260" t="s">
        <v>11485</v>
      </c>
      <c r="S260" t="s">
        <v>11486</v>
      </c>
      <c r="T260" t="s">
        <v>11487</v>
      </c>
      <c r="U260" t="s">
        <v>11488</v>
      </c>
      <c r="V260" t="s">
        <v>11489</v>
      </c>
      <c r="W260" t="s">
        <v>11490</v>
      </c>
      <c r="X260" t="s">
        <v>11491</v>
      </c>
      <c r="Y260" t="s">
        <v>11492</v>
      </c>
    </row>
    <row r="261" spans="1:25">
      <c r="A261" t="s">
        <v>2876</v>
      </c>
      <c r="B261" t="s">
        <v>2877</v>
      </c>
      <c r="C261" t="s">
        <v>12617</v>
      </c>
      <c r="D261" t="s">
        <v>12618</v>
      </c>
      <c r="E261" t="s">
        <v>12619</v>
      </c>
      <c r="F261" t="s">
        <v>12622</v>
      </c>
      <c r="G261" s="5">
        <v>197</v>
      </c>
      <c r="H261" t="str">
        <f>IF(Table2[[#This Row],[discounted_price]]&lt;200,"&lt;₹200",IF(OR(Table2[[#This Row],[discounted_price]]=200,Table2[[#This Row],[discounted_price]]&lt;=500),"₹200-₹500","&gt;₹500"))</f>
        <v>&lt;₹200</v>
      </c>
      <c r="I261" s="5">
        <v>499</v>
      </c>
      <c r="J261" s="1">
        <v>0.61</v>
      </c>
      <c r="K26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261" s="1" t="str">
        <f>IF(Table2[[#This Row],[discount_percentage]]&gt;=50%,"YES","NO")</f>
        <v>YES</v>
      </c>
      <c r="M261" s="1" t="str">
        <f>IF(Table2[[#This Row],[rating_count]]&lt;1000,"Yes", "No")</f>
        <v>Yes</v>
      </c>
      <c r="N261">
        <v>3.8</v>
      </c>
      <c r="O261" s="4">
        <v>136</v>
      </c>
      <c r="P261" s="4">
        <f>Table2[[#This Row],[rating]]*Table2[[#This Row],[rating_count]]</f>
        <v>516.79999999999995</v>
      </c>
      <c r="Q261" s="6">
        <f>Table2[[#This Row],[actual_price]]*Table2[[#This Row],[rating_count]]</f>
        <v>67864</v>
      </c>
      <c r="R261" t="s">
        <v>2878</v>
      </c>
      <c r="S261" t="s">
        <v>2879</v>
      </c>
      <c r="T261" t="s">
        <v>2880</v>
      </c>
      <c r="U261" t="s">
        <v>2881</v>
      </c>
      <c r="V261" t="s">
        <v>2882</v>
      </c>
      <c r="W261" t="s">
        <v>2883</v>
      </c>
      <c r="X261" t="s">
        <v>2884</v>
      </c>
      <c r="Y261" t="s">
        <v>2885</v>
      </c>
    </row>
    <row r="262" spans="1:25" hidden="1">
      <c r="A262" t="s">
        <v>6963</v>
      </c>
      <c r="B262" t="s">
        <v>6964</v>
      </c>
      <c r="C262" t="s">
        <v>12610</v>
      </c>
      <c r="D262" t="s">
        <v>12694</v>
      </c>
      <c r="E262" t="s">
        <v>12748</v>
      </c>
      <c r="F262"/>
      <c r="G262" s="5">
        <v>3999</v>
      </c>
      <c r="H262" s="2" t="str">
        <f>IF(Table2[[#This Row],[discounted_price]]&lt;200,"&lt;₹200",IF(OR(Table2[[#This Row],[discounted_price]]=200,Table2[[#This Row],[discounted_price]]&lt;=500),"₹200-₹500","&gt;₹500"))</f>
        <v>&gt;₹500</v>
      </c>
      <c r="I262" s="5">
        <v>4332.96</v>
      </c>
      <c r="J262" s="1">
        <v>0.08</v>
      </c>
      <c r="K26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262" s="1" t="str">
        <f>IF(Table2[[#This Row],[discount_percentage]]&gt;=50%,"YES","NO")</f>
        <v>NO</v>
      </c>
      <c r="M262" s="1" t="str">
        <f>IF(Table2[[#This Row],[rating_count]]&lt;1000,"Yes", "No")</f>
        <v>No</v>
      </c>
      <c r="N262">
        <v>3.5</v>
      </c>
      <c r="O262" s="4">
        <v>21762</v>
      </c>
      <c r="P262" s="4">
        <f>Table2[[#This Row],[rating]]*Table2[[#This Row],[rating_count]]</f>
        <v>76167</v>
      </c>
      <c r="Q262" s="6">
        <f>Table2[[#This Row],[actual_price]]*Table2[[#This Row],[rating_count]]</f>
        <v>94293875.519999996</v>
      </c>
      <c r="R262" t="s">
        <v>6965</v>
      </c>
      <c r="S262" t="s">
        <v>6966</v>
      </c>
      <c r="T262" t="s">
        <v>6967</v>
      </c>
      <c r="U262" t="s">
        <v>6968</v>
      </c>
      <c r="V262" t="s">
        <v>6969</v>
      </c>
      <c r="W262" t="s">
        <v>6970</v>
      </c>
      <c r="X262" t="s">
        <v>6971</v>
      </c>
      <c r="Y262" t="s">
        <v>6972</v>
      </c>
    </row>
    <row r="263" spans="1:25">
      <c r="A263" t="s">
        <v>12182</v>
      </c>
      <c r="B263" t="s">
        <v>12183</v>
      </c>
      <c r="C263" t="s">
        <v>12681</v>
      </c>
      <c r="D263" t="s">
        <v>12773</v>
      </c>
      <c r="E263" t="s">
        <v>12774</v>
      </c>
      <c r="F263" t="s">
        <v>12788</v>
      </c>
      <c r="G263" s="5">
        <v>1199</v>
      </c>
      <c r="H263" s="2" t="str">
        <f>IF(Table2[[#This Row],[discounted_price]]&lt;200,"&lt;₹200",IF(OR(Table2[[#This Row],[discounted_price]]=200,Table2[[#This Row],[discounted_price]]&lt;=500),"₹200-₹500","&gt;₹500"))</f>
        <v>&gt;₹500</v>
      </c>
      <c r="I263" s="5">
        <v>2990</v>
      </c>
      <c r="J263" s="1">
        <v>0.6</v>
      </c>
      <c r="K26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63" s="1" t="str">
        <f>IF(Table2[[#This Row],[discount_percentage]]&gt;=50%,"YES","NO")</f>
        <v>YES</v>
      </c>
      <c r="M263" s="1" t="str">
        <f>IF(Table2[[#This Row],[rating_count]]&lt;1000,"Yes", "No")</f>
        <v>Yes</v>
      </c>
      <c r="N263">
        <v>3.8</v>
      </c>
      <c r="O263" s="4">
        <v>133</v>
      </c>
      <c r="P263" s="4">
        <f>Table2[[#This Row],[rating]]*Table2[[#This Row],[rating_count]]</f>
        <v>505.4</v>
      </c>
      <c r="Q263" s="6">
        <f>Table2[[#This Row],[actual_price]]*Table2[[#This Row],[rating_count]]</f>
        <v>397670</v>
      </c>
      <c r="R263" t="s">
        <v>12184</v>
      </c>
      <c r="S263" t="s">
        <v>12185</v>
      </c>
      <c r="T263" t="s">
        <v>12186</v>
      </c>
      <c r="U263" t="s">
        <v>12187</v>
      </c>
      <c r="V263" t="s">
        <v>12188</v>
      </c>
      <c r="W263" t="s">
        <v>12189</v>
      </c>
      <c r="X263" t="s">
        <v>12190</v>
      </c>
      <c r="Y263" t="s">
        <v>12191</v>
      </c>
    </row>
    <row r="264" spans="1:25" hidden="1">
      <c r="A264" t="s">
        <v>3206</v>
      </c>
      <c r="B264" t="s">
        <v>3207</v>
      </c>
      <c r="C264" t="s">
        <v>12617</v>
      </c>
      <c r="D264" t="s">
        <v>12640</v>
      </c>
      <c r="E264" t="s">
        <v>12643</v>
      </c>
      <c r="F264" t="s">
        <v>12644</v>
      </c>
      <c r="G264" s="5">
        <v>16499</v>
      </c>
      <c r="H264" s="2" t="str">
        <f>IF(Table2[[#This Row],[discounted_price]]&lt;200,"&lt;₹200",IF(OR(Table2[[#This Row],[discounted_price]]=200,Table2[[#This Row],[discounted_price]]&lt;=500),"₹200-₹500","&gt;₹500"))</f>
        <v>&gt;₹500</v>
      </c>
      <c r="I264" s="5">
        <v>20999</v>
      </c>
      <c r="J264" s="1">
        <v>0.21</v>
      </c>
      <c r="K26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64" s="1" t="str">
        <f>IF(Table2[[#This Row],[discount_percentage]]&gt;=50%,"YES","NO")</f>
        <v>NO</v>
      </c>
      <c r="M264" s="1" t="str">
        <f>IF(Table2[[#This Row],[rating_count]]&lt;1000,"Yes", "No")</f>
        <v>No</v>
      </c>
      <c r="N264">
        <v>4</v>
      </c>
      <c r="O264" s="4">
        <v>21350</v>
      </c>
      <c r="P264" s="4">
        <f>Table2[[#This Row],[rating]]*Table2[[#This Row],[rating_count]]</f>
        <v>85400</v>
      </c>
      <c r="Q264" s="6">
        <f>Table2[[#This Row],[actual_price]]*Table2[[#This Row],[rating_count]]</f>
        <v>448328650</v>
      </c>
      <c r="R264" t="s">
        <v>3208</v>
      </c>
      <c r="S264" t="s">
        <v>3209</v>
      </c>
      <c r="T264" t="s">
        <v>3210</v>
      </c>
      <c r="U264" t="s">
        <v>3211</v>
      </c>
      <c r="V264" t="s">
        <v>3212</v>
      </c>
      <c r="W264" t="s">
        <v>3213</v>
      </c>
      <c r="X264" t="s">
        <v>3214</v>
      </c>
      <c r="Y264" t="s">
        <v>3215</v>
      </c>
    </row>
    <row r="265" spans="1:25" hidden="1">
      <c r="A265" t="s">
        <v>3765</v>
      </c>
      <c r="B265" t="s">
        <v>3766</v>
      </c>
      <c r="C265" t="s">
        <v>12617</v>
      </c>
      <c r="D265" t="s">
        <v>12640</v>
      </c>
      <c r="E265" t="s">
        <v>12643</v>
      </c>
      <c r="F265" t="s">
        <v>12644</v>
      </c>
      <c r="G265" s="5">
        <v>17999</v>
      </c>
      <c r="H265" s="2" t="str">
        <f>IF(Table2[[#This Row],[discounted_price]]&lt;200,"&lt;₹200",IF(OR(Table2[[#This Row],[discounted_price]]=200,Table2[[#This Row],[discounted_price]]&lt;=500),"₹200-₹500","&gt;₹500"))</f>
        <v>&gt;₹500</v>
      </c>
      <c r="I265" s="5">
        <v>21990</v>
      </c>
      <c r="J265" s="1">
        <v>0.18</v>
      </c>
      <c r="K26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265" s="1" t="str">
        <f>IF(Table2[[#This Row],[discount_percentage]]&gt;=50%,"YES","NO")</f>
        <v>NO</v>
      </c>
      <c r="M265" s="1" t="str">
        <f>IF(Table2[[#This Row],[rating_count]]&lt;1000,"Yes", "No")</f>
        <v>No</v>
      </c>
      <c r="N265">
        <v>4</v>
      </c>
      <c r="O265" s="4">
        <v>21350</v>
      </c>
      <c r="P265" s="4">
        <f>Table2[[#This Row],[rating]]*Table2[[#This Row],[rating_count]]</f>
        <v>85400</v>
      </c>
      <c r="Q265" s="6">
        <f>Table2[[#This Row],[actual_price]]*Table2[[#This Row],[rating_count]]</f>
        <v>469486500</v>
      </c>
      <c r="R265" t="s">
        <v>3767</v>
      </c>
      <c r="S265" t="s">
        <v>3209</v>
      </c>
      <c r="T265" t="s">
        <v>3210</v>
      </c>
      <c r="U265" t="s">
        <v>3211</v>
      </c>
      <c r="V265" t="s">
        <v>3212</v>
      </c>
      <c r="W265" t="s">
        <v>3213</v>
      </c>
      <c r="X265" t="s">
        <v>3214</v>
      </c>
      <c r="Y265" t="s">
        <v>3768</v>
      </c>
    </row>
    <row r="266" spans="1:25" hidden="1">
      <c r="A266" t="s">
        <v>3836</v>
      </c>
      <c r="B266" t="s">
        <v>3837</v>
      </c>
      <c r="C266" t="s">
        <v>12617</v>
      </c>
      <c r="D266" t="s">
        <v>12640</v>
      </c>
      <c r="E266" t="s">
        <v>12643</v>
      </c>
      <c r="F266" t="s">
        <v>12644</v>
      </c>
      <c r="G266" s="5">
        <v>16499</v>
      </c>
      <c r="H266" s="2" t="str">
        <f>IF(Table2[[#This Row],[discounted_price]]&lt;200,"&lt;₹200",IF(OR(Table2[[#This Row],[discounted_price]]=200,Table2[[#This Row],[discounted_price]]&lt;=500),"₹200-₹500","&gt;₹500"))</f>
        <v>&gt;₹500</v>
      </c>
      <c r="I266" s="5">
        <v>20990</v>
      </c>
      <c r="J266" s="1">
        <v>0.21</v>
      </c>
      <c r="K26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66" s="1" t="str">
        <f>IF(Table2[[#This Row],[discount_percentage]]&gt;=50%,"YES","NO")</f>
        <v>NO</v>
      </c>
      <c r="M266" s="1" t="str">
        <f>IF(Table2[[#This Row],[rating_count]]&lt;1000,"Yes", "No")</f>
        <v>No</v>
      </c>
      <c r="N266">
        <v>4</v>
      </c>
      <c r="O266" s="4">
        <v>21350</v>
      </c>
      <c r="P266" s="4">
        <f>Table2[[#This Row],[rating]]*Table2[[#This Row],[rating_count]]</f>
        <v>85400</v>
      </c>
      <c r="Q266" s="6">
        <f>Table2[[#This Row],[actual_price]]*Table2[[#This Row],[rating_count]]</f>
        <v>448136500</v>
      </c>
      <c r="R266" t="s">
        <v>3767</v>
      </c>
      <c r="S266" t="s">
        <v>3209</v>
      </c>
      <c r="T266" t="s">
        <v>3210</v>
      </c>
      <c r="U266" t="s">
        <v>3211</v>
      </c>
      <c r="V266" t="s">
        <v>3212</v>
      </c>
      <c r="W266" t="s">
        <v>3213</v>
      </c>
      <c r="X266" t="s">
        <v>3838</v>
      </c>
      <c r="Y266" t="s">
        <v>3839</v>
      </c>
    </row>
    <row r="267" spans="1:25" hidden="1">
      <c r="A267" t="s">
        <v>2040</v>
      </c>
      <c r="B267" t="s">
        <v>2041</v>
      </c>
      <c r="C267" t="s">
        <v>12617</v>
      </c>
      <c r="D267" t="s">
        <v>12618</v>
      </c>
      <c r="E267" t="s">
        <v>12620</v>
      </c>
      <c r="F267" t="s">
        <v>12621</v>
      </c>
      <c r="G267" s="5">
        <v>31999</v>
      </c>
      <c r="H267" s="2" t="str">
        <f>IF(Table2[[#This Row],[discounted_price]]&lt;200,"&lt;₹200",IF(OR(Table2[[#This Row],[discounted_price]]=200,Table2[[#This Row],[discounted_price]]&lt;=500),"₹200-₹500","&gt;₹500"))</f>
        <v>&gt;₹500</v>
      </c>
      <c r="I267" s="5">
        <v>49999</v>
      </c>
      <c r="J267" s="1">
        <v>0.36</v>
      </c>
      <c r="K26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267" s="1" t="str">
        <f>IF(Table2[[#This Row],[discount_percentage]]&gt;=50%,"YES","NO")</f>
        <v>NO</v>
      </c>
      <c r="M267" s="1" t="str">
        <f>IF(Table2[[#This Row],[rating_count]]&lt;1000,"Yes", "No")</f>
        <v>No</v>
      </c>
      <c r="N267">
        <v>4.3</v>
      </c>
      <c r="O267" s="4">
        <v>21252</v>
      </c>
      <c r="P267" s="4">
        <f>Table2[[#This Row],[rating]]*Table2[[#This Row],[rating_count]]</f>
        <v>91383.599999999991</v>
      </c>
      <c r="Q267" s="6">
        <f>Table2[[#This Row],[actual_price]]*Table2[[#This Row],[rating_count]]</f>
        <v>1062578748</v>
      </c>
      <c r="R267" t="s">
        <v>2042</v>
      </c>
      <c r="S267" t="s">
        <v>2043</v>
      </c>
      <c r="T267" t="s">
        <v>2044</v>
      </c>
      <c r="U267" t="s">
        <v>2045</v>
      </c>
      <c r="V267" t="s">
        <v>2046</v>
      </c>
      <c r="W267" t="s">
        <v>2047</v>
      </c>
      <c r="X267" t="s">
        <v>2048</v>
      </c>
      <c r="Y267" t="s">
        <v>2049</v>
      </c>
    </row>
    <row r="268" spans="1:25" hidden="1">
      <c r="A268" t="s">
        <v>2906</v>
      </c>
      <c r="B268" t="s">
        <v>2907</v>
      </c>
      <c r="C268" t="s">
        <v>12617</v>
      </c>
      <c r="D268" t="s">
        <v>12618</v>
      </c>
      <c r="E268" t="s">
        <v>12620</v>
      </c>
      <c r="F268" t="s">
        <v>12621</v>
      </c>
      <c r="G268" s="5">
        <v>46999</v>
      </c>
      <c r="H268" s="2" t="str">
        <f>IF(Table2[[#This Row],[discounted_price]]&lt;200,"&lt;₹200",IF(OR(Table2[[#This Row],[discounted_price]]=200,Table2[[#This Row],[discounted_price]]&lt;=500),"₹200-₹500","&gt;₹500"))</f>
        <v>&gt;₹500</v>
      </c>
      <c r="I268" s="5">
        <v>69999</v>
      </c>
      <c r="J268" s="1">
        <v>0.33</v>
      </c>
      <c r="K26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268" s="1" t="str">
        <f>IF(Table2[[#This Row],[discount_percentage]]&gt;=50%,"YES","NO")</f>
        <v>NO</v>
      </c>
      <c r="M268" s="1" t="str">
        <f>IF(Table2[[#This Row],[rating_count]]&lt;1000,"Yes", "No")</f>
        <v>No</v>
      </c>
      <c r="N268">
        <v>4.3</v>
      </c>
      <c r="O268" s="4">
        <v>21252</v>
      </c>
      <c r="P268" s="4">
        <f>Table2[[#This Row],[rating]]*Table2[[#This Row],[rating_count]]</f>
        <v>91383.599999999991</v>
      </c>
      <c r="Q268" s="6">
        <f>Table2[[#This Row],[actual_price]]*Table2[[#This Row],[rating_count]]</f>
        <v>1487618748</v>
      </c>
      <c r="R268" t="s">
        <v>2908</v>
      </c>
      <c r="S268" t="s">
        <v>2909</v>
      </c>
      <c r="T268" t="s">
        <v>2910</v>
      </c>
      <c r="U268" t="s">
        <v>2911</v>
      </c>
      <c r="V268" t="s">
        <v>2912</v>
      </c>
      <c r="W268" t="s">
        <v>2913</v>
      </c>
      <c r="X268" t="s">
        <v>2914</v>
      </c>
      <c r="Y268" t="s">
        <v>2915</v>
      </c>
    </row>
    <row r="269" spans="1:25" hidden="1">
      <c r="A269" t="s">
        <v>5707</v>
      </c>
      <c r="B269" t="s">
        <v>5708</v>
      </c>
      <c r="C269" t="s">
        <v>12610</v>
      </c>
      <c r="D269" t="s">
        <v>12611</v>
      </c>
      <c r="E269" t="s">
        <v>12702</v>
      </c>
      <c r="F269"/>
      <c r="G269" s="5">
        <v>299</v>
      </c>
      <c r="H269" t="str">
        <f>IF(Table2[[#This Row],[discounted_price]]&lt;200,"&lt;₹200",IF(OR(Table2[[#This Row],[discounted_price]]=200,Table2[[#This Row],[discounted_price]]&lt;=500),"₹200-₹500","&gt;₹500"))</f>
        <v>₹200-₹500</v>
      </c>
      <c r="I269" s="5">
        <v>499</v>
      </c>
      <c r="J269" s="1">
        <v>0.4</v>
      </c>
      <c r="K26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269" s="1" t="str">
        <f>IF(Table2[[#This Row],[discount_percentage]]&gt;=50%,"YES","NO")</f>
        <v>NO</v>
      </c>
      <c r="M269" s="1" t="str">
        <f>IF(Table2[[#This Row],[rating_count]]&lt;1000,"Yes", "No")</f>
        <v>No</v>
      </c>
      <c r="N269">
        <v>4.5</v>
      </c>
      <c r="O269" s="4">
        <v>21010</v>
      </c>
      <c r="P269" s="4">
        <f>Table2[[#This Row],[rating]]*Table2[[#This Row],[rating_count]]</f>
        <v>94545</v>
      </c>
      <c r="Q269" s="6">
        <f>Table2[[#This Row],[actual_price]]*Table2[[#This Row],[rating_count]]</f>
        <v>10483990</v>
      </c>
      <c r="R269" t="s">
        <v>5709</v>
      </c>
      <c r="S269" t="s">
        <v>5710</v>
      </c>
      <c r="T269" t="s">
        <v>5711</v>
      </c>
      <c r="U269" t="s">
        <v>5712</v>
      </c>
      <c r="V269" t="s">
        <v>5713</v>
      </c>
      <c r="W269" t="s">
        <v>5714</v>
      </c>
      <c r="X269" t="s">
        <v>5715</v>
      </c>
      <c r="Y269" t="s">
        <v>5716</v>
      </c>
    </row>
    <row r="270" spans="1:25">
      <c r="A270" t="s">
        <v>1068</v>
      </c>
      <c r="B270" t="s">
        <v>1069</v>
      </c>
      <c r="C270" t="s">
        <v>12610</v>
      </c>
      <c r="D270" t="s">
        <v>12611</v>
      </c>
      <c r="E270" t="s">
        <v>12612</v>
      </c>
      <c r="F270" t="s">
        <v>12613</v>
      </c>
      <c r="G270" s="5">
        <v>228</v>
      </c>
      <c r="H270" t="str">
        <f>IF(Table2[[#This Row],[discounted_price]]&lt;200,"&lt;₹200",IF(OR(Table2[[#This Row],[discounted_price]]=200,Table2[[#This Row],[discounted_price]]&lt;=500),"₹200-₹500","&gt;₹500"))</f>
        <v>₹200-₹500</v>
      </c>
      <c r="I270" s="5">
        <v>899</v>
      </c>
      <c r="J270" s="1">
        <v>0.75</v>
      </c>
      <c r="K27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270" s="1" t="str">
        <f>IF(Table2[[#This Row],[discount_percentage]]&gt;=50%,"YES","NO")</f>
        <v>YES</v>
      </c>
      <c r="M270" s="1" t="str">
        <f>IF(Table2[[#This Row],[rating_count]]&lt;1000,"Yes", "No")</f>
        <v>Yes</v>
      </c>
      <c r="N270">
        <v>3.8</v>
      </c>
      <c r="O270" s="4">
        <v>132</v>
      </c>
      <c r="P270" s="4">
        <f>Table2[[#This Row],[rating]]*Table2[[#This Row],[rating_count]]</f>
        <v>501.59999999999997</v>
      </c>
      <c r="Q270" s="6">
        <f>Table2[[#This Row],[actual_price]]*Table2[[#This Row],[rating_count]]</f>
        <v>118668</v>
      </c>
      <c r="R270" t="s">
        <v>1070</v>
      </c>
      <c r="S270" t="s">
        <v>1071</v>
      </c>
      <c r="T270" t="s">
        <v>1072</v>
      </c>
      <c r="U270" t="s">
        <v>1073</v>
      </c>
      <c r="V270" t="s">
        <v>1074</v>
      </c>
      <c r="W270" t="s">
        <v>1075</v>
      </c>
      <c r="X270" t="s">
        <v>1076</v>
      </c>
      <c r="Y270" t="s">
        <v>1077</v>
      </c>
    </row>
    <row r="271" spans="1:25" hidden="1">
      <c r="A271" t="s">
        <v>9253</v>
      </c>
      <c r="B271" t="s">
        <v>9254</v>
      </c>
      <c r="C271" t="s">
        <v>12681</v>
      </c>
      <c r="D271" t="s">
        <v>12773</v>
      </c>
      <c r="E271" t="s">
        <v>12774</v>
      </c>
      <c r="F271" t="s">
        <v>12788</v>
      </c>
      <c r="G271" s="5">
        <v>3199</v>
      </c>
      <c r="H271" s="2" t="str">
        <f>IF(Table2[[#This Row],[discounted_price]]&lt;200,"&lt;₹200",IF(OR(Table2[[#This Row],[discounted_price]]=200,Table2[[#This Row],[discounted_price]]&lt;=500),"₹200-₹500","&gt;₹500"))</f>
        <v>&gt;₹500</v>
      </c>
      <c r="I271" s="5">
        <v>4999</v>
      </c>
      <c r="J271" s="1">
        <v>0.36</v>
      </c>
      <c r="K27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271" s="1" t="str">
        <f>IF(Table2[[#This Row],[discount_percentage]]&gt;=50%,"YES","NO")</f>
        <v>NO</v>
      </c>
      <c r="M271" s="1" t="str">
        <f>IF(Table2[[#This Row],[rating_count]]&lt;1000,"Yes", "No")</f>
        <v>No</v>
      </c>
      <c r="N271">
        <v>4</v>
      </c>
      <c r="O271" s="4">
        <v>20869</v>
      </c>
      <c r="P271" s="4">
        <f>Table2[[#This Row],[rating]]*Table2[[#This Row],[rating_count]]</f>
        <v>83476</v>
      </c>
      <c r="Q271" s="6">
        <f>Table2[[#This Row],[actual_price]]*Table2[[#This Row],[rating_count]]</f>
        <v>104324131</v>
      </c>
      <c r="R271" t="s">
        <v>9255</v>
      </c>
      <c r="S271" t="s">
        <v>9256</v>
      </c>
      <c r="T271" t="s">
        <v>9257</v>
      </c>
      <c r="U271" t="s">
        <v>9258</v>
      </c>
      <c r="V271" t="s">
        <v>9259</v>
      </c>
      <c r="W271" t="s">
        <v>9260</v>
      </c>
      <c r="X271" t="s">
        <v>9261</v>
      </c>
      <c r="Y271" t="s">
        <v>9262</v>
      </c>
    </row>
    <row r="272" spans="1:25">
      <c r="A272" t="s">
        <v>2497</v>
      </c>
      <c r="B272" t="s">
        <v>2498</v>
      </c>
      <c r="C272" t="s">
        <v>12610</v>
      </c>
      <c r="D272" t="s">
        <v>12611</v>
      </c>
      <c r="E272" t="s">
        <v>12612</v>
      </c>
      <c r="F272" t="s">
        <v>12613</v>
      </c>
      <c r="G272" s="5">
        <v>249</v>
      </c>
      <c r="H272" t="str">
        <f>IF(Table2[[#This Row],[discounted_price]]&lt;200,"&lt;₹200",IF(OR(Table2[[#This Row],[discounted_price]]=200,Table2[[#This Row],[discounted_price]]&lt;=500),"₹200-₹500","&gt;₹500"))</f>
        <v>₹200-₹500</v>
      </c>
      <c r="I272" s="5">
        <v>999</v>
      </c>
      <c r="J272" s="1">
        <v>0.75</v>
      </c>
      <c r="K27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272" s="1" t="str">
        <f>IF(Table2[[#This Row],[discount_percentage]]&gt;=50%,"YES","NO")</f>
        <v>YES</v>
      </c>
      <c r="M272" s="1" t="str">
        <f>IF(Table2[[#This Row],[rating_count]]&lt;1000,"Yes", "No")</f>
        <v>Yes</v>
      </c>
      <c r="N272">
        <v>4.3</v>
      </c>
      <c r="O272" s="4">
        <v>112</v>
      </c>
      <c r="P272" s="4">
        <f>Table2[[#This Row],[rating]]*Table2[[#This Row],[rating_count]]</f>
        <v>481.59999999999997</v>
      </c>
      <c r="Q272" s="6">
        <f>Table2[[#This Row],[actual_price]]*Table2[[#This Row],[rating_count]]</f>
        <v>111888</v>
      </c>
      <c r="R272" t="s">
        <v>2499</v>
      </c>
      <c r="S272" t="s">
        <v>2500</v>
      </c>
      <c r="T272" t="s">
        <v>2501</v>
      </c>
      <c r="U272" t="s">
        <v>2502</v>
      </c>
      <c r="V272" t="s">
        <v>2503</v>
      </c>
      <c r="W272" t="s">
        <v>2504</v>
      </c>
      <c r="X272" t="s">
        <v>2505</v>
      </c>
      <c r="Y272" t="s">
        <v>2506</v>
      </c>
    </row>
    <row r="273" spans="1:25">
      <c r="A273" t="s">
        <v>9452</v>
      </c>
      <c r="B273" t="s">
        <v>9453</v>
      </c>
      <c r="C273" t="s">
        <v>12681</v>
      </c>
      <c r="D273" t="s">
        <v>12773</v>
      </c>
      <c r="E273" t="s">
        <v>12780</v>
      </c>
      <c r="F273" t="s">
        <v>12781</v>
      </c>
      <c r="G273" s="5">
        <v>179</v>
      </c>
      <c r="H273" t="str">
        <f>IF(Table2[[#This Row],[discounted_price]]&lt;200,"&lt;₹200",IF(OR(Table2[[#This Row],[discounted_price]]=200,Table2[[#This Row],[discounted_price]]&lt;=500),"₹200-₹500","&gt;₹500"))</f>
        <v>&lt;₹200</v>
      </c>
      <c r="I273" s="5">
        <v>799</v>
      </c>
      <c r="J273" s="1">
        <v>0.78</v>
      </c>
      <c r="K27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273" s="1" t="str">
        <f>IF(Table2[[#This Row],[discount_percentage]]&gt;=50%,"YES","NO")</f>
        <v>YES</v>
      </c>
      <c r="M273" s="1" t="str">
        <f>IF(Table2[[#This Row],[rating_count]]&lt;1000,"Yes", "No")</f>
        <v>Yes</v>
      </c>
      <c r="N273">
        <v>3.5</v>
      </c>
      <c r="O273" s="4">
        <v>132</v>
      </c>
      <c r="P273" s="4">
        <f>Table2[[#This Row],[rating]]*Table2[[#This Row],[rating_count]]</f>
        <v>462</v>
      </c>
      <c r="Q273" s="6">
        <f>Table2[[#This Row],[actual_price]]*Table2[[#This Row],[rating_count]]</f>
        <v>105468</v>
      </c>
      <c r="R273" t="s">
        <v>9454</v>
      </c>
      <c r="S273" t="s">
        <v>9455</v>
      </c>
      <c r="T273" t="s">
        <v>9456</v>
      </c>
      <c r="U273" t="s">
        <v>9457</v>
      </c>
      <c r="V273" t="s">
        <v>9458</v>
      </c>
      <c r="W273" t="s">
        <v>9459</v>
      </c>
      <c r="X273" t="s">
        <v>9460</v>
      </c>
      <c r="Y273" t="s">
        <v>9461</v>
      </c>
    </row>
    <row r="274" spans="1:25">
      <c r="A274" t="s">
        <v>12400</v>
      </c>
      <c r="B274" t="s">
        <v>12401</v>
      </c>
      <c r="C274" t="s">
        <v>12681</v>
      </c>
      <c r="D274" t="s">
        <v>12773</v>
      </c>
      <c r="E274" t="s">
        <v>12813</v>
      </c>
      <c r="F274" t="s">
        <v>12814</v>
      </c>
      <c r="G274" s="5">
        <v>199</v>
      </c>
      <c r="H274" t="str">
        <f>IF(Table2[[#This Row],[discounted_price]]&lt;200,"&lt;₹200",IF(OR(Table2[[#This Row],[discounted_price]]=200,Table2[[#This Row],[discounted_price]]&lt;=500),"₹200-₹500","&gt;₹500"))</f>
        <v>&lt;₹200</v>
      </c>
      <c r="I274" s="5">
        <v>699</v>
      </c>
      <c r="J274" s="1">
        <v>0.72</v>
      </c>
      <c r="K27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274" s="1" t="str">
        <f>IF(Table2[[#This Row],[discount_percentage]]&gt;=50%,"YES","NO")</f>
        <v>YES</v>
      </c>
      <c r="M274" s="1" t="str">
        <f>IF(Table2[[#This Row],[rating_count]]&lt;1000,"Yes", "No")</f>
        <v>Yes</v>
      </c>
      <c r="N274">
        <v>2.9</v>
      </c>
      <c r="O274" s="4">
        <v>159</v>
      </c>
      <c r="P274" s="4">
        <f>Table2[[#This Row],[rating]]*Table2[[#This Row],[rating_count]]</f>
        <v>461.09999999999997</v>
      </c>
      <c r="Q274" s="6">
        <f>Table2[[#This Row],[actual_price]]*Table2[[#This Row],[rating_count]]</f>
        <v>111141</v>
      </c>
      <c r="R274" t="s">
        <v>12402</v>
      </c>
      <c r="S274" t="s">
        <v>12403</v>
      </c>
      <c r="T274" t="s">
        <v>12404</v>
      </c>
      <c r="U274" t="s">
        <v>12405</v>
      </c>
      <c r="V274" t="s">
        <v>12406</v>
      </c>
      <c r="W274" t="s">
        <v>12407</v>
      </c>
      <c r="X274" t="s">
        <v>12408</v>
      </c>
      <c r="Y274" t="s">
        <v>12409</v>
      </c>
    </row>
    <row r="275" spans="1:25" hidden="1">
      <c r="A275" t="s">
        <v>7746</v>
      </c>
      <c r="B275" t="s">
        <v>7747</v>
      </c>
      <c r="C275" t="s">
        <v>12617</v>
      </c>
      <c r="D275" t="s">
        <v>12764</v>
      </c>
      <c r="E275" t="s">
        <v>12765</v>
      </c>
      <c r="F275"/>
      <c r="G275" s="5">
        <v>1289</v>
      </c>
      <c r="H275" s="2" t="str">
        <f>IF(Table2[[#This Row],[discounted_price]]&lt;200,"&lt;₹200",IF(OR(Table2[[#This Row],[discounted_price]]=200,Table2[[#This Row],[discounted_price]]&lt;=500),"₹200-₹500","&gt;₹500"))</f>
        <v>&gt;₹500</v>
      </c>
      <c r="I275" s="5">
        <v>1499</v>
      </c>
      <c r="J275" s="1">
        <v>0.14000000000000001</v>
      </c>
      <c r="K27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275" s="1" t="str">
        <f>IF(Table2[[#This Row],[discount_percentage]]&gt;=50%,"YES","NO")</f>
        <v>NO</v>
      </c>
      <c r="M275" s="1" t="str">
        <f>IF(Table2[[#This Row],[rating_count]]&lt;1000,"Yes", "No")</f>
        <v>No</v>
      </c>
      <c r="N275">
        <v>4.5</v>
      </c>
      <c r="O275" s="4">
        <v>20668</v>
      </c>
      <c r="P275" s="4">
        <f>Table2[[#This Row],[rating]]*Table2[[#This Row],[rating_count]]</f>
        <v>93006</v>
      </c>
      <c r="Q275" s="6">
        <f>Table2[[#This Row],[actual_price]]*Table2[[#This Row],[rating_count]]</f>
        <v>30981332</v>
      </c>
      <c r="R275" t="s">
        <v>7748</v>
      </c>
      <c r="S275" t="s">
        <v>7749</v>
      </c>
      <c r="T275" t="s">
        <v>7750</v>
      </c>
      <c r="U275" t="s">
        <v>7751</v>
      </c>
      <c r="V275" t="s">
        <v>7752</v>
      </c>
      <c r="W275" t="s">
        <v>7753</v>
      </c>
      <c r="X275" t="s">
        <v>7754</v>
      </c>
      <c r="Y275" t="s">
        <v>7755</v>
      </c>
    </row>
    <row r="276" spans="1:25">
      <c r="A276" t="s">
        <v>4336</v>
      </c>
      <c r="B276" t="s">
        <v>4337</v>
      </c>
      <c r="C276" t="s">
        <v>12617</v>
      </c>
      <c r="D276" t="s">
        <v>12640</v>
      </c>
      <c r="E276" t="s">
        <v>12641</v>
      </c>
      <c r="F276" t="s">
        <v>12642</v>
      </c>
      <c r="G276" s="5">
        <v>799</v>
      </c>
      <c r="H276" t="str">
        <f>IF(Table2[[#This Row],[discounted_price]]&lt;200,"&lt;₹200",IF(OR(Table2[[#This Row],[discounted_price]]=200,Table2[[#This Row],[discounted_price]]&lt;=500),"₹200-₹500","&gt;₹500"))</f>
        <v>&gt;₹500</v>
      </c>
      <c r="I276" s="5">
        <v>3990</v>
      </c>
      <c r="J276" s="1">
        <v>0.8</v>
      </c>
      <c r="K27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276" s="1" t="str">
        <f>IF(Table2[[#This Row],[discount_percentage]]&gt;=50%,"YES","NO")</f>
        <v>YES</v>
      </c>
      <c r="M276" s="1" t="str">
        <f>IF(Table2[[#This Row],[rating_count]]&lt;1000,"Yes", "No")</f>
        <v>Yes</v>
      </c>
      <c r="N276">
        <v>3.8</v>
      </c>
      <c r="O276" s="4">
        <v>119</v>
      </c>
      <c r="P276" s="4">
        <f>Table2[[#This Row],[rating]]*Table2[[#This Row],[rating_count]]</f>
        <v>452.2</v>
      </c>
      <c r="Q276" s="6">
        <f>Table2[[#This Row],[actual_price]]*Table2[[#This Row],[rating_count]]</f>
        <v>474810</v>
      </c>
      <c r="R276" t="s">
        <v>4338</v>
      </c>
      <c r="S276" t="s">
        <v>4339</v>
      </c>
      <c r="T276" t="s">
        <v>4340</v>
      </c>
      <c r="U276" t="s">
        <v>4341</v>
      </c>
      <c r="V276" t="s">
        <v>4342</v>
      </c>
      <c r="W276" t="s">
        <v>4343</v>
      </c>
      <c r="X276" t="s">
        <v>4344</v>
      </c>
      <c r="Y276" t="s">
        <v>4345</v>
      </c>
    </row>
    <row r="277" spans="1:25" hidden="1">
      <c r="A277" t="s">
        <v>6289</v>
      </c>
      <c r="B277" t="s">
        <v>6290</v>
      </c>
      <c r="C277" t="s">
        <v>12610</v>
      </c>
      <c r="D277" t="s">
        <v>12611</v>
      </c>
      <c r="E277" t="s">
        <v>12722</v>
      </c>
      <c r="F277" t="s">
        <v>12732</v>
      </c>
      <c r="G277" s="5">
        <v>1990</v>
      </c>
      <c r="H277" s="2" t="str">
        <f>IF(Table2[[#This Row],[discounted_price]]&lt;200,"&lt;₹200",IF(OR(Table2[[#This Row],[discounted_price]]=200,Table2[[#This Row],[discounted_price]]&lt;=500),"₹200-₹500","&gt;₹500"))</f>
        <v>&gt;₹500</v>
      </c>
      <c r="I277" s="5">
        <v>2595</v>
      </c>
      <c r="J277" s="1">
        <v>0.23</v>
      </c>
      <c r="K27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77" s="1" t="str">
        <f>IF(Table2[[#This Row],[discount_percentage]]&gt;=50%,"YES","NO")</f>
        <v>NO</v>
      </c>
      <c r="M277" s="1" t="str">
        <f>IF(Table2[[#This Row],[rating_count]]&lt;1000,"Yes", "No")</f>
        <v>No</v>
      </c>
      <c r="N277">
        <v>4.3</v>
      </c>
      <c r="O277" s="4">
        <v>20398</v>
      </c>
      <c r="P277" s="4">
        <f>Table2[[#This Row],[rating]]*Table2[[#This Row],[rating_count]]</f>
        <v>87711.4</v>
      </c>
      <c r="Q277" s="6">
        <f>Table2[[#This Row],[actual_price]]*Table2[[#This Row],[rating_count]]</f>
        <v>52932810</v>
      </c>
      <c r="R277" t="s">
        <v>6291</v>
      </c>
      <c r="S277" t="s">
        <v>6292</v>
      </c>
      <c r="T277" t="s">
        <v>6293</v>
      </c>
      <c r="U277" t="s">
        <v>6294</v>
      </c>
      <c r="V277" t="s">
        <v>6295</v>
      </c>
      <c r="W277" t="s">
        <v>12589</v>
      </c>
      <c r="X277" t="s">
        <v>6296</v>
      </c>
      <c r="Y277" t="s">
        <v>6297</v>
      </c>
    </row>
    <row r="278" spans="1:25" hidden="1">
      <c r="A278" t="s">
        <v>6556</v>
      </c>
      <c r="B278" t="s">
        <v>6557</v>
      </c>
      <c r="C278" t="s">
        <v>12610</v>
      </c>
      <c r="D278" t="s">
        <v>12614</v>
      </c>
      <c r="E278" t="s">
        <v>12705</v>
      </c>
      <c r="F278"/>
      <c r="G278" s="5">
        <v>1799</v>
      </c>
      <c r="H278" s="2" t="str">
        <f>IF(Table2[[#This Row],[discounted_price]]&lt;200,"&lt;₹200",IF(OR(Table2[[#This Row],[discounted_price]]=200,Table2[[#This Row],[discounted_price]]&lt;=500),"₹200-₹500","&gt;₹500"))</f>
        <v>&gt;₹500</v>
      </c>
      <c r="I278" s="5">
        <v>2911</v>
      </c>
      <c r="J278" s="1">
        <v>0.38</v>
      </c>
      <c r="K27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278" s="1" t="str">
        <f>IF(Table2[[#This Row],[discount_percentage]]&gt;=50%,"YES","NO")</f>
        <v>NO</v>
      </c>
      <c r="M278" s="1" t="str">
        <f>IF(Table2[[#This Row],[rating_count]]&lt;1000,"Yes", "No")</f>
        <v>No</v>
      </c>
      <c r="N278">
        <v>4.3</v>
      </c>
      <c r="O278" s="4">
        <v>20342</v>
      </c>
      <c r="P278" s="4">
        <f>Table2[[#This Row],[rating]]*Table2[[#This Row],[rating_count]]</f>
        <v>87470.599999999991</v>
      </c>
      <c r="Q278" s="6">
        <f>Table2[[#This Row],[actual_price]]*Table2[[#This Row],[rating_count]]</f>
        <v>59215562</v>
      </c>
      <c r="R278" t="s">
        <v>6558</v>
      </c>
      <c r="S278" t="s">
        <v>6559</v>
      </c>
      <c r="T278" t="s">
        <v>6560</v>
      </c>
      <c r="U278" t="s">
        <v>6561</v>
      </c>
      <c r="V278" t="s">
        <v>6562</v>
      </c>
      <c r="W278" t="s">
        <v>6563</v>
      </c>
      <c r="X278" t="s">
        <v>6564</v>
      </c>
      <c r="Y278" t="s">
        <v>6565</v>
      </c>
    </row>
    <row r="279" spans="1:25" hidden="1">
      <c r="A279" t="s">
        <v>3368</v>
      </c>
      <c r="B279" t="s">
        <v>3369</v>
      </c>
      <c r="C279" t="s">
        <v>12617</v>
      </c>
      <c r="D279" t="s">
        <v>12640</v>
      </c>
      <c r="E279" t="s">
        <v>12643</v>
      </c>
      <c r="F279" t="s">
        <v>12644</v>
      </c>
      <c r="G279" s="5">
        <v>28999</v>
      </c>
      <c r="H279" s="2" t="str">
        <f>IF(Table2[[#This Row],[discounted_price]]&lt;200,"&lt;₹200",IF(OR(Table2[[#This Row],[discounted_price]]=200,Table2[[#This Row],[discounted_price]]&lt;=500),"₹200-₹500","&gt;₹500"))</f>
        <v>&gt;₹500</v>
      </c>
      <c r="I279" s="5">
        <v>34999</v>
      </c>
      <c r="J279" s="1">
        <v>0.17</v>
      </c>
      <c r="K27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279" s="1" t="str">
        <f>IF(Table2[[#This Row],[discount_percentage]]&gt;=50%,"YES","NO")</f>
        <v>NO</v>
      </c>
      <c r="M279" s="1" t="str">
        <f>IF(Table2[[#This Row],[rating_count]]&lt;1000,"Yes", "No")</f>
        <v>No</v>
      </c>
      <c r="N279">
        <v>4.4000000000000004</v>
      </c>
      <c r="O279" s="4">
        <v>20311</v>
      </c>
      <c r="P279" s="4">
        <f>Table2[[#This Row],[rating]]*Table2[[#This Row],[rating_count]]</f>
        <v>89368.400000000009</v>
      </c>
      <c r="Q279" s="6">
        <f>Table2[[#This Row],[actual_price]]*Table2[[#This Row],[rating_count]]</f>
        <v>710864689</v>
      </c>
      <c r="R279" t="s">
        <v>3370</v>
      </c>
      <c r="S279" t="s">
        <v>3371</v>
      </c>
      <c r="T279" t="s">
        <v>3372</v>
      </c>
      <c r="U279" t="s">
        <v>3373</v>
      </c>
      <c r="V279" t="s">
        <v>3374</v>
      </c>
      <c r="W279" t="s">
        <v>3375</v>
      </c>
      <c r="X279" t="s">
        <v>3376</v>
      </c>
      <c r="Y279" t="s">
        <v>3377</v>
      </c>
    </row>
    <row r="280" spans="1:25" hidden="1">
      <c r="A280" t="s">
        <v>6347</v>
      </c>
      <c r="B280" t="s">
        <v>6348</v>
      </c>
      <c r="C280" t="s">
        <v>12672</v>
      </c>
      <c r="D280" t="s">
        <v>12673</v>
      </c>
      <c r="E280" t="s">
        <v>12674</v>
      </c>
      <c r="F280"/>
      <c r="G280" s="5">
        <v>478</v>
      </c>
      <c r="H280" t="str">
        <f>IF(Table2[[#This Row],[discounted_price]]&lt;200,"&lt;₹200",IF(OR(Table2[[#This Row],[discounted_price]]=200,Table2[[#This Row],[discounted_price]]&lt;=500),"₹200-₹500","&gt;₹500"))</f>
        <v>₹200-₹500</v>
      </c>
      <c r="I280" s="5">
        <v>699</v>
      </c>
      <c r="J280" s="1">
        <v>0.32</v>
      </c>
      <c r="K28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280" s="1" t="str">
        <f>IF(Table2[[#This Row],[discount_percentage]]&gt;=50%,"YES","NO")</f>
        <v>NO</v>
      </c>
      <c r="M280" s="1" t="str">
        <f>IF(Table2[[#This Row],[rating_count]]&lt;1000,"Yes", "No")</f>
        <v>No</v>
      </c>
      <c r="N280">
        <v>3.8</v>
      </c>
      <c r="O280" s="4">
        <v>20218</v>
      </c>
      <c r="P280" s="4">
        <f>Table2[[#This Row],[rating]]*Table2[[#This Row],[rating_count]]</f>
        <v>76828.399999999994</v>
      </c>
      <c r="Q280" s="6">
        <f>Table2[[#This Row],[actual_price]]*Table2[[#This Row],[rating_count]]</f>
        <v>14132382</v>
      </c>
      <c r="R280" t="s">
        <v>6349</v>
      </c>
      <c r="S280" t="s">
        <v>6350</v>
      </c>
      <c r="T280" t="s">
        <v>6351</v>
      </c>
      <c r="U280" t="s">
        <v>6352</v>
      </c>
      <c r="V280" t="s">
        <v>6353</v>
      </c>
      <c r="W280" t="s">
        <v>6354</v>
      </c>
      <c r="X280" t="s">
        <v>6355</v>
      </c>
      <c r="Y280" t="s">
        <v>6356</v>
      </c>
    </row>
    <row r="281" spans="1:25">
      <c r="A281" t="s">
        <v>2472</v>
      </c>
      <c r="B281" t="s">
        <v>2473</v>
      </c>
      <c r="C281" t="s">
        <v>12617</v>
      </c>
      <c r="D281" t="s">
        <v>12618</v>
      </c>
      <c r="E281" t="s">
        <v>12619</v>
      </c>
      <c r="F281" t="s">
        <v>12622</v>
      </c>
      <c r="G281" s="5">
        <v>215</v>
      </c>
      <c r="H281" t="str">
        <f>IF(Table2[[#This Row],[discounted_price]]&lt;200,"&lt;₹200",IF(OR(Table2[[#This Row],[discounted_price]]=200,Table2[[#This Row],[discounted_price]]&lt;=500),"₹200-₹500","&gt;₹500"))</f>
        <v>₹200-₹500</v>
      </c>
      <c r="I281" s="5">
        <v>499</v>
      </c>
      <c r="J281" s="1">
        <v>0.56999999999999995</v>
      </c>
      <c r="K28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81" s="1" t="str">
        <f>IF(Table2[[#This Row],[discount_percentage]]&gt;=50%,"YES","NO")</f>
        <v>YES</v>
      </c>
      <c r="M281" s="1" t="str">
        <f>IF(Table2[[#This Row],[rating_count]]&lt;1000,"Yes", "No")</f>
        <v>Yes</v>
      </c>
      <c r="N281">
        <v>3.5</v>
      </c>
      <c r="O281" s="4">
        <v>121</v>
      </c>
      <c r="P281" s="4">
        <f>Table2[[#This Row],[rating]]*Table2[[#This Row],[rating_count]]</f>
        <v>423.5</v>
      </c>
      <c r="Q281" s="6">
        <f>Table2[[#This Row],[actual_price]]*Table2[[#This Row],[rating_count]]</f>
        <v>60379</v>
      </c>
      <c r="R281" t="s">
        <v>2474</v>
      </c>
      <c r="S281" t="s">
        <v>2475</v>
      </c>
      <c r="T281" t="s">
        <v>2476</v>
      </c>
      <c r="U281" t="s">
        <v>2477</v>
      </c>
      <c r="V281" t="s">
        <v>2478</v>
      </c>
      <c r="W281" t="s">
        <v>2479</v>
      </c>
      <c r="X281" t="s">
        <v>2480</v>
      </c>
      <c r="Y281" t="s">
        <v>2481</v>
      </c>
    </row>
    <row r="282" spans="1:25" hidden="1">
      <c r="A282" t="s">
        <v>8874</v>
      </c>
      <c r="B282" t="s">
        <v>8875</v>
      </c>
      <c r="C282" t="s">
        <v>12681</v>
      </c>
      <c r="D282" t="s">
        <v>12776</v>
      </c>
      <c r="E282" t="s">
        <v>12803</v>
      </c>
      <c r="F282" t="s">
        <v>12804</v>
      </c>
      <c r="G282" s="5">
        <v>1400</v>
      </c>
      <c r="H282" s="2" t="str">
        <f>IF(Table2[[#This Row],[discounted_price]]&lt;200,"&lt;₹200",IF(OR(Table2[[#This Row],[discounted_price]]=200,Table2[[#This Row],[discounted_price]]&lt;=500),"₹200-₹500","&gt;₹500"))</f>
        <v>&gt;₹500</v>
      </c>
      <c r="I282" s="5">
        <v>2485</v>
      </c>
      <c r="J282" s="1">
        <v>0.44</v>
      </c>
      <c r="K28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282" s="1" t="str">
        <f>IF(Table2[[#This Row],[discount_percentage]]&gt;=50%,"YES","NO")</f>
        <v>NO</v>
      </c>
      <c r="M282" s="1" t="str">
        <f>IF(Table2[[#This Row],[rating_count]]&lt;1000,"Yes", "No")</f>
        <v>No</v>
      </c>
      <c r="N282">
        <v>4.0999999999999996</v>
      </c>
      <c r="O282" s="4">
        <v>19998</v>
      </c>
      <c r="P282" s="4">
        <f>Table2[[#This Row],[rating]]*Table2[[#This Row],[rating_count]]</f>
        <v>81991.799999999988</v>
      </c>
      <c r="Q282" s="6">
        <f>Table2[[#This Row],[actual_price]]*Table2[[#This Row],[rating_count]]</f>
        <v>49695030</v>
      </c>
      <c r="R282" t="s">
        <v>8876</v>
      </c>
      <c r="S282" t="s">
        <v>8877</v>
      </c>
      <c r="T282" t="s">
        <v>8878</v>
      </c>
      <c r="U282" t="s">
        <v>8879</v>
      </c>
      <c r="V282" t="s">
        <v>8880</v>
      </c>
      <c r="W282" t="s">
        <v>8881</v>
      </c>
      <c r="X282" t="s">
        <v>8882</v>
      </c>
      <c r="Y282" t="s">
        <v>8883</v>
      </c>
    </row>
    <row r="283" spans="1:25" hidden="1">
      <c r="A283" t="s">
        <v>2896</v>
      </c>
      <c r="B283" t="s">
        <v>2897</v>
      </c>
      <c r="C283" t="s">
        <v>12610</v>
      </c>
      <c r="D283" t="s">
        <v>12611</v>
      </c>
      <c r="E283" t="s">
        <v>12612</v>
      </c>
      <c r="F283" t="s">
        <v>12613</v>
      </c>
      <c r="G283" s="5">
        <v>1519</v>
      </c>
      <c r="H283" s="2" t="str">
        <f>IF(Table2[[#This Row],[discounted_price]]&lt;200,"&lt;₹200",IF(OR(Table2[[#This Row],[discounted_price]]=200,Table2[[#This Row],[discounted_price]]&lt;=500),"₹200-₹500","&gt;₹500"))</f>
        <v>&gt;₹500</v>
      </c>
      <c r="I283" s="5">
        <v>1899</v>
      </c>
      <c r="J283" s="1">
        <v>0.2</v>
      </c>
      <c r="K28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283" s="1" t="str">
        <f>IF(Table2[[#This Row],[discount_percentage]]&gt;=50%,"YES","NO")</f>
        <v>NO</v>
      </c>
      <c r="M283" s="1" t="str">
        <f>IF(Table2[[#This Row],[rating_count]]&lt;1000,"Yes", "No")</f>
        <v>No</v>
      </c>
      <c r="N283">
        <v>4.4000000000000004</v>
      </c>
      <c r="O283" s="4">
        <v>19763</v>
      </c>
      <c r="P283" s="4">
        <f>Table2[[#This Row],[rating]]*Table2[[#This Row],[rating_count]]</f>
        <v>86957.200000000012</v>
      </c>
      <c r="Q283" s="6">
        <f>Table2[[#This Row],[actual_price]]*Table2[[#This Row],[rating_count]]</f>
        <v>37529937</v>
      </c>
      <c r="R283" t="s">
        <v>2898</v>
      </c>
      <c r="S283" t="s">
        <v>2899</v>
      </c>
      <c r="T283" t="s">
        <v>2900</v>
      </c>
      <c r="U283" t="s">
        <v>2901</v>
      </c>
      <c r="V283" t="s">
        <v>2902</v>
      </c>
      <c r="W283" t="s">
        <v>2903</v>
      </c>
      <c r="X283" t="s">
        <v>2904</v>
      </c>
      <c r="Y283" t="s">
        <v>2905</v>
      </c>
    </row>
    <row r="284" spans="1:25">
      <c r="A284" t="s">
        <v>1886</v>
      </c>
      <c r="B284" t="s">
        <v>1887</v>
      </c>
      <c r="C284" t="s">
        <v>12617</v>
      </c>
      <c r="D284" t="s">
        <v>12618</v>
      </c>
      <c r="E284" t="s">
        <v>12620</v>
      </c>
      <c r="F284" t="s">
        <v>12623</v>
      </c>
      <c r="G284" s="5">
        <v>6999</v>
      </c>
      <c r="H284" s="2" t="str">
        <f>IF(Table2[[#This Row],[discounted_price]]&lt;200,"&lt;₹200",IF(OR(Table2[[#This Row],[discounted_price]]=200,Table2[[#This Row],[discounted_price]]&lt;=500),"₹200-₹500","&gt;₹500"))</f>
        <v>&gt;₹500</v>
      </c>
      <c r="I284" s="5">
        <v>16990</v>
      </c>
      <c r="J284" s="1">
        <v>0.59</v>
      </c>
      <c r="K28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284" s="1" t="str">
        <f>IF(Table2[[#This Row],[discount_percentage]]&gt;=50%,"YES","NO")</f>
        <v>YES</v>
      </c>
      <c r="M284" s="1" t="str">
        <f>IF(Table2[[#This Row],[rating_count]]&lt;1000,"Yes", "No")</f>
        <v>Yes</v>
      </c>
      <c r="N284">
        <v>3.8</v>
      </c>
      <c r="O284" s="4">
        <v>110</v>
      </c>
      <c r="P284" s="4">
        <f>Table2[[#This Row],[rating]]*Table2[[#This Row],[rating_count]]</f>
        <v>418</v>
      </c>
      <c r="Q284" s="6">
        <f>Table2[[#This Row],[actual_price]]*Table2[[#This Row],[rating_count]]</f>
        <v>1868900</v>
      </c>
      <c r="R284" t="s">
        <v>1888</v>
      </c>
      <c r="S284" t="s">
        <v>1889</v>
      </c>
      <c r="T284" t="s">
        <v>1890</v>
      </c>
      <c r="U284" t="s">
        <v>1891</v>
      </c>
      <c r="V284" t="s">
        <v>1892</v>
      </c>
      <c r="W284" t="s">
        <v>1893</v>
      </c>
      <c r="X284" t="s">
        <v>1894</v>
      </c>
      <c r="Y284" t="s">
        <v>1895</v>
      </c>
    </row>
    <row r="285" spans="1:25" hidden="1">
      <c r="A285" t="s">
        <v>8864</v>
      </c>
      <c r="B285" t="s">
        <v>8865</v>
      </c>
      <c r="C285" t="s">
        <v>12681</v>
      </c>
      <c r="D285" t="s">
        <v>12773</v>
      </c>
      <c r="E285" t="s">
        <v>12774</v>
      </c>
      <c r="F285" t="s">
        <v>12802</v>
      </c>
      <c r="G285" s="5">
        <v>89</v>
      </c>
      <c r="H285" t="str">
        <f>IF(Table2[[#This Row],[discounted_price]]&lt;200,"&lt;₹200",IF(OR(Table2[[#This Row],[discounted_price]]=200,Table2[[#This Row],[discounted_price]]&lt;=500),"₹200-₹500","&gt;₹500"))</f>
        <v>&lt;₹200</v>
      </c>
      <c r="I285" s="5">
        <v>89</v>
      </c>
      <c r="J285" s="1">
        <v>0</v>
      </c>
      <c r="K28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285" s="1" t="str">
        <f>IF(Table2[[#This Row],[discount_percentage]]&gt;=50%,"YES","NO")</f>
        <v>NO</v>
      </c>
      <c r="M285" s="1" t="str">
        <f>IF(Table2[[#This Row],[rating_count]]&lt;1000,"Yes", "No")</f>
        <v>No</v>
      </c>
      <c r="N285">
        <v>4.2</v>
      </c>
      <c r="O285" s="4">
        <v>19621</v>
      </c>
      <c r="P285" s="4">
        <f>Table2[[#This Row],[rating]]*Table2[[#This Row],[rating_count]]</f>
        <v>82408.2</v>
      </c>
      <c r="Q285" s="6">
        <f>Table2[[#This Row],[actual_price]]*Table2[[#This Row],[rating_count]]</f>
        <v>1746269</v>
      </c>
      <c r="R285" t="s">
        <v>8866</v>
      </c>
      <c r="S285" t="s">
        <v>8867</v>
      </c>
      <c r="T285" t="s">
        <v>8868</v>
      </c>
      <c r="U285" t="s">
        <v>8869</v>
      </c>
      <c r="V285" t="s">
        <v>8870</v>
      </c>
      <c r="W285" t="s">
        <v>8871</v>
      </c>
      <c r="X285" t="s">
        <v>8872</v>
      </c>
      <c r="Y285" t="s">
        <v>8873</v>
      </c>
    </row>
    <row r="286" spans="1:25" hidden="1">
      <c r="A286" t="s">
        <v>3987</v>
      </c>
      <c r="B286" t="s">
        <v>3988</v>
      </c>
      <c r="C286" t="s">
        <v>12617</v>
      </c>
      <c r="D286" t="s">
        <v>12640</v>
      </c>
      <c r="E286" t="s">
        <v>12643</v>
      </c>
      <c r="F286" t="s">
        <v>12644</v>
      </c>
      <c r="G286" s="5">
        <v>15499</v>
      </c>
      <c r="H286" s="2" t="str">
        <f>IF(Table2[[#This Row],[discounted_price]]&lt;200,"&lt;₹200",IF(OR(Table2[[#This Row],[discounted_price]]=200,Table2[[#This Row],[discounted_price]]&lt;=500),"₹200-₹500","&gt;₹500"))</f>
        <v>&gt;₹500</v>
      </c>
      <c r="I286" s="5">
        <v>20999</v>
      </c>
      <c r="J286" s="1">
        <v>0.26</v>
      </c>
      <c r="K28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86" s="1" t="str">
        <f>IF(Table2[[#This Row],[discount_percentage]]&gt;=50%,"YES","NO")</f>
        <v>NO</v>
      </c>
      <c r="M286" s="1" t="str">
        <f>IF(Table2[[#This Row],[rating_count]]&lt;1000,"Yes", "No")</f>
        <v>No</v>
      </c>
      <c r="N286">
        <v>4.0999999999999996</v>
      </c>
      <c r="O286" s="4">
        <v>19253</v>
      </c>
      <c r="P286" s="4">
        <f>Table2[[#This Row],[rating]]*Table2[[#This Row],[rating_count]]</f>
        <v>78937.299999999988</v>
      </c>
      <c r="Q286" s="6">
        <f>Table2[[#This Row],[actual_price]]*Table2[[#This Row],[rating_count]]</f>
        <v>404293747</v>
      </c>
      <c r="R286" t="s">
        <v>3644</v>
      </c>
      <c r="S286" t="s">
        <v>3271</v>
      </c>
      <c r="T286" t="s">
        <v>3272</v>
      </c>
      <c r="U286" t="s">
        <v>3273</v>
      </c>
      <c r="V286" t="s">
        <v>3274</v>
      </c>
      <c r="W286" t="s">
        <v>3275</v>
      </c>
      <c r="X286" t="s">
        <v>3696</v>
      </c>
      <c r="Y286" t="s">
        <v>3989</v>
      </c>
    </row>
    <row r="287" spans="1:25" hidden="1">
      <c r="A287" t="s">
        <v>3268</v>
      </c>
      <c r="B287" t="s">
        <v>3269</v>
      </c>
      <c r="C287" t="s">
        <v>12617</v>
      </c>
      <c r="D287" t="s">
        <v>12640</v>
      </c>
      <c r="E287" t="s">
        <v>12643</v>
      </c>
      <c r="F287" t="s">
        <v>12644</v>
      </c>
      <c r="G287" s="5">
        <v>15499</v>
      </c>
      <c r="H287" s="2" t="str">
        <f>IF(Table2[[#This Row],[discounted_price]]&lt;200,"&lt;₹200",IF(OR(Table2[[#This Row],[discounted_price]]=200,Table2[[#This Row],[discounted_price]]&lt;=500),"₹200-₹500","&gt;₹500"))</f>
        <v>&gt;₹500</v>
      </c>
      <c r="I287" s="5">
        <v>18999</v>
      </c>
      <c r="J287" s="1">
        <v>0.18</v>
      </c>
      <c r="K28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287" s="1" t="str">
        <f>IF(Table2[[#This Row],[discount_percentage]]&gt;=50%,"YES","NO")</f>
        <v>NO</v>
      </c>
      <c r="M287" s="1" t="str">
        <f>IF(Table2[[#This Row],[rating_count]]&lt;1000,"Yes", "No")</f>
        <v>No</v>
      </c>
      <c r="N287">
        <v>4.0999999999999996</v>
      </c>
      <c r="O287" s="4">
        <v>19252</v>
      </c>
      <c r="P287" s="4">
        <f>Table2[[#This Row],[rating]]*Table2[[#This Row],[rating_count]]</f>
        <v>78933.2</v>
      </c>
      <c r="Q287" s="6">
        <f>Table2[[#This Row],[actual_price]]*Table2[[#This Row],[rating_count]]</f>
        <v>365768748</v>
      </c>
      <c r="R287" t="s">
        <v>3270</v>
      </c>
      <c r="S287" t="s">
        <v>3271</v>
      </c>
      <c r="T287" t="s">
        <v>3272</v>
      </c>
      <c r="U287" t="s">
        <v>3273</v>
      </c>
      <c r="V287" t="s">
        <v>3274</v>
      </c>
      <c r="W287" t="s">
        <v>3275</v>
      </c>
      <c r="X287" t="s">
        <v>3276</v>
      </c>
      <c r="Y287" t="s">
        <v>3277</v>
      </c>
    </row>
    <row r="288" spans="1:25" hidden="1">
      <c r="A288" t="s">
        <v>3427</v>
      </c>
      <c r="B288" t="s">
        <v>3428</v>
      </c>
      <c r="C288" t="s">
        <v>12617</v>
      </c>
      <c r="D288" t="s">
        <v>12640</v>
      </c>
      <c r="E288" t="s">
        <v>12643</v>
      </c>
      <c r="F288" t="s">
        <v>12644</v>
      </c>
      <c r="G288" s="5">
        <v>13999</v>
      </c>
      <c r="H288" s="2" t="str">
        <f>IF(Table2[[#This Row],[discounted_price]]&lt;200,"&lt;₹200",IF(OR(Table2[[#This Row],[discounted_price]]=200,Table2[[#This Row],[discounted_price]]&lt;=500),"₹200-₹500","&gt;₹500"))</f>
        <v>&gt;₹500</v>
      </c>
      <c r="I288" s="5">
        <v>19999</v>
      </c>
      <c r="J288" s="1">
        <v>0.3</v>
      </c>
      <c r="K28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88" s="1" t="str">
        <f>IF(Table2[[#This Row],[discount_percentage]]&gt;=50%,"YES","NO")</f>
        <v>NO</v>
      </c>
      <c r="M288" s="1" t="str">
        <f>IF(Table2[[#This Row],[rating_count]]&lt;1000,"Yes", "No")</f>
        <v>No</v>
      </c>
      <c r="N288">
        <v>4.0999999999999996</v>
      </c>
      <c r="O288" s="4">
        <v>19252</v>
      </c>
      <c r="P288" s="4">
        <f>Table2[[#This Row],[rating]]*Table2[[#This Row],[rating_count]]</f>
        <v>78933.2</v>
      </c>
      <c r="Q288" s="6">
        <f>Table2[[#This Row],[actual_price]]*Table2[[#This Row],[rating_count]]</f>
        <v>385020748</v>
      </c>
      <c r="R288" t="s">
        <v>3429</v>
      </c>
      <c r="S288" t="s">
        <v>3271</v>
      </c>
      <c r="T288" t="s">
        <v>3272</v>
      </c>
      <c r="U288" t="s">
        <v>3273</v>
      </c>
      <c r="V288" t="s">
        <v>3274</v>
      </c>
      <c r="W288" t="s">
        <v>3275</v>
      </c>
      <c r="X288" t="s">
        <v>3430</v>
      </c>
      <c r="Y288" t="s">
        <v>3431</v>
      </c>
    </row>
    <row r="289" spans="1:25" hidden="1">
      <c r="A289" t="s">
        <v>3642</v>
      </c>
      <c r="B289" t="s">
        <v>3643</v>
      </c>
      <c r="C289" t="s">
        <v>12617</v>
      </c>
      <c r="D289" t="s">
        <v>12640</v>
      </c>
      <c r="E289" t="s">
        <v>12643</v>
      </c>
      <c r="F289" t="s">
        <v>12644</v>
      </c>
      <c r="G289" s="5">
        <v>15499</v>
      </c>
      <c r="H289" s="2" t="str">
        <f>IF(Table2[[#This Row],[discounted_price]]&lt;200,"&lt;₹200",IF(OR(Table2[[#This Row],[discounted_price]]=200,Table2[[#This Row],[discounted_price]]&lt;=500),"₹200-₹500","&gt;₹500"))</f>
        <v>&gt;₹500</v>
      </c>
      <c r="I289" s="5">
        <v>20999</v>
      </c>
      <c r="J289" s="1">
        <v>0.26</v>
      </c>
      <c r="K28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89" s="1" t="str">
        <f>IF(Table2[[#This Row],[discount_percentage]]&gt;=50%,"YES","NO")</f>
        <v>NO</v>
      </c>
      <c r="M289" s="1" t="str">
        <f>IF(Table2[[#This Row],[rating_count]]&lt;1000,"Yes", "No")</f>
        <v>No</v>
      </c>
      <c r="N289">
        <v>4.0999999999999996</v>
      </c>
      <c r="O289" s="4">
        <v>19252</v>
      </c>
      <c r="P289" s="4">
        <f>Table2[[#This Row],[rating]]*Table2[[#This Row],[rating_count]]</f>
        <v>78933.2</v>
      </c>
      <c r="Q289" s="6">
        <f>Table2[[#This Row],[actual_price]]*Table2[[#This Row],[rating_count]]</f>
        <v>404272748</v>
      </c>
      <c r="R289" t="s">
        <v>3644</v>
      </c>
      <c r="S289" t="s">
        <v>3271</v>
      </c>
      <c r="T289" t="s">
        <v>3272</v>
      </c>
      <c r="U289" t="s">
        <v>3273</v>
      </c>
      <c r="V289" t="s">
        <v>3274</v>
      </c>
      <c r="W289" t="s">
        <v>3275</v>
      </c>
      <c r="X289" t="s">
        <v>3430</v>
      </c>
      <c r="Y289" t="s">
        <v>3645</v>
      </c>
    </row>
    <row r="290" spans="1:25" hidden="1">
      <c r="A290" t="s">
        <v>3646</v>
      </c>
      <c r="B290" t="s">
        <v>3647</v>
      </c>
      <c r="C290" t="s">
        <v>12617</v>
      </c>
      <c r="D290" t="s">
        <v>12640</v>
      </c>
      <c r="E290" t="s">
        <v>12643</v>
      </c>
      <c r="F290" t="s">
        <v>12644</v>
      </c>
      <c r="G290" s="5">
        <v>15499</v>
      </c>
      <c r="H290" s="2" t="str">
        <f>IF(Table2[[#This Row],[discounted_price]]&lt;200,"&lt;₹200",IF(OR(Table2[[#This Row],[discounted_price]]=200,Table2[[#This Row],[discounted_price]]&lt;=500),"₹200-₹500","&gt;₹500"))</f>
        <v>&gt;₹500</v>
      </c>
      <c r="I290" s="5">
        <v>18999</v>
      </c>
      <c r="J290" s="1">
        <v>0.18</v>
      </c>
      <c r="K29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290" s="1" t="str">
        <f>IF(Table2[[#This Row],[discount_percentage]]&gt;=50%,"YES","NO")</f>
        <v>NO</v>
      </c>
      <c r="M290" s="1" t="str">
        <f>IF(Table2[[#This Row],[rating_count]]&lt;1000,"Yes", "No")</f>
        <v>No</v>
      </c>
      <c r="N290">
        <v>4.0999999999999996</v>
      </c>
      <c r="O290" s="4">
        <v>19252</v>
      </c>
      <c r="P290" s="4">
        <f>Table2[[#This Row],[rating]]*Table2[[#This Row],[rating_count]]</f>
        <v>78933.2</v>
      </c>
      <c r="Q290" s="6">
        <f>Table2[[#This Row],[actual_price]]*Table2[[#This Row],[rating_count]]</f>
        <v>365768748</v>
      </c>
      <c r="R290" t="s">
        <v>3270</v>
      </c>
      <c r="S290" t="s">
        <v>3271</v>
      </c>
      <c r="T290" t="s">
        <v>3272</v>
      </c>
      <c r="U290" t="s">
        <v>3273</v>
      </c>
      <c r="V290" t="s">
        <v>3274</v>
      </c>
      <c r="W290" t="s">
        <v>3275</v>
      </c>
      <c r="X290" t="s">
        <v>3648</v>
      </c>
      <c r="Y290" t="s">
        <v>3649</v>
      </c>
    </row>
    <row r="291" spans="1:25" hidden="1">
      <c r="A291" t="s">
        <v>3694</v>
      </c>
      <c r="B291" t="s">
        <v>3695</v>
      </c>
      <c r="C291" t="s">
        <v>12617</v>
      </c>
      <c r="D291" t="s">
        <v>12640</v>
      </c>
      <c r="E291" t="s">
        <v>12643</v>
      </c>
      <c r="F291" t="s">
        <v>12644</v>
      </c>
      <c r="G291" s="5">
        <v>13999</v>
      </c>
      <c r="H291" s="2" t="str">
        <f>IF(Table2[[#This Row],[discounted_price]]&lt;200,"&lt;₹200",IF(OR(Table2[[#This Row],[discounted_price]]=200,Table2[[#This Row],[discounted_price]]&lt;=500),"₹200-₹500","&gt;₹500"))</f>
        <v>&gt;₹500</v>
      </c>
      <c r="I291" s="5">
        <v>19999</v>
      </c>
      <c r="J291" s="1">
        <v>0.3</v>
      </c>
      <c r="K29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91" s="1" t="str">
        <f>IF(Table2[[#This Row],[discount_percentage]]&gt;=50%,"YES","NO")</f>
        <v>NO</v>
      </c>
      <c r="M291" s="1" t="str">
        <f>IF(Table2[[#This Row],[rating_count]]&lt;1000,"Yes", "No")</f>
        <v>No</v>
      </c>
      <c r="N291">
        <v>4.0999999999999996</v>
      </c>
      <c r="O291" s="4">
        <v>19252</v>
      </c>
      <c r="P291" s="4">
        <f>Table2[[#This Row],[rating]]*Table2[[#This Row],[rating_count]]</f>
        <v>78933.2</v>
      </c>
      <c r="Q291" s="6">
        <f>Table2[[#This Row],[actual_price]]*Table2[[#This Row],[rating_count]]</f>
        <v>385020748</v>
      </c>
      <c r="R291" t="s">
        <v>3644</v>
      </c>
      <c r="S291" t="s">
        <v>3271</v>
      </c>
      <c r="T291" t="s">
        <v>3272</v>
      </c>
      <c r="U291" t="s">
        <v>3273</v>
      </c>
      <c r="V291" t="s">
        <v>3274</v>
      </c>
      <c r="W291" t="s">
        <v>3275</v>
      </c>
      <c r="X291" t="s">
        <v>3696</v>
      </c>
      <c r="Y291" t="s">
        <v>3697</v>
      </c>
    </row>
    <row r="292" spans="1:25" hidden="1">
      <c r="A292" t="s">
        <v>3177</v>
      </c>
      <c r="B292" t="s">
        <v>3178</v>
      </c>
      <c r="C292" t="s">
        <v>12617</v>
      </c>
      <c r="D292" t="s">
        <v>12640</v>
      </c>
      <c r="E292" t="s">
        <v>12643</v>
      </c>
      <c r="F292" t="s">
        <v>12644</v>
      </c>
      <c r="G292" s="5">
        <v>12999</v>
      </c>
      <c r="H292" s="2" t="str">
        <f>IF(Table2[[#This Row],[discounted_price]]&lt;200,"&lt;₹200",IF(OR(Table2[[#This Row],[discounted_price]]=200,Table2[[#This Row],[discounted_price]]&lt;=500),"₹200-₹500","&gt;₹500"))</f>
        <v>&gt;₹500</v>
      </c>
      <c r="I292" s="5">
        <v>17999</v>
      </c>
      <c r="J292" s="1">
        <v>0.28000000000000003</v>
      </c>
      <c r="K29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92" s="1" t="str">
        <f>IF(Table2[[#This Row],[discount_percentage]]&gt;=50%,"YES","NO")</f>
        <v>NO</v>
      </c>
      <c r="M292" s="1" t="str">
        <f>IF(Table2[[#This Row],[rating_count]]&lt;1000,"Yes", "No")</f>
        <v>No</v>
      </c>
      <c r="N292">
        <v>4.0999999999999996</v>
      </c>
      <c r="O292" s="4">
        <v>18998</v>
      </c>
      <c r="P292" s="4">
        <f>Table2[[#This Row],[rating]]*Table2[[#This Row],[rating_count]]</f>
        <v>77891.799999999988</v>
      </c>
      <c r="Q292" s="6">
        <f>Table2[[#This Row],[actual_price]]*Table2[[#This Row],[rating_count]]</f>
        <v>341945002</v>
      </c>
      <c r="R292" t="s">
        <v>3179</v>
      </c>
      <c r="S292" t="s">
        <v>3180</v>
      </c>
      <c r="T292" t="s">
        <v>3181</v>
      </c>
      <c r="U292" t="s">
        <v>3182</v>
      </c>
      <c r="V292" t="s">
        <v>3183</v>
      </c>
      <c r="W292" t="s">
        <v>3184</v>
      </c>
      <c r="X292" t="s">
        <v>3185</v>
      </c>
      <c r="Y292" t="s">
        <v>3186</v>
      </c>
    </row>
    <row r="293" spans="1:25" hidden="1">
      <c r="A293" t="s">
        <v>3417</v>
      </c>
      <c r="B293" t="s">
        <v>3418</v>
      </c>
      <c r="C293" t="s">
        <v>12617</v>
      </c>
      <c r="D293" t="s">
        <v>12640</v>
      </c>
      <c r="E293" t="s">
        <v>12643</v>
      </c>
      <c r="F293" t="s">
        <v>12644</v>
      </c>
      <c r="G293" s="5">
        <v>13999</v>
      </c>
      <c r="H293" s="2" t="str">
        <f>IF(Table2[[#This Row],[discounted_price]]&lt;200,"&lt;₹200",IF(OR(Table2[[#This Row],[discounted_price]]=200,Table2[[#This Row],[discounted_price]]&lt;=500),"₹200-₹500","&gt;₹500"))</f>
        <v>&gt;₹500</v>
      </c>
      <c r="I293" s="5">
        <v>19499</v>
      </c>
      <c r="J293" s="1">
        <v>0.28000000000000003</v>
      </c>
      <c r="K29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93" s="1" t="str">
        <f>IF(Table2[[#This Row],[discount_percentage]]&gt;=50%,"YES","NO")</f>
        <v>NO</v>
      </c>
      <c r="M293" s="1" t="str">
        <f>IF(Table2[[#This Row],[rating_count]]&lt;1000,"Yes", "No")</f>
        <v>No</v>
      </c>
      <c r="N293">
        <v>4.0999999999999996</v>
      </c>
      <c r="O293" s="4">
        <v>18998</v>
      </c>
      <c r="P293" s="4">
        <f>Table2[[#This Row],[rating]]*Table2[[#This Row],[rating_count]]</f>
        <v>77891.799999999988</v>
      </c>
      <c r="Q293" s="6">
        <f>Table2[[#This Row],[actual_price]]*Table2[[#This Row],[rating_count]]</f>
        <v>370442002</v>
      </c>
      <c r="R293" t="s">
        <v>3419</v>
      </c>
      <c r="S293" t="s">
        <v>3180</v>
      </c>
      <c r="T293" t="s">
        <v>3181</v>
      </c>
      <c r="U293" t="s">
        <v>3182</v>
      </c>
      <c r="V293" t="s">
        <v>3183</v>
      </c>
      <c r="W293" t="s">
        <v>3184</v>
      </c>
      <c r="X293" t="s">
        <v>3420</v>
      </c>
      <c r="Y293" t="s">
        <v>3421</v>
      </c>
    </row>
    <row r="294" spans="1:25" hidden="1">
      <c r="A294" t="s">
        <v>3485</v>
      </c>
      <c r="B294" t="s">
        <v>3486</v>
      </c>
      <c r="C294" t="s">
        <v>12617</v>
      </c>
      <c r="D294" t="s">
        <v>12640</v>
      </c>
      <c r="E294" t="s">
        <v>12643</v>
      </c>
      <c r="F294" t="s">
        <v>12644</v>
      </c>
      <c r="G294" s="5">
        <v>10999</v>
      </c>
      <c r="H294" s="2" t="str">
        <f>IF(Table2[[#This Row],[discounted_price]]&lt;200,"&lt;₹200",IF(OR(Table2[[#This Row],[discounted_price]]=200,Table2[[#This Row],[discounted_price]]&lt;=500),"₹200-₹500","&gt;₹500"))</f>
        <v>&gt;₹500</v>
      </c>
      <c r="I294" s="5">
        <v>14999</v>
      </c>
      <c r="J294" s="1">
        <v>0.27</v>
      </c>
      <c r="K29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94" s="1" t="str">
        <f>IF(Table2[[#This Row],[discount_percentage]]&gt;=50%,"YES","NO")</f>
        <v>NO</v>
      </c>
      <c r="M294" s="1" t="str">
        <f>IF(Table2[[#This Row],[rating_count]]&lt;1000,"Yes", "No")</f>
        <v>No</v>
      </c>
      <c r="N294">
        <v>4.0999999999999996</v>
      </c>
      <c r="O294" s="4">
        <v>18998</v>
      </c>
      <c r="P294" s="4">
        <f>Table2[[#This Row],[rating]]*Table2[[#This Row],[rating_count]]</f>
        <v>77891.799999999988</v>
      </c>
      <c r="Q294" s="6">
        <f>Table2[[#This Row],[actual_price]]*Table2[[#This Row],[rating_count]]</f>
        <v>284951002</v>
      </c>
      <c r="R294" t="s">
        <v>3487</v>
      </c>
      <c r="S294" t="s">
        <v>3180</v>
      </c>
      <c r="T294" t="s">
        <v>3181</v>
      </c>
      <c r="U294" t="s">
        <v>3182</v>
      </c>
      <c r="V294" t="s">
        <v>3183</v>
      </c>
      <c r="W294" t="s">
        <v>3184</v>
      </c>
      <c r="X294" t="s">
        <v>3185</v>
      </c>
      <c r="Y294" t="s">
        <v>3488</v>
      </c>
    </row>
    <row r="295" spans="1:25" hidden="1">
      <c r="A295" t="s">
        <v>3548</v>
      </c>
      <c r="B295" t="s">
        <v>3549</v>
      </c>
      <c r="C295" t="s">
        <v>12617</v>
      </c>
      <c r="D295" t="s">
        <v>12640</v>
      </c>
      <c r="E295" t="s">
        <v>12643</v>
      </c>
      <c r="F295" t="s">
        <v>12644</v>
      </c>
      <c r="G295" s="5">
        <v>10999</v>
      </c>
      <c r="H295" s="2" t="str">
        <f>IF(Table2[[#This Row],[discounted_price]]&lt;200,"&lt;₹200",IF(OR(Table2[[#This Row],[discounted_price]]=200,Table2[[#This Row],[discounted_price]]&lt;=500),"₹200-₹500","&gt;₹500"))</f>
        <v>&gt;₹500</v>
      </c>
      <c r="I295" s="5">
        <v>14999</v>
      </c>
      <c r="J295" s="1">
        <v>0.27</v>
      </c>
      <c r="K29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95" s="1" t="str">
        <f>IF(Table2[[#This Row],[discount_percentage]]&gt;=50%,"YES","NO")</f>
        <v>NO</v>
      </c>
      <c r="M295" s="1" t="str">
        <f>IF(Table2[[#This Row],[rating_count]]&lt;1000,"Yes", "No")</f>
        <v>No</v>
      </c>
      <c r="N295">
        <v>4.0999999999999996</v>
      </c>
      <c r="O295" s="4">
        <v>18998</v>
      </c>
      <c r="P295" s="4">
        <f>Table2[[#This Row],[rating]]*Table2[[#This Row],[rating_count]]</f>
        <v>77891.799999999988</v>
      </c>
      <c r="Q295" s="6">
        <f>Table2[[#This Row],[actual_price]]*Table2[[#This Row],[rating_count]]</f>
        <v>284951002</v>
      </c>
      <c r="R295" t="s">
        <v>3487</v>
      </c>
      <c r="S295" t="s">
        <v>3180</v>
      </c>
      <c r="T295" t="s">
        <v>3181</v>
      </c>
      <c r="U295" t="s">
        <v>3182</v>
      </c>
      <c r="V295" t="s">
        <v>3183</v>
      </c>
      <c r="W295" t="s">
        <v>3184</v>
      </c>
      <c r="X295" t="s">
        <v>3550</v>
      </c>
      <c r="Y295" t="s">
        <v>3551</v>
      </c>
    </row>
    <row r="296" spans="1:25" hidden="1">
      <c r="A296" t="s">
        <v>3575</v>
      </c>
      <c r="B296" t="s">
        <v>3418</v>
      </c>
      <c r="C296" t="s">
        <v>12617</v>
      </c>
      <c r="D296" t="s">
        <v>12640</v>
      </c>
      <c r="E296" t="s">
        <v>12643</v>
      </c>
      <c r="F296" t="s">
        <v>12644</v>
      </c>
      <c r="G296" s="5">
        <v>13999</v>
      </c>
      <c r="H296" s="2" t="str">
        <f>IF(Table2[[#This Row],[discounted_price]]&lt;200,"&lt;₹200",IF(OR(Table2[[#This Row],[discounted_price]]=200,Table2[[#This Row],[discounted_price]]&lt;=500),"₹200-₹500","&gt;₹500"))</f>
        <v>&gt;₹500</v>
      </c>
      <c r="I296" s="5">
        <v>19499</v>
      </c>
      <c r="J296" s="1">
        <v>0.28000000000000003</v>
      </c>
      <c r="K29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96" s="1" t="str">
        <f>IF(Table2[[#This Row],[discount_percentage]]&gt;=50%,"YES","NO")</f>
        <v>NO</v>
      </c>
      <c r="M296" s="1" t="str">
        <f>IF(Table2[[#This Row],[rating_count]]&lt;1000,"Yes", "No")</f>
        <v>No</v>
      </c>
      <c r="N296">
        <v>4.0999999999999996</v>
      </c>
      <c r="O296" s="4">
        <v>18998</v>
      </c>
      <c r="P296" s="4">
        <f>Table2[[#This Row],[rating]]*Table2[[#This Row],[rating_count]]</f>
        <v>77891.799999999988</v>
      </c>
      <c r="Q296" s="6">
        <f>Table2[[#This Row],[actual_price]]*Table2[[#This Row],[rating_count]]</f>
        <v>370442002</v>
      </c>
      <c r="R296" t="s">
        <v>3419</v>
      </c>
      <c r="S296" t="s">
        <v>3180</v>
      </c>
      <c r="T296" t="s">
        <v>3181</v>
      </c>
      <c r="U296" t="s">
        <v>3182</v>
      </c>
      <c r="V296" t="s">
        <v>3183</v>
      </c>
      <c r="W296" t="s">
        <v>3184</v>
      </c>
      <c r="X296" t="s">
        <v>3420</v>
      </c>
      <c r="Y296" t="s">
        <v>3576</v>
      </c>
    </row>
    <row r="297" spans="1:25" hidden="1">
      <c r="A297" t="s">
        <v>3703</v>
      </c>
      <c r="B297" t="s">
        <v>3704</v>
      </c>
      <c r="C297" t="s">
        <v>12617</v>
      </c>
      <c r="D297" t="s">
        <v>12640</v>
      </c>
      <c r="E297" t="s">
        <v>12643</v>
      </c>
      <c r="F297" t="s">
        <v>12644</v>
      </c>
      <c r="G297" s="5">
        <v>12999</v>
      </c>
      <c r="H297" s="2" t="str">
        <f>IF(Table2[[#This Row],[discounted_price]]&lt;200,"&lt;₹200",IF(OR(Table2[[#This Row],[discounted_price]]=200,Table2[[#This Row],[discounted_price]]&lt;=500),"₹200-₹500","&gt;₹500"))</f>
        <v>&gt;₹500</v>
      </c>
      <c r="I297" s="5">
        <v>17999</v>
      </c>
      <c r="J297" s="1">
        <v>0.28000000000000003</v>
      </c>
      <c r="K29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97" s="1" t="str">
        <f>IF(Table2[[#This Row],[discount_percentage]]&gt;=50%,"YES","NO")</f>
        <v>NO</v>
      </c>
      <c r="M297" s="1" t="str">
        <f>IF(Table2[[#This Row],[rating_count]]&lt;1000,"Yes", "No")</f>
        <v>No</v>
      </c>
      <c r="N297">
        <v>4.0999999999999996</v>
      </c>
      <c r="O297" s="4">
        <v>18998</v>
      </c>
      <c r="P297" s="4">
        <f>Table2[[#This Row],[rating]]*Table2[[#This Row],[rating_count]]</f>
        <v>77891.799999999988</v>
      </c>
      <c r="Q297" s="6">
        <f>Table2[[#This Row],[actual_price]]*Table2[[#This Row],[rating_count]]</f>
        <v>341945002</v>
      </c>
      <c r="R297" t="s">
        <v>3179</v>
      </c>
      <c r="S297" t="s">
        <v>3180</v>
      </c>
      <c r="T297" t="s">
        <v>3181</v>
      </c>
      <c r="U297" t="s">
        <v>3182</v>
      </c>
      <c r="V297" t="s">
        <v>3183</v>
      </c>
      <c r="W297" t="s">
        <v>3184</v>
      </c>
      <c r="X297" t="s">
        <v>3705</v>
      </c>
      <c r="Y297" t="s">
        <v>3706</v>
      </c>
    </row>
    <row r="298" spans="1:25" hidden="1">
      <c r="A298" t="s">
        <v>3932</v>
      </c>
      <c r="B298" t="s">
        <v>3418</v>
      </c>
      <c r="C298" t="s">
        <v>12617</v>
      </c>
      <c r="D298" t="s">
        <v>12640</v>
      </c>
      <c r="E298" t="s">
        <v>12643</v>
      </c>
      <c r="F298" t="s">
        <v>12644</v>
      </c>
      <c r="G298" s="5">
        <v>13999</v>
      </c>
      <c r="H298" s="2" t="str">
        <f>IF(Table2[[#This Row],[discounted_price]]&lt;200,"&lt;₹200",IF(OR(Table2[[#This Row],[discounted_price]]=200,Table2[[#This Row],[discounted_price]]&lt;=500),"₹200-₹500","&gt;₹500"))</f>
        <v>&gt;₹500</v>
      </c>
      <c r="I298" s="5">
        <v>19499</v>
      </c>
      <c r="J298" s="1">
        <v>0.28000000000000003</v>
      </c>
      <c r="K29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98" s="1" t="str">
        <f>IF(Table2[[#This Row],[discount_percentage]]&gt;=50%,"YES","NO")</f>
        <v>NO</v>
      </c>
      <c r="M298" s="1" t="str">
        <f>IF(Table2[[#This Row],[rating_count]]&lt;1000,"Yes", "No")</f>
        <v>No</v>
      </c>
      <c r="N298">
        <v>4.0999999999999996</v>
      </c>
      <c r="O298" s="4">
        <v>18998</v>
      </c>
      <c r="P298" s="4">
        <f>Table2[[#This Row],[rating]]*Table2[[#This Row],[rating_count]]</f>
        <v>77891.799999999988</v>
      </c>
      <c r="Q298" s="6">
        <f>Table2[[#This Row],[actual_price]]*Table2[[#This Row],[rating_count]]</f>
        <v>370442002</v>
      </c>
      <c r="R298" t="s">
        <v>3419</v>
      </c>
      <c r="S298" t="s">
        <v>3180</v>
      </c>
      <c r="T298" t="s">
        <v>3181</v>
      </c>
      <c r="U298" t="s">
        <v>3182</v>
      </c>
      <c r="V298" t="s">
        <v>3183</v>
      </c>
      <c r="W298" t="s">
        <v>3184</v>
      </c>
      <c r="X298" t="s">
        <v>3420</v>
      </c>
      <c r="Y298" t="s">
        <v>3933</v>
      </c>
    </row>
    <row r="299" spans="1:25" hidden="1">
      <c r="A299" t="s">
        <v>4674</v>
      </c>
      <c r="B299" t="s">
        <v>4675</v>
      </c>
      <c r="C299" t="s">
        <v>12617</v>
      </c>
      <c r="D299" t="s">
        <v>12640</v>
      </c>
      <c r="E299" t="s">
        <v>12643</v>
      </c>
      <c r="F299" t="s">
        <v>12644</v>
      </c>
      <c r="G299" s="5">
        <v>13999</v>
      </c>
      <c r="H299" s="2" t="str">
        <f>IF(Table2[[#This Row],[discounted_price]]&lt;200,"&lt;₹200",IF(OR(Table2[[#This Row],[discounted_price]]=200,Table2[[#This Row],[discounted_price]]&lt;=500),"₹200-₹500","&gt;₹500"))</f>
        <v>&gt;₹500</v>
      </c>
      <c r="I299" s="5">
        <v>19499</v>
      </c>
      <c r="J299" s="1">
        <v>0.28000000000000003</v>
      </c>
      <c r="K29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299" s="1" t="str">
        <f>IF(Table2[[#This Row],[discount_percentage]]&gt;=50%,"YES","NO")</f>
        <v>NO</v>
      </c>
      <c r="M299" s="1" t="str">
        <f>IF(Table2[[#This Row],[rating_count]]&lt;1000,"Yes", "No")</f>
        <v>No</v>
      </c>
      <c r="N299">
        <v>4.0999999999999996</v>
      </c>
      <c r="O299" s="4">
        <v>18998</v>
      </c>
      <c r="P299" s="4">
        <f>Table2[[#This Row],[rating]]*Table2[[#This Row],[rating_count]]</f>
        <v>77891.799999999988</v>
      </c>
      <c r="Q299" s="6">
        <f>Table2[[#This Row],[actual_price]]*Table2[[#This Row],[rating_count]]</f>
        <v>370442002</v>
      </c>
      <c r="R299" t="s">
        <v>3419</v>
      </c>
      <c r="S299" t="s">
        <v>3180</v>
      </c>
      <c r="T299" t="s">
        <v>3181</v>
      </c>
      <c r="U299" t="s">
        <v>3182</v>
      </c>
      <c r="V299" t="s">
        <v>3183</v>
      </c>
      <c r="W299" t="s">
        <v>3184</v>
      </c>
      <c r="X299" t="s">
        <v>4676</v>
      </c>
      <c r="Y299" t="s">
        <v>4677</v>
      </c>
    </row>
    <row r="300" spans="1:25">
      <c r="A300" t="s">
        <v>11235</v>
      </c>
      <c r="B300" t="s">
        <v>11236</v>
      </c>
      <c r="C300" t="s">
        <v>12681</v>
      </c>
      <c r="D300" t="s">
        <v>12773</v>
      </c>
      <c r="E300" t="s">
        <v>12774</v>
      </c>
      <c r="F300" t="s">
        <v>12787</v>
      </c>
      <c r="G300" s="5">
        <v>799</v>
      </c>
      <c r="H300" t="str">
        <f>IF(Table2[[#This Row],[discounted_price]]&lt;200,"&lt;₹200",IF(OR(Table2[[#This Row],[discounted_price]]=200,Table2[[#This Row],[discounted_price]]&lt;=500),"₹200-₹500","&gt;₹500"))</f>
        <v>&gt;₹500</v>
      </c>
      <c r="I300" s="5">
        <v>1699</v>
      </c>
      <c r="J300" s="1">
        <v>0.53</v>
      </c>
      <c r="K30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300" s="1" t="str">
        <f>IF(Table2[[#This Row],[discount_percentage]]&gt;=50%,"YES","NO")</f>
        <v>YES</v>
      </c>
      <c r="M300" s="1" t="str">
        <f>IF(Table2[[#This Row],[rating_count]]&lt;1000,"Yes", "No")</f>
        <v>Yes</v>
      </c>
      <c r="N300">
        <v>4</v>
      </c>
      <c r="O300" s="4">
        <v>97</v>
      </c>
      <c r="P300" s="4">
        <f>Table2[[#This Row],[rating]]*Table2[[#This Row],[rating_count]]</f>
        <v>388</v>
      </c>
      <c r="Q300" s="6">
        <f>Table2[[#This Row],[actual_price]]*Table2[[#This Row],[rating_count]]</f>
        <v>164803</v>
      </c>
      <c r="R300" t="s">
        <v>11237</v>
      </c>
      <c r="S300" t="s">
        <v>11238</v>
      </c>
      <c r="T300" t="s">
        <v>11239</v>
      </c>
      <c r="U300" t="s">
        <v>11240</v>
      </c>
      <c r="V300" t="s">
        <v>11241</v>
      </c>
      <c r="W300" t="s">
        <v>11242</v>
      </c>
      <c r="X300" t="s">
        <v>11243</v>
      </c>
      <c r="Y300" t="s">
        <v>11244</v>
      </c>
    </row>
    <row r="301" spans="1:25" hidden="1">
      <c r="A301" t="s">
        <v>153</v>
      </c>
      <c r="B301" t="s">
        <v>154</v>
      </c>
      <c r="C301" t="s">
        <v>12610</v>
      </c>
      <c r="D301" t="s">
        <v>12611</v>
      </c>
      <c r="E301" t="s">
        <v>12612</v>
      </c>
      <c r="F301" t="s">
        <v>12613</v>
      </c>
      <c r="G301" s="5">
        <v>349</v>
      </c>
      <c r="H301" t="str">
        <f>IF(Table2[[#This Row],[discounted_price]]&lt;200,"&lt;₹200",IF(OR(Table2[[#This Row],[discounted_price]]=200,Table2[[#This Row],[discounted_price]]&lt;=500),"₹200-₹500","&gt;₹500"))</f>
        <v>₹200-₹500</v>
      </c>
      <c r="I301" s="5">
        <v>399</v>
      </c>
      <c r="J301" s="1">
        <v>0.13</v>
      </c>
      <c r="K30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301" s="1" t="str">
        <f>IF(Table2[[#This Row],[discount_percentage]]&gt;=50%,"YES","NO")</f>
        <v>NO</v>
      </c>
      <c r="M301" s="1" t="str">
        <f>IF(Table2[[#This Row],[rating_count]]&lt;1000,"Yes", "No")</f>
        <v>No</v>
      </c>
      <c r="N301">
        <v>4.4000000000000004</v>
      </c>
      <c r="O301" s="4">
        <v>18757</v>
      </c>
      <c r="P301" s="4">
        <f>Table2[[#This Row],[rating]]*Table2[[#This Row],[rating_count]]</f>
        <v>82530.8</v>
      </c>
      <c r="Q301" s="6">
        <f>Table2[[#This Row],[actual_price]]*Table2[[#This Row],[rating_count]]</f>
        <v>7484043</v>
      </c>
      <c r="R301" t="s">
        <v>155</v>
      </c>
      <c r="S301" t="s">
        <v>156</v>
      </c>
      <c r="T301" t="s">
        <v>157</v>
      </c>
      <c r="U301" t="s">
        <v>158</v>
      </c>
      <c r="V301" t="s">
        <v>159</v>
      </c>
      <c r="W301" t="s">
        <v>160</v>
      </c>
      <c r="X301" t="s">
        <v>161</v>
      </c>
      <c r="Y301" t="s">
        <v>162</v>
      </c>
    </row>
    <row r="302" spans="1:25" hidden="1">
      <c r="A302" t="s">
        <v>3539</v>
      </c>
      <c r="B302" t="s">
        <v>3540</v>
      </c>
      <c r="C302" t="s">
        <v>12617</v>
      </c>
      <c r="D302" t="s">
        <v>12640</v>
      </c>
      <c r="E302" t="s">
        <v>12641</v>
      </c>
      <c r="F302" t="s">
        <v>12642</v>
      </c>
      <c r="G302" s="5">
        <v>1799</v>
      </c>
      <c r="H302" s="2" t="str">
        <f>IF(Table2[[#This Row],[discounted_price]]&lt;200,"&lt;₹200",IF(OR(Table2[[#This Row],[discounted_price]]=200,Table2[[#This Row],[discounted_price]]&lt;=500),"₹200-₹500","&gt;₹500"))</f>
        <v>&gt;₹500</v>
      </c>
      <c r="I302" s="5">
        <v>2499</v>
      </c>
      <c r="J302" s="1">
        <v>0.28000000000000003</v>
      </c>
      <c r="K30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02" s="1" t="str">
        <f>IF(Table2[[#This Row],[discount_percentage]]&gt;=50%,"YES","NO")</f>
        <v>NO</v>
      </c>
      <c r="M302" s="1" t="str">
        <f>IF(Table2[[#This Row],[rating_count]]&lt;1000,"Yes", "No")</f>
        <v>No</v>
      </c>
      <c r="N302">
        <v>4.0999999999999996</v>
      </c>
      <c r="O302" s="4">
        <v>18678</v>
      </c>
      <c r="P302" s="4">
        <f>Table2[[#This Row],[rating]]*Table2[[#This Row],[rating_count]]</f>
        <v>76579.799999999988</v>
      </c>
      <c r="Q302" s="6">
        <f>Table2[[#This Row],[actual_price]]*Table2[[#This Row],[rating_count]]</f>
        <v>46676322</v>
      </c>
      <c r="R302" t="s">
        <v>3541</v>
      </c>
      <c r="S302" t="s">
        <v>3542</v>
      </c>
      <c r="T302" t="s">
        <v>3543</v>
      </c>
      <c r="U302" t="s">
        <v>3544</v>
      </c>
      <c r="V302" t="s">
        <v>3545</v>
      </c>
      <c r="W302" t="s">
        <v>12574</v>
      </c>
      <c r="X302" t="s">
        <v>3546</v>
      </c>
      <c r="Y302" t="s">
        <v>3547</v>
      </c>
    </row>
    <row r="303" spans="1:25" hidden="1">
      <c r="A303" t="s">
        <v>6646</v>
      </c>
      <c r="B303" t="s">
        <v>6647</v>
      </c>
      <c r="C303" t="s">
        <v>12610</v>
      </c>
      <c r="D303" t="s">
        <v>12664</v>
      </c>
      <c r="E303" t="s">
        <v>12665</v>
      </c>
      <c r="F303"/>
      <c r="G303" s="5">
        <v>349</v>
      </c>
      <c r="H303" t="str">
        <f>IF(Table2[[#This Row],[discounted_price]]&lt;200,"&lt;₹200",IF(OR(Table2[[#This Row],[discounted_price]]=200,Table2[[#This Row],[discounted_price]]&lt;=500),"₹200-₹500","&gt;₹500"))</f>
        <v>₹200-₹500</v>
      </c>
      <c r="I303" s="5">
        <v>450</v>
      </c>
      <c r="J303" s="1">
        <v>0.22</v>
      </c>
      <c r="K30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03" s="1" t="str">
        <f>IF(Table2[[#This Row],[discount_percentage]]&gt;=50%,"YES","NO")</f>
        <v>NO</v>
      </c>
      <c r="M303" s="1" t="str">
        <f>IF(Table2[[#This Row],[rating_count]]&lt;1000,"Yes", "No")</f>
        <v>No</v>
      </c>
      <c r="N303">
        <v>4.0999999999999996</v>
      </c>
      <c r="O303" s="4">
        <v>18656</v>
      </c>
      <c r="P303" s="4">
        <f>Table2[[#This Row],[rating]]*Table2[[#This Row],[rating_count]]</f>
        <v>76489.599999999991</v>
      </c>
      <c r="Q303" s="6">
        <f>Table2[[#This Row],[actual_price]]*Table2[[#This Row],[rating_count]]</f>
        <v>8395200</v>
      </c>
      <c r="R303" t="s">
        <v>6648</v>
      </c>
      <c r="S303" t="s">
        <v>6649</v>
      </c>
      <c r="T303" t="s">
        <v>6650</v>
      </c>
      <c r="U303" t="s">
        <v>6651</v>
      </c>
      <c r="V303" t="s">
        <v>6652</v>
      </c>
      <c r="W303" t="s">
        <v>6653</v>
      </c>
      <c r="X303" t="s">
        <v>6654</v>
      </c>
      <c r="Y303" t="s">
        <v>6655</v>
      </c>
    </row>
    <row r="304" spans="1:25" hidden="1">
      <c r="A304" t="s">
        <v>4015</v>
      </c>
      <c r="B304" t="s">
        <v>4016</v>
      </c>
      <c r="C304" t="s">
        <v>12617</v>
      </c>
      <c r="D304" t="s">
        <v>12640</v>
      </c>
      <c r="E304" t="s">
        <v>12641</v>
      </c>
      <c r="F304" t="s">
        <v>12651</v>
      </c>
      <c r="G304" s="5">
        <v>599</v>
      </c>
      <c r="H304" t="str">
        <f>IF(Table2[[#This Row],[discounted_price]]&lt;200,"&lt;₹200",IF(OR(Table2[[#This Row],[discounted_price]]=200,Table2[[#This Row],[discounted_price]]&lt;=500),"₹200-₹500","&gt;₹500"))</f>
        <v>&gt;₹500</v>
      </c>
      <c r="I304" s="5">
        <v>999</v>
      </c>
      <c r="J304" s="1">
        <v>0.4</v>
      </c>
      <c r="K30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304" s="1" t="str">
        <f>IF(Table2[[#This Row],[discount_percentage]]&gt;=50%,"YES","NO")</f>
        <v>NO</v>
      </c>
      <c r="M304" s="1" t="str">
        <f>IF(Table2[[#This Row],[rating_count]]&lt;1000,"Yes", "No")</f>
        <v>No</v>
      </c>
      <c r="N304">
        <v>4</v>
      </c>
      <c r="O304" s="4">
        <v>18654</v>
      </c>
      <c r="P304" s="4">
        <f>Table2[[#This Row],[rating]]*Table2[[#This Row],[rating_count]]</f>
        <v>74616</v>
      </c>
      <c r="Q304" s="6">
        <f>Table2[[#This Row],[actual_price]]*Table2[[#This Row],[rating_count]]</f>
        <v>18635346</v>
      </c>
      <c r="R304" t="s">
        <v>4017</v>
      </c>
      <c r="S304" t="s">
        <v>4018</v>
      </c>
      <c r="T304" t="s">
        <v>4019</v>
      </c>
      <c r="U304" t="s">
        <v>4020</v>
      </c>
      <c r="V304" t="s">
        <v>4021</v>
      </c>
      <c r="W304" t="s">
        <v>4022</v>
      </c>
      <c r="X304" t="s">
        <v>4023</v>
      </c>
      <c r="Y304" t="s">
        <v>4024</v>
      </c>
    </row>
    <row r="305" spans="1:25" hidden="1">
      <c r="A305" t="s">
        <v>8165</v>
      </c>
      <c r="B305" t="s">
        <v>8166</v>
      </c>
      <c r="C305" t="s">
        <v>12681</v>
      </c>
      <c r="D305" t="s">
        <v>12776</v>
      </c>
      <c r="E305" t="s">
        <v>12777</v>
      </c>
      <c r="F305" t="s">
        <v>12779</v>
      </c>
      <c r="G305" s="5">
        <v>1199</v>
      </c>
      <c r="H305" s="2" t="str">
        <f>IF(Table2[[#This Row],[discounted_price]]&lt;200,"&lt;₹200",IF(OR(Table2[[#This Row],[discounted_price]]=200,Table2[[#This Row],[discounted_price]]&lt;=500),"₹200-₹500","&gt;₹500"))</f>
        <v>&gt;₹500</v>
      </c>
      <c r="I305" s="5">
        <v>2000</v>
      </c>
      <c r="J305" s="1">
        <v>0.4</v>
      </c>
      <c r="K30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305" s="1" t="str">
        <f>IF(Table2[[#This Row],[discount_percentage]]&gt;=50%,"YES","NO")</f>
        <v>NO</v>
      </c>
      <c r="M305" s="1" t="str">
        <f>IF(Table2[[#This Row],[rating_count]]&lt;1000,"Yes", "No")</f>
        <v>No</v>
      </c>
      <c r="N305">
        <v>4</v>
      </c>
      <c r="O305" s="4">
        <v>18543</v>
      </c>
      <c r="P305" s="4">
        <f>Table2[[#This Row],[rating]]*Table2[[#This Row],[rating_count]]</f>
        <v>74172</v>
      </c>
      <c r="Q305" s="6">
        <f>Table2[[#This Row],[actual_price]]*Table2[[#This Row],[rating_count]]</f>
        <v>37086000</v>
      </c>
      <c r="R305" t="s">
        <v>8167</v>
      </c>
      <c r="S305" t="s">
        <v>8168</v>
      </c>
      <c r="T305" t="s">
        <v>8169</v>
      </c>
      <c r="U305" t="s">
        <v>8170</v>
      </c>
      <c r="V305" t="s">
        <v>8171</v>
      </c>
      <c r="W305" t="s">
        <v>8172</v>
      </c>
      <c r="X305" t="s">
        <v>8173</v>
      </c>
      <c r="Y305" t="s">
        <v>8174</v>
      </c>
    </row>
    <row r="306" spans="1:25" hidden="1">
      <c r="A306" t="s">
        <v>10018</v>
      </c>
      <c r="B306" t="s">
        <v>10019</v>
      </c>
      <c r="C306" t="s">
        <v>12681</v>
      </c>
      <c r="D306" t="s">
        <v>12773</v>
      </c>
      <c r="E306" t="s">
        <v>12813</v>
      </c>
      <c r="F306" t="s">
        <v>12823</v>
      </c>
      <c r="G306" s="5">
        <v>8199</v>
      </c>
      <c r="H306" s="2" t="str">
        <f>IF(Table2[[#This Row],[discounted_price]]&lt;200,"&lt;₹200",IF(OR(Table2[[#This Row],[discounted_price]]=200,Table2[[#This Row],[discounted_price]]&lt;=500),"₹200-₹500","&gt;₹500"))</f>
        <v>&gt;₹500</v>
      </c>
      <c r="I306" s="5">
        <v>16000</v>
      </c>
      <c r="J306" s="1">
        <v>0.49</v>
      </c>
      <c r="K30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306" s="1" t="str">
        <f>IF(Table2[[#This Row],[discount_percentage]]&gt;=50%,"YES","NO")</f>
        <v>NO</v>
      </c>
      <c r="M306" s="1" t="str">
        <f>IF(Table2[[#This Row],[rating_count]]&lt;1000,"Yes", "No")</f>
        <v>No</v>
      </c>
      <c r="N306">
        <v>3.9</v>
      </c>
      <c r="O306" s="4">
        <v>18497</v>
      </c>
      <c r="P306" s="4">
        <f>Table2[[#This Row],[rating]]*Table2[[#This Row],[rating_count]]</f>
        <v>72138.3</v>
      </c>
      <c r="Q306" s="6">
        <f>Table2[[#This Row],[actual_price]]*Table2[[#This Row],[rating_count]]</f>
        <v>295952000</v>
      </c>
      <c r="R306" t="s">
        <v>10020</v>
      </c>
      <c r="S306" t="s">
        <v>10021</v>
      </c>
      <c r="T306" t="s">
        <v>10022</v>
      </c>
      <c r="U306" t="s">
        <v>10023</v>
      </c>
      <c r="V306" t="s">
        <v>10024</v>
      </c>
      <c r="W306" t="s">
        <v>10025</v>
      </c>
      <c r="X306" t="s">
        <v>10026</v>
      </c>
      <c r="Y306" t="s">
        <v>10027</v>
      </c>
    </row>
    <row r="307" spans="1:25" hidden="1">
      <c r="A307" t="s">
        <v>8983</v>
      </c>
      <c r="B307" t="s">
        <v>8984</v>
      </c>
      <c r="C307" t="s">
        <v>12681</v>
      </c>
      <c r="D307" t="s">
        <v>12773</v>
      </c>
      <c r="E307" t="s">
        <v>12774</v>
      </c>
      <c r="F307" t="s">
        <v>12787</v>
      </c>
      <c r="G307" s="5">
        <v>753</v>
      </c>
      <c r="H307" t="str">
        <f>IF(Table2[[#This Row],[discounted_price]]&lt;200,"&lt;₹200",IF(OR(Table2[[#This Row],[discounted_price]]=200,Table2[[#This Row],[discounted_price]]&lt;=500),"₹200-₹500","&gt;₹500"))</f>
        <v>&gt;₹500</v>
      </c>
      <c r="I307" s="5">
        <v>899</v>
      </c>
      <c r="J307" s="1">
        <v>0.16</v>
      </c>
      <c r="K30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307" s="1" t="str">
        <f>IF(Table2[[#This Row],[discount_percentage]]&gt;=50%,"YES","NO")</f>
        <v>NO</v>
      </c>
      <c r="M307" s="1" t="str">
        <f>IF(Table2[[#This Row],[rating_count]]&lt;1000,"Yes", "No")</f>
        <v>No</v>
      </c>
      <c r="N307">
        <v>4.2</v>
      </c>
      <c r="O307" s="4">
        <v>18462</v>
      </c>
      <c r="P307" s="4">
        <f>Table2[[#This Row],[rating]]*Table2[[#This Row],[rating_count]]</f>
        <v>77540.400000000009</v>
      </c>
      <c r="Q307" s="6">
        <f>Table2[[#This Row],[actual_price]]*Table2[[#This Row],[rating_count]]</f>
        <v>16597338</v>
      </c>
      <c r="R307" t="s">
        <v>8985</v>
      </c>
      <c r="S307" t="s">
        <v>8986</v>
      </c>
      <c r="T307" t="s">
        <v>8987</v>
      </c>
      <c r="U307" t="s">
        <v>8988</v>
      </c>
      <c r="V307" t="s">
        <v>8989</v>
      </c>
      <c r="W307" t="s">
        <v>8990</v>
      </c>
      <c r="X307" t="s">
        <v>8991</v>
      </c>
      <c r="Y307" t="s">
        <v>8992</v>
      </c>
    </row>
    <row r="308" spans="1:25">
      <c r="A308" t="s">
        <v>4257</v>
      </c>
      <c r="B308" t="s">
        <v>4258</v>
      </c>
      <c r="C308" t="s">
        <v>12617</v>
      </c>
      <c r="D308" t="s">
        <v>12640</v>
      </c>
      <c r="E308" t="s">
        <v>12641</v>
      </c>
      <c r="F308" t="s">
        <v>12654</v>
      </c>
      <c r="G308" s="5">
        <v>209</v>
      </c>
      <c r="H308" t="str">
        <f>IF(Table2[[#This Row],[discounted_price]]&lt;200,"&lt;₹200",IF(OR(Table2[[#This Row],[discounted_price]]=200,Table2[[#This Row],[discounted_price]]&lt;=500),"₹200-₹500","&gt;₹500"))</f>
        <v>₹200-₹500</v>
      </c>
      <c r="I308" s="5">
        <v>499</v>
      </c>
      <c r="J308" s="1">
        <v>0.57999999999999996</v>
      </c>
      <c r="K30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308" s="1" t="str">
        <f>IF(Table2[[#This Row],[discount_percentage]]&gt;=50%,"YES","NO")</f>
        <v>YES</v>
      </c>
      <c r="M308" s="1" t="str">
        <f>IF(Table2[[#This Row],[rating_count]]&lt;1000,"Yes", "No")</f>
        <v>Yes</v>
      </c>
      <c r="N308">
        <v>3.6</v>
      </c>
      <c r="O308" s="4">
        <v>104</v>
      </c>
      <c r="P308" s="4">
        <f>Table2[[#This Row],[rating]]*Table2[[#This Row],[rating_count]]</f>
        <v>374.40000000000003</v>
      </c>
      <c r="Q308" s="6">
        <f>Table2[[#This Row],[actual_price]]*Table2[[#This Row],[rating_count]]</f>
        <v>51896</v>
      </c>
      <c r="R308" t="s">
        <v>4259</v>
      </c>
      <c r="S308" t="s">
        <v>4260</v>
      </c>
      <c r="T308" t="s">
        <v>4261</v>
      </c>
      <c r="U308" t="s">
        <v>4262</v>
      </c>
      <c r="V308" t="s">
        <v>4263</v>
      </c>
      <c r="W308" t="s">
        <v>4264</v>
      </c>
      <c r="X308" t="s">
        <v>4265</v>
      </c>
      <c r="Y308" t="s">
        <v>4266</v>
      </c>
    </row>
    <row r="309" spans="1:25">
      <c r="A309" t="s">
        <v>2648</v>
      </c>
      <c r="B309" t="s">
        <v>2649</v>
      </c>
      <c r="C309" t="s">
        <v>12610</v>
      </c>
      <c r="D309" t="s">
        <v>12611</v>
      </c>
      <c r="E309" t="s">
        <v>12612</v>
      </c>
      <c r="F309" t="s">
        <v>12613</v>
      </c>
      <c r="G309" s="5">
        <v>199</v>
      </c>
      <c r="H309" t="str">
        <f>IF(Table2[[#This Row],[discounted_price]]&lt;200,"&lt;₹200",IF(OR(Table2[[#This Row],[discounted_price]]=200,Table2[[#This Row],[discounted_price]]&lt;=500),"₹200-₹500","&gt;₹500"))</f>
        <v>&lt;₹200</v>
      </c>
      <c r="I309" s="5">
        <v>999</v>
      </c>
      <c r="J309" s="1">
        <v>0.8</v>
      </c>
      <c r="K30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309" s="1" t="str">
        <f>IF(Table2[[#This Row],[discount_percentage]]&gt;=50%,"YES","NO")</f>
        <v>YES</v>
      </c>
      <c r="M309" s="1" t="str">
        <f>IF(Table2[[#This Row],[rating_count]]&lt;1000,"Yes", "No")</f>
        <v>Yes</v>
      </c>
      <c r="N309">
        <v>4.3</v>
      </c>
      <c r="O309" s="4">
        <v>87</v>
      </c>
      <c r="P309" s="4">
        <f>Table2[[#This Row],[rating]]*Table2[[#This Row],[rating_count]]</f>
        <v>374.09999999999997</v>
      </c>
      <c r="Q309" s="6">
        <f>Table2[[#This Row],[actual_price]]*Table2[[#This Row],[rating_count]]</f>
        <v>86913</v>
      </c>
      <c r="R309" t="s">
        <v>2650</v>
      </c>
      <c r="S309" t="s">
        <v>2651</v>
      </c>
      <c r="T309" t="s">
        <v>2652</v>
      </c>
      <c r="U309" t="s">
        <v>2653</v>
      </c>
      <c r="V309" t="s">
        <v>2654</v>
      </c>
      <c r="W309" t="s">
        <v>2655</v>
      </c>
      <c r="X309" t="s">
        <v>2656</v>
      </c>
      <c r="Y309" t="s">
        <v>2657</v>
      </c>
    </row>
    <row r="310" spans="1:25" hidden="1">
      <c r="A310" t="s">
        <v>5138</v>
      </c>
      <c r="B310" t="s">
        <v>5139</v>
      </c>
      <c r="C310" t="s">
        <v>12610</v>
      </c>
      <c r="D310" t="s">
        <v>12611</v>
      </c>
      <c r="E310" t="s">
        <v>12698</v>
      </c>
      <c r="F310" t="s">
        <v>12699</v>
      </c>
      <c r="G310" s="5">
        <v>399</v>
      </c>
      <c r="H310" t="str">
        <f>IF(Table2[[#This Row],[discounted_price]]&lt;200,"&lt;₹200",IF(OR(Table2[[#This Row],[discounted_price]]=200,Table2[[#This Row],[discounted_price]]&lt;=500),"₹200-₹500","&gt;₹500"))</f>
        <v>₹200-₹500</v>
      </c>
      <c r="I310" s="5">
        <v>549</v>
      </c>
      <c r="J310" s="1">
        <v>0.27</v>
      </c>
      <c r="K31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10" s="1" t="str">
        <f>IF(Table2[[#This Row],[discount_percentage]]&gt;=50%,"YES","NO")</f>
        <v>NO</v>
      </c>
      <c r="M310" s="1" t="str">
        <f>IF(Table2[[#This Row],[rating_count]]&lt;1000,"Yes", "No")</f>
        <v>No</v>
      </c>
      <c r="N310">
        <v>4.4000000000000004</v>
      </c>
      <c r="O310" s="4">
        <v>18139</v>
      </c>
      <c r="P310" s="4">
        <f>Table2[[#This Row],[rating]]*Table2[[#This Row],[rating_count]]</f>
        <v>79811.600000000006</v>
      </c>
      <c r="Q310" s="6">
        <f>Table2[[#This Row],[actual_price]]*Table2[[#This Row],[rating_count]]</f>
        <v>9958311</v>
      </c>
      <c r="R310" t="s">
        <v>5140</v>
      </c>
      <c r="S310" t="s">
        <v>5141</v>
      </c>
      <c r="T310" t="s">
        <v>5142</v>
      </c>
      <c r="U310" t="s">
        <v>5143</v>
      </c>
      <c r="V310" t="s">
        <v>5144</v>
      </c>
      <c r="W310" t="s">
        <v>5145</v>
      </c>
      <c r="X310" t="s">
        <v>5146</v>
      </c>
      <c r="Y310" t="s">
        <v>5147</v>
      </c>
    </row>
    <row r="311" spans="1:25" hidden="1">
      <c r="A311" t="s">
        <v>9333</v>
      </c>
      <c r="B311" t="s">
        <v>9334</v>
      </c>
      <c r="C311" t="s">
        <v>12681</v>
      </c>
      <c r="D311" t="s">
        <v>12773</v>
      </c>
      <c r="E311" t="s">
        <v>12780</v>
      </c>
      <c r="F311" t="s">
        <v>12798</v>
      </c>
      <c r="G311" s="5">
        <v>8999</v>
      </c>
      <c r="H311" s="2" t="str">
        <f>IF(Table2[[#This Row],[discounted_price]]&lt;200,"&lt;₹200",IF(OR(Table2[[#This Row],[discounted_price]]=200,Table2[[#This Row],[discounted_price]]&lt;=500),"₹200-₹500","&gt;₹500"))</f>
        <v>&gt;₹500</v>
      </c>
      <c r="I311" s="5">
        <v>9995</v>
      </c>
      <c r="J311" s="1">
        <v>0.1</v>
      </c>
      <c r="K31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311" s="1" t="str">
        <f>IF(Table2[[#This Row],[discount_percentage]]&gt;=50%,"YES","NO")</f>
        <v>NO</v>
      </c>
      <c r="M311" s="1" t="str">
        <f>IF(Table2[[#This Row],[rating_count]]&lt;1000,"Yes", "No")</f>
        <v>No</v>
      </c>
      <c r="N311">
        <v>4.4000000000000004</v>
      </c>
      <c r="O311" s="4">
        <v>17994</v>
      </c>
      <c r="P311" s="4">
        <f>Table2[[#This Row],[rating]]*Table2[[#This Row],[rating_count]]</f>
        <v>79173.600000000006</v>
      </c>
      <c r="Q311" s="6">
        <f>Table2[[#This Row],[actual_price]]*Table2[[#This Row],[rating_count]]</f>
        <v>179850030</v>
      </c>
      <c r="R311" t="s">
        <v>9335</v>
      </c>
      <c r="S311" t="s">
        <v>9336</v>
      </c>
      <c r="T311" t="s">
        <v>9337</v>
      </c>
      <c r="U311" t="s">
        <v>9338</v>
      </c>
      <c r="V311" t="s">
        <v>9339</v>
      </c>
      <c r="W311" t="s">
        <v>9340</v>
      </c>
      <c r="X311" t="s">
        <v>9341</v>
      </c>
      <c r="Y311" t="s">
        <v>9342</v>
      </c>
    </row>
    <row r="312" spans="1:25">
      <c r="A312" t="s">
        <v>6735</v>
      </c>
      <c r="B312" t="s">
        <v>6736</v>
      </c>
      <c r="C312" t="s">
        <v>12610</v>
      </c>
      <c r="D312" t="s">
        <v>12611</v>
      </c>
      <c r="E312" t="s">
        <v>12662</v>
      </c>
      <c r="F312" t="s">
        <v>12669</v>
      </c>
      <c r="G312" s="5">
        <v>269</v>
      </c>
      <c r="H312" t="str">
        <f>IF(Table2[[#This Row],[discounted_price]]&lt;200,"&lt;₹200",IF(OR(Table2[[#This Row],[discounted_price]]=200,Table2[[#This Row],[discounted_price]]&lt;=500),"₹200-₹500","&gt;₹500"))</f>
        <v>₹200-₹500</v>
      </c>
      <c r="I312" s="5">
        <v>699</v>
      </c>
      <c r="J312" s="1">
        <v>0.62</v>
      </c>
      <c r="K31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312" s="1" t="str">
        <f>IF(Table2[[#This Row],[discount_percentage]]&gt;=50%,"YES","NO")</f>
        <v>YES</v>
      </c>
      <c r="M312" s="1" t="str">
        <f>IF(Table2[[#This Row],[rating_count]]&lt;1000,"Yes", "No")</f>
        <v>Yes</v>
      </c>
      <c r="N312">
        <v>4</v>
      </c>
      <c r="O312" s="4">
        <v>93</v>
      </c>
      <c r="P312" s="4">
        <f>Table2[[#This Row],[rating]]*Table2[[#This Row],[rating_count]]</f>
        <v>372</v>
      </c>
      <c r="Q312" s="6">
        <f>Table2[[#This Row],[actual_price]]*Table2[[#This Row],[rating_count]]</f>
        <v>65007</v>
      </c>
      <c r="R312" t="s">
        <v>6737</v>
      </c>
      <c r="S312" t="s">
        <v>6738</v>
      </c>
      <c r="T312" t="s">
        <v>6739</v>
      </c>
      <c r="U312" t="s">
        <v>6740</v>
      </c>
      <c r="V312" t="s">
        <v>6741</v>
      </c>
      <c r="W312" t="s">
        <v>6742</v>
      </c>
      <c r="X312" t="s">
        <v>6743</v>
      </c>
      <c r="Y312" t="s">
        <v>6744</v>
      </c>
    </row>
    <row r="313" spans="1:25">
      <c r="A313" t="s">
        <v>11993</v>
      </c>
      <c r="B313" t="s">
        <v>11994</v>
      </c>
      <c r="C313" t="s">
        <v>12681</v>
      </c>
      <c r="D313" t="s">
        <v>12773</v>
      </c>
      <c r="E313" t="s">
        <v>12780</v>
      </c>
      <c r="F313" t="s">
        <v>12781</v>
      </c>
      <c r="G313" s="5">
        <v>179</v>
      </c>
      <c r="H313" t="str">
        <f>IF(Table2[[#This Row],[discounted_price]]&lt;200,"&lt;₹200",IF(OR(Table2[[#This Row],[discounted_price]]=200,Table2[[#This Row],[discounted_price]]&lt;=500),"₹200-₹500","&gt;₹500"))</f>
        <v>&lt;₹200</v>
      </c>
      <c r="I313" s="5">
        <v>799</v>
      </c>
      <c r="J313" s="1">
        <v>0.78</v>
      </c>
      <c r="K31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313" s="1" t="str">
        <f>IF(Table2[[#This Row],[discount_percentage]]&gt;=50%,"YES","NO")</f>
        <v>YES</v>
      </c>
      <c r="M313" s="1" t="str">
        <f>IF(Table2[[#This Row],[rating_count]]&lt;1000,"Yes", "No")</f>
        <v>Yes</v>
      </c>
      <c r="N313">
        <v>3.6</v>
      </c>
      <c r="O313" s="4">
        <v>101</v>
      </c>
      <c r="P313" s="4">
        <f>Table2[[#This Row],[rating]]*Table2[[#This Row],[rating_count]]</f>
        <v>363.6</v>
      </c>
      <c r="Q313" s="6">
        <f>Table2[[#This Row],[actual_price]]*Table2[[#This Row],[rating_count]]</f>
        <v>80699</v>
      </c>
      <c r="R313" t="s">
        <v>11995</v>
      </c>
      <c r="S313" t="s">
        <v>11996</v>
      </c>
      <c r="T313" t="s">
        <v>11997</v>
      </c>
      <c r="U313" t="s">
        <v>11998</v>
      </c>
      <c r="V313" t="s">
        <v>11999</v>
      </c>
      <c r="W313" t="s">
        <v>12000</v>
      </c>
      <c r="X313" t="s">
        <v>12001</v>
      </c>
      <c r="Y313" t="s">
        <v>12002</v>
      </c>
    </row>
    <row r="314" spans="1:25">
      <c r="A314" t="s">
        <v>10078</v>
      </c>
      <c r="B314" t="s">
        <v>10079</v>
      </c>
      <c r="C314" t="s">
        <v>12681</v>
      </c>
      <c r="D314" t="s">
        <v>12773</v>
      </c>
      <c r="E314" t="s">
        <v>12780</v>
      </c>
      <c r="F314" t="s">
        <v>12781</v>
      </c>
      <c r="G314" s="5">
        <v>499</v>
      </c>
      <c r="H314" t="str">
        <f>IF(Table2[[#This Row],[discounted_price]]&lt;200,"&lt;₹200",IF(OR(Table2[[#This Row],[discounted_price]]=200,Table2[[#This Row],[discounted_price]]&lt;=500),"₹200-₹500","&gt;₹500"))</f>
        <v>₹200-₹500</v>
      </c>
      <c r="I314" s="5">
        <v>999</v>
      </c>
      <c r="J314" s="1">
        <v>0.5</v>
      </c>
      <c r="K31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314" s="1" t="str">
        <f>IF(Table2[[#This Row],[discount_percentage]]&gt;=50%,"YES","NO")</f>
        <v>YES</v>
      </c>
      <c r="M314" s="1" t="str">
        <f>IF(Table2[[#This Row],[rating_count]]&lt;1000,"Yes", "No")</f>
        <v>Yes</v>
      </c>
      <c r="N314">
        <v>4.5999999999999996</v>
      </c>
      <c r="O314" s="4">
        <v>79</v>
      </c>
      <c r="P314" s="4">
        <f>Table2[[#This Row],[rating]]*Table2[[#This Row],[rating_count]]</f>
        <v>363.4</v>
      </c>
      <c r="Q314" s="6">
        <f>Table2[[#This Row],[actual_price]]*Table2[[#This Row],[rating_count]]</f>
        <v>78921</v>
      </c>
      <c r="R314" t="s">
        <v>10080</v>
      </c>
      <c r="S314" t="s">
        <v>10081</v>
      </c>
      <c r="T314" t="s">
        <v>10082</v>
      </c>
      <c r="U314" t="s">
        <v>10083</v>
      </c>
      <c r="V314" t="s">
        <v>10084</v>
      </c>
      <c r="W314" t="s">
        <v>10085</v>
      </c>
      <c r="X314" t="s">
        <v>10086</v>
      </c>
      <c r="Y314" t="s">
        <v>10087</v>
      </c>
    </row>
    <row r="315" spans="1:25">
      <c r="A315" t="s">
        <v>12470</v>
      </c>
      <c r="B315" t="s">
        <v>12471</v>
      </c>
      <c r="C315" t="s">
        <v>12681</v>
      </c>
      <c r="D315" t="s">
        <v>12773</v>
      </c>
      <c r="E315" t="s">
        <v>12774</v>
      </c>
      <c r="F315" t="s">
        <v>12801</v>
      </c>
      <c r="G315" s="5">
        <v>498</v>
      </c>
      <c r="H315" t="str">
        <f>IF(Table2[[#This Row],[discounted_price]]&lt;200,"&lt;₹200",IF(OR(Table2[[#This Row],[discounted_price]]=200,Table2[[#This Row],[discounted_price]]&lt;=500),"₹200-₹500","&gt;₹500"))</f>
        <v>₹200-₹500</v>
      </c>
      <c r="I315" s="5">
        <v>1200</v>
      </c>
      <c r="J315" s="1">
        <v>0.59</v>
      </c>
      <c r="K31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315" s="1" t="str">
        <f>IF(Table2[[#This Row],[discount_percentage]]&gt;=50%,"YES","NO")</f>
        <v>YES</v>
      </c>
      <c r="M315" s="1" t="str">
        <f>IF(Table2[[#This Row],[rating_count]]&lt;1000,"Yes", "No")</f>
        <v>Yes</v>
      </c>
      <c r="N315">
        <v>3.2</v>
      </c>
      <c r="O315" s="4">
        <v>113</v>
      </c>
      <c r="P315" s="4">
        <f>Table2[[#This Row],[rating]]*Table2[[#This Row],[rating_count]]</f>
        <v>361.6</v>
      </c>
      <c r="Q315" s="6">
        <f>Table2[[#This Row],[actual_price]]*Table2[[#This Row],[rating_count]]</f>
        <v>135600</v>
      </c>
      <c r="R315" t="s">
        <v>12472</v>
      </c>
      <c r="S315" t="s">
        <v>12473</v>
      </c>
      <c r="T315" t="s">
        <v>12474</v>
      </c>
      <c r="U315" t="s">
        <v>12475</v>
      </c>
      <c r="V315" t="s">
        <v>12476</v>
      </c>
      <c r="W315" t="s">
        <v>12477</v>
      </c>
      <c r="X315" t="s">
        <v>12478</v>
      </c>
      <c r="Y315" t="s">
        <v>12479</v>
      </c>
    </row>
    <row r="316" spans="1:25" hidden="1">
      <c r="A316" t="s">
        <v>5552</v>
      </c>
      <c r="B316" t="s">
        <v>5553</v>
      </c>
      <c r="C316" t="s">
        <v>12617</v>
      </c>
      <c r="D316" t="s">
        <v>12675</v>
      </c>
      <c r="E316" t="s">
        <v>12676</v>
      </c>
      <c r="F316"/>
      <c r="G316" s="5">
        <v>269</v>
      </c>
      <c r="H316" t="str">
        <f>IF(Table2[[#This Row],[discounted_price]]&lt;200,"&lt;₹200",IF(OR(Table2[[#This Row],[discounted_price]]=200,Table2[[#This Row],[discounted_price]]&lt;=500),"₹200-₹500","&gt;₹500"))</f>
        <v>₹200-₹500</v>
      </c>
      <c r="I316" s="5">
        <v>315</v>
      </c>
      <c r="J316" s="1">
        <v>0.15</v>
      </c>
      <c r="K31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316" s="1" t="str">
        <f>IF(Table2[[#This Row],[discount_percentage]]&gt;=50%,"YES","NO")</f>
        <v>NO</v>
      </c>
      <c r="M316" s="1" t="str">
        <f>IF(Table2[[#This Row],[rating_count]]&lt;1000,"Yes", "No")</f>
        <v>No</v>
      </c>
      <c r="N316">
        <v>4.5</v>
      </c>
      <c r="O316" s="4">
        <v>17810</v>
      </c>
      <c r="P316" s="4">
        <f>Table2[[#This Row],[rating]]*Table2[[#This Row],[rating_count]]</f>
        <v>80145</v>
      </c>
      <c r="Q316" s="6">
        <f>Table2[[#This Row],[actual_price]]*Table2[[#This Row],[rating_count]]</f>
        <v>5610150</v>
      </c>
      <c r="R316" t="s">
        <v>5554</v>
      </c>
      <c r="S316" t="s">
        <v>5555</v>
      </c>
      <c r="T316" t="s">
        <v>5556</v>
      </c>
      <c r="U316" t="s">
        <v>5557</v>
      </c>
      <c r="V316" t="s">
        <v>5558</v>
      </c>
      <c r="W316" t="s">
        <v>5559</v>
      </c>
      <c r="X316" t="s">
        <v>5560</v>
      </c>
      <c r="Y316" t="s">
        <v>5561</v>
      </c>
    </row>
    <row r="317" spans="1:25" hidden="1">
      <c r="A317" t="s">
        <v>8914</v>
      </c>
      <c r="B317" t="s">
        <v>8915</v>
      </c>
      <c r="C317" t="s">
        <v>12681</v>
      </c>
      <c r="D317" t="s">
        <v>12773</v>
      </c>
      <c r="E317" t="s">
        <v>12774</v>
      </c>
      <c r="F317" t="s">
        <v>12775</v>
      </c>
      <c r="G317" s="5">
        <v>899</v>
      </c>
      <c r="H317" t="str">
        <f>IF(Table2[[#This Row],[discounted_price]]&lt;200,"&lt;₹200",IF(OR(Table2[[#This Row],[discounted_price]]=200,Table2[[#This Row],[discounted_price]]&lt;=500),"₹200-₹500","&gt;₹500"))</f>
        <v>&gt;₹500</v>
      </c>
      <c r="I317" s="5">
        <v>1249</v>
      </c>
      <c r="J317" s="1">
        <v>0.28000000000000003</v>
      </c>
      <c r="K31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17" s="1" t="str">
        <f>IF(Table2[[#This Row],[discount_percentage]]&gt;=50%,"YES","NO")</f>
        <v>NO</v>
      </c>
      <c r="M317" s="1" t="str">
        <f>IF(Table2[[#This Row],[rating_count]]&lt;1000,"Yes", "No")</f>
        <v>No</v>
      </c>
      <c r="N317">
        <v>3.9</v>
      </c>
      <c r="O317" s="4">
        <v>17424</v>
      </c>
      <c r="P317" s="4">
        <f>Table2[[#This Row],[rating]]*Table2[[#This Row],[rating_count]]</f>
        <v>67953.599999999991</v>
      </c>
      <c r="Q317" s="6">
        <f>Table2[[#This Row],[actual_price]]*Table2[[#This Row],[rating_count]]</f>
        <v>21762576</v>
      </c>
      <c r="R317" t="s">
        <v>8916</v>
      </c>
      <c r="S317" t="s">
        <v>8917</v>
      </c>
      <c r="T317" t="s">
        <v>8918</v>
      </c>
      <c r="U317" t="s">
        <v>8919</v>
      </c>
      <c r="V317" t="s">
        <v>8920</v>
      </c>
      <c r="W317" t="s">
        <v>8921</v>
      </c>
      <c r="X317" t="s">
        <v>8922</v>
      </c>
      <c r="Y317" t="s">
        <v>8923</v>
      </c>
    </row>
    <row r="318" spans="1:25" hidden="1">
      <c r="A318" t="s">
        <v>2976</v>
      </c>
      <c r="B318" t="s">
        <v>2977</v>
      </c>
      <c r="C318" t="s">
        <v>12617</v>
      </c>
      <c r="D318" t="s">
        <v>12640</v>
      </c>
      <c r="E318" t="s">
        <v>12643</v>
      </c>
      <c r="F318" t="s">
        <v>12644</v>
      </c>
      <c r="G318" s="5">
        <v>28999</v>
      </c>
      <c r="H318" s="2" t="str">
        <f>IF(Table2[[#This Row],[discounted_price]]&lt;200,"&lt;₹200",IF(OR(Table2[[#This Row],[discounted_price]]=200,Table2[[#This Row],[discounted_price]]&lt;=500),"₹200-₹500","&gt;₹500"))</f>
        <v>&gt;₹500</v>
      </c>
      <c r="I318" s="5">
        <v>28999</v>
      </c>
      <c r="J318" s="1">
        <v>0</v>
      </c>
      <c r="K31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318" s="1" t="str">
        <f>IF(Table2[[#This Row],[discount_percentage]]&gt;=50%,"YES","NO")</f>
        <v>NO</v>
      </c>
      <c r="M318" s="1" t="str">
        <f>IF(Table2[[#This Row],[rating_count]]&lt;1000,"Yes", "No")</f>
        <v>No</v>
      </c>
      <c r="N318">
        <v>4.3</v>
      </c>
      <c r="O318" s="4">
        <v>17415</v>
      </c>
      <c r="P318" s="4">
        <f>Table2[[#This Row],[rating]]*Table2[[#This Row],[rating_count]]</f>
        <v>74884.5</v>
      </c>
      <c r="Q318" s="6">
        <f>Table2[[#This Row],[actual_price]]*Table2[[#This Row],[rating_count]]</f>
        <v>505017585</v>
      </c>
      <c r="R318" t="s">
        <v>2978</v>
      </c>
      <c r="S318" t="s">
        <v>2979</v>
      </c>
      <c r="T318" t="s">
        <v>2980</v>
      </c>
      <c r="U318" t="s">
        <v>2981</v>
      </c>
      <c r="V318" t="s">
        <v>2982</v>
      </c>
      <c r="W318" t="s">
        <v>2983</v>
      </c>
      <c r="X318" t="s">
        <v>2984</v>
      </c>
      <c r="Y318" t="s">
        <v>2985</v>
      </c>
    </row>
    <row r="319" spans="1:25" hidden="1">
      <c r="A319" t="s">
        <v>2986</v>
      </c>
      <c r="B319" t="s">
        <v>2987</v>
      </c>
      <c r="C319" t="s">
        <v>12617</v>
      </c>
      <c r="D319" t="s">
        <v>12640</v>
      </c>
      <c r="E319" t="s">
        <v>12643</v>
      </c>
      <c r="F319" t="s">
        <v>12644</v>
      </c>
      <c r="G319" s="5">
        <v>28999</v>
      </c>
      <c r="H319" s="2" t="str">
        <f>IF(Table2[[#This Row],[discounted_price]]&lt;200,"&lt;₹200",IF(OR(Table2[[#This Row],[discounted_price]]=200,Table2[[#This Row],[discounted_price]]&lt;=500),"₹200-₹500","&gt;₹500"))</f>
        <v>&gt;₹500</v>
      </c>
      <c r="I319" s="5">
        <v>28999</v>
      </c>
      <c r="J319" s="1">
        <v>0</v>
      </c>
      <c r="K31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319" s="1" t="str">
        <f>IF(Table2[[#This Row],[discount_percentage]]&gt;=50%,"YES","NO")</f>
        <v>NO</v>
      </c>
      <c r="M319" s="1" t="str">
        <f>IF(Table2[[#This Row],[rating_count]]&lt;1000,"Yes", "No")</f>
        <v>No</v>
      </c>
      <c r="N319">
        <v>4.3</v>
      </c>
      <c r="O319" s="4">
        <v>17415</v>
      </c>
      <c r="P319" s="4">
        <f>Table2[[#This Row],[rating]]*Table2[[#This Row],[rating_count]]</f>
        <v>74884.5</v>
      </c>
      <c r="Q319" s="6">
        <f>Table2[[#This Row],[actual_price]]*Table2[[#This Row],[rating_count]]</f>
        <v>505017585</v>
      </c>
      <c r="R319" t="s">
        <v>2988</v>
      </c>
      <c r="S319" t="s">
        <v>2979</v>
      </c>
      <c r="T319" t="s">
        <v>2980</v>
      </c>
      <c r="U319" t="s">
        <v>2981</v>
      </c>
      <c r="V319" t="s">
        <v>2982</v>
      </c>
      <c r="W319" t="s">
        <v>2983</v>
      </c>
      <c r="X319" t="s">
        <v>2989</v>
      </c>
      <c r="Y319" t="s">
        <v>2990</v>
      </c>
    </row>
    <row r="320" spans="1:25" hidden="1">
      <c r="A320" t="s">
        <v>3461</v>
      </c>
      <c r="B320" t="s">
        <v>3462</v>
      </c>
      <c r="C320" t="s">
        <v>12617</v>
      </c>
      <c r="D320" t="s">
        <v>12640</v>
      </c>
      <c r="E320" t="s">
        <v>12643</v>
      </c>
      <c r="F320" t="s">
        <v>12644</v>
      </c>
      <c r="G320" s="5">
        <v>33999</v>
      </c>
      <c r="H320" s="2" t="str">
        <f>IF(Table2[[#This Row],[discounted_price]]&lt;200,"&lt;₹200",IF(OR(Table2[[#This Row],[discounted_price]]=200,Table2[[#This Row],[discounted_price]]&lt;=500),"₹200-₹500","&gt;₹500"))</f>
        <v>&gt;₹500</v>
      </c>
      <c r="I320" s="5">
        <v>33999</v>
      </c>
      <c r="J320" s="1">
        <v>0</v>
      </c>
      <c r="K32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320" s="1" t="str">
        <f>IF(Table2[[#This Row],[discount_percentage]]&gt;=50%,"YES","NO")</f>
        <v>NO</v>
      </c>
      <c r="M320" s="1" t="str">
        <f>IF(Table2[[#This Row],[rating_count]]&lt;1000,"Yes", "No")</f>
        <v>No</v>
      </c>
      <c r="N320">
        <v>4.3</v>
      </c>
      <c r="O320" s="4">
        <v>17415</v>
      </c>
      <c r="P320" s="4">
        <f>Table2[[#This Row],[rating]]*Table2[[#This Row],[rating_count]]</f>
        <v>74884.5</v>
      </c>
      <c r="Q320" s="6">
        <f>Table2[[#This Row],[actual_price]]*Table2[[#This Row],[rating_count]]</f>
        <v>592092585</v>
      </c>
      <c r="R320" t="s">
        <v>3463</v>
      </c>
      <c r="S320" t="s">
        <v>2979</v>
      </c>
      <c r="T320" t="s">
        <v>2980</v>
      </c>
      <c r="U320" t="s">
        <v>2981</v>
      </c>
      <c r="V320" t="s">
        <v>2982</v>
      </c>
      <c r="W320" t="s">
        <v>2983</v>
      </c>
      <c r="X320" t="s">
        <v>2984</v>
      </c>
      <c r="Y320" t="s">
        <v>3464</v>
      </c>
    </row>
    <row r="321" spans="1:25" hidden="1">
      <c r="A321" t="s">
        <v>6616</v>
      </c>
      <c r="B321" t="s">
        <v>6617</v>
      </c>
      <c r="C321" t="s">
        <v>12610</v>
      </c>
      <c r="D321" t="s">
        <v>12611</v>
      </c>
      <c r="E321" t="s">
        <v>12666</v>
      </c>
      <c r="F321" t="s">
        <v>12685</v>
      </c>
      <c r="G321" s="5">
        <v>1345</v>
      </c>
      <c r="H321" s="2" t="str">
        <f>IF(Table2[[#This Row],[discounted_price]]&lt;200,"&lt;₹200",IF(OR(Table2[[#This Row],[discounted_price]]=200,Table2[[#This Row],[discounted_price]]&lt;=500),"₹200-₹500","&gt;₹500"))</f>
        <v>&gt;₹500</v>
      </c>
      <c r="I321" s="5">
        <v>2295</v>
      </c>
      <c r="J321" s="1">
        <v>0.41</v>
      </c>
      <c r="K32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321" s="1" t="str">
        <f>IF(Table2[[#This Row],[discount_percentage]]&gt;=50%,"YES","NO")</f>
        <v>NO</v>
      </c>
      <c r="M321" s="1" t="str">
        <f>IF(Table2[[#This Row],[rating_count]]&lt;1000,"Yes", "No")</f>
        <v>No</v>
      </c>
      <c r="N321">
        <v>4.2</v>
      </c>
      <c r="O321" s="4">
        <v>17413</v>
      </c>
      <c r="P321" s="4">
        <f>Table2[[#This Row],[rating]]*Table2[[#This Row],[rating_count]]</f>
        <v>73134.600000000006</v>
      </c>
      <c r="Q321" s="6">
        <f>Table2[[#This Row],[actual_price]]*Table2[[#This Row],[rating_count]]</f>
        <v>39962835</v>
      </c>
      <c r="R321" t="s">
        <v>6618</v>
      </c>
      <c r="S321" t="s">
        <v>6619</v>
      </c>
      <c r="T321" t="s">
        <v>6620</v>
      </c>
      <c r="U321" t="s">
        <v>6621</v>
      </c>
      <c r="V321" t="s">
        <v>6622</v>
      </c>
      <c r="W321" t="s">
        <v>6623</v>
      </c>
      <c r="X321" t="s">
        <v>6624</v>
      </c>
      <c r="Y321" t="s">
        <v>6625</v>
      </c>
    </row>
    <row r="322" spans="1:25" hidden="1">
      <c r="A322" t="s">
        <v>6457</v>
      </c>
      <c r="B322" t="s">
        <v>6458</v>
      </c>
      <c r="C322" t="s">
        <v>12610</v>
      </c>
      <c r="D322" t="s">
        <v>12611</v>
      </c>
      <c r="E322" t="s">
        <v>12662</v>
      </c>
      <c r="F322" t="s">
        <v>12669</v>
      </c>
      <c r="G322" s="5">
        <v>1889</v>
      </c>
      <c r="H322" s="2" t="str">
        <f>IF(Table2[[#This Row],[discounted_price]]&lt;200,"&lt;₹200",IF(OR(Table2[[#This Row],[discounted_price]]=200,Table2[[#This Row],[discounted_price]]&lt;=500),"₹200-₹500","&gt;₹500"))</f>
        <v>&gt;₹500</v>
      </c>
      <c r="I322" s="5">
        <v>2699</v>
      </c>
      <c r="J322" s="1">
        <v>0.3</v>
      </c>
      <c r="K32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22" s="1" t="str">
        <f>IF(Table2[[#This Row],[discount_percentage]]&gt;=50%,"YES","NO")</f>
        <v>NO</v>
      </c>
      <c r="M322" s="1" t="str">
        <f>IF(Table2[[#This Row],[rating_count]]&lt;1000,"Yes", "No")</f>
        <v>No</v>
      </c>
      <c r="N322">
        <v>4.3</v>
      </c>
      <c r="O322" s="4">
        <v>17394</v>
      </c>
      <c r="P322" s="4">
        <f>Table2[[#This Row],[rating]]*Table2[[#This Row],[rating_count]]</f>
        <v>74794.2</v>
      </c>
      <c r="Q322" s="6">
        <f>Table2[[#This Row],[actual_price]]*Table2[[#This Row],[rating_count]]</f>
        <v>46946406</v>
      </c>
      <c r="R322" t="s">
        <v>6459</v>
      </c>
      <c r="S322" t="s">
        <v>6460</v>
      </c>
      <c r="T322" t="s">
        <v>6461</v>
      </c>
      <c r="U322" t="s">
        <v>6462</v>
      </c>
      <c r="V322" t="s">
        <v>6463</v>
      </c>
      <c r="W322" t="s">
        <v>6464</v>
      </c>
      <c r="X322" t="s">
        <v>6465</v>
      </c>
      <c r="Y322" t="s">
        <v>6466</v>
      </c>
    </row>
    <row r="323" spans="1:25" hidden="1">
      <c r="A323" t="s">
        <v>5612</v>
      </c>
      <c r="B323" t="s">
        <v>5613</v>
      </c>
      <c r="C323" t="s">
        <v>12610</v>
      </c>
      <c r="D323" t="s">
        <v>12611</v>
      </c>
      <c r="E323" t="s">
        <v>12666</v>
      </c>
      <c r="F323" t="s">
        <v>12685</v>
      </c>
      <c r="G323" s="5">
        <v>448</v>
      </c>
      <c r="H323" t="str">
        <f>IF(Table2[[#This Row],[discounted_price]]&lt;200,"&lt;₹200",IF(OR(Table2[[#This Row],[discounted_price]]=200,Table2[[#This Row],[discounted_price]]&lt;=500),"₹200-₹500","&gt;₹500"))</f>
        <v>₹200-₹500</v>
      </c>
      <c r="I323" s="5">
        <v>699</v>
      </c>
      <c r="J323" s="1">
        <v>0.36</v>
      </c>
      <c r="K32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323" s="1" t="str">
        <f>IF(Table2[[#This Row],[discount_percentage]]&gt;=50%,"YES","NO")</f>
        <v>NO</v>
      </c>
      <c r="M323" s="1" t="str">
        <f>IF(Table2[[#This Row],[rating_count]]&lt;1000,"Yes", "No")</f>
        <v>No</v>
      </c>
      <c r="N323">
        <v>3.9</v>
      </c>
      <c r="O323" s="4">
        <v>17348</v>
      </c>
      <c r="P323" s="4">
        <f>Table2[[#This Row],[rating]]*Table2[[#This Row],[rating_count]]</f>
        <v>67657.2</v>
      </c>
      <c r="Q323" s="6">
        <f>Table2[[#This Row],[actual_price]]*Table2[[#This Row],[rating_count]]</f>
        <v>12126252</v>
      </c>
      <c r="R323" t="s">
        <v>5614</v>
      </c>
      <c r="S323" t="s">
        <v>5615</v>
      </c>
      <c r="T323" t="s">
        <v>5616</v>
      </c>
      <c r="U323" t="s">
        <v>5617</v>
      </c>
      <c r="V323" t="s">
        <v>5618</v>
      </c>
      <c r="W323" t="s">
        <v>5619</v>
      </c>
      <c r="X323" t="s">
        <v>5620</v>
      </c>
      <c r="Y323" t="s">
        <v>5621</v>
      </c>
    </row>
    <row r="324" spans="1:25" hidden="1">
      <c r="A324" t="s">
        <v>11095</v>
      </c>
      <c r="B324" t="s">
        <v>11096</v>
      </c>
      <c r="C324" t="s">
        <v>12681</v>
      </c>
      <c r="D324" t="s">
        <v>12773</v>
      </c>
      <c r="E324" t="s">
        <v>12780</v>
      </c>
      <c r="F324" t="s">
        <v>12781</v>
      </c>
      <c r="G324" s="5">
        <v>559</v>
      </c>
      <c r="H324" t="str">
        <f>IF(Table2[[#This Row],[discounted_price]]&lt;200,"&lt;₹200",IF(OR(Table2[[#This Row],[discounted_price]]=200,Table2[[#This Row],[discounted_price]]&lt;=500),"₹200-₹500","&gt;₹500"))</f>
        <v>&gt;₹500</v>
      </c>
      <c r="I324" s="5">
        <v>1010</v>
      </c>
      <c r="J324" s="1">
        <v>0.45</v>
      </c>
      <c r="K32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324" s="1" t="str">
        <f>IF(Table2[[#This Row],[discount_percentage]]&gt;=50%,"YES","NO")</f>
        <v>NO</v>
      </c>
      <c r="M324" s="1" t="str">
        <f>IF(Table2[[#This Row],[rating_count]]&lt;1000,"Yes", "No")</f>
        <v>No</v>
      </c>
      <c r="N324">
        <v>4.0999999999999996</v>
      </c>
      <c r="O324" s="4">
        <v>17325</v>
      </c>
      <c r="P324" s="4">
        <f>Table2[[#This Row],[rating]]*Table2[[#This Row],[rating_count]]</f>
        <v>71032.5</v>
      </c>
      <c r="Q324" s="6">
        <f>Table2[[#This Row],[actual_price]]*Table2[[#This Row],[rating_count]]</f>
        <v>17498250</v>
      </c>
      <c r="R324" t="s">
        <v>11097</v>
      </c>
      <c r="S324" t="s">
        <v>11098</v>
      </c>
      <c r="T324" t="s">
        <v>11099</v>
      </c>
      <c r="U324" t="s">
        <v>11100</v>
      </c>
      <c r="V324" t="s">
        <v>11101</v>
      </c>
      <c r="W324" t="s">
        <v>11102</v>
      </c>
      <c r="X324" t="s">
        <v>11103</v>
      </c>
      <c r="Y324" t="s">
        <v>11104</v>
      </c>
    </row>
    <row r="325" spans="1:25" hidden="1">
      <c r="A325" t="s">
        <v>8494</v>
      </c>
      <c r="B325" t="s">
        <v>8495</v>
      </c>
      <c r="C325" t="s">
        <v>12681</v>
      </c>
      <c r="D325" t="s">
        <v>12776</v>
      </c>
      <c r="E325" t="s">
        <v>12789</v>
      </c>
      <c r="F325" t="s">
        <v>12792</v>
      </c>
      <c r="G325" s="5">
        <v>719</v>
      </c>
      <c r="H325" t="str">
        <f>IF(Table2[[#This Row],[discounted_price]]&lt;200,"&lt;₹200",IF(OR(Table2[[#This Row],[discounted_price]]=200,Table2[[#This Row],[discounted_price]]&lt;=500),"₹200-₹500","&gt;₹500"))</f>
        <v>&gt;₹500</v>
      </c>
      <c r="I325" s="5">
        <v>1295</v>
      </c>
      <c r="J325" s="1">
        <v>0.44</v>
      </c>
      <c r="K32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325" s="1" t="str">
        <f>IF(Table2[[#This Row],[discount_percentage]]&gt;=50%,"YES","NO")</f>
        <v>NO</v>
      </c>
      <c r="M325" s="1" t="str">
        <f>IF(Table2[[#This Row],[rating_count]]&lt;1000,"Yes", "No")</f>
        <v>No</v>
      </c>
      <c r="N325">
        <v>4.2</v>
      </c>
      <c r="O325" s="4">
        <v>17218</v>
      </c>
      <c r="P325" s="4">
        <f>Table2[[#This Row],[rating]]*Table2[[#This Row],[rating_count]]</f>
        <v>72315.600000000006</v>
      </c>
      <c r="Q325" s="6">
        <f>Table2[[#This Row],[actual_price]]*Table2[[#This Row],[rating_count]]</f>
        <v>22297310</v>
      </c>
      <c r="R325" t="s">
        <v>8496</v>
      </c>
      <c r="S325" t="s">
        <v>8497</v>
      </c>
      <c r="T325" t="s">
        <v>8498</v>
      </c>
      <c r="U325" t="s">
        <v>8499</v>
      </c>
      <c r="V325" t="s">
        <v>8500</v>
      </c>
      <c r="W325" t="s">
        <v>8501</v>
      </c>
      <c r="X325" t="s">
        <v>8502</v>
      </c>
      <c r="Y325" t="s">
        <v>8503</v>
      </c>
    </row>
    <row r="326" spans="1:25">
      <c r="A326" t="s">
        <v>2318</v>
      </c>
      <c r="B326" t="s">
        <v>2319</v>
      </c>
      <c r="C326" t="s">
        <v>12610</v>
      </c>
      <c r="D326" t="s">
        <v>12611</v>
      </c>
      <c r="E326" t="s">
        <v>12612</v>
      </c>
      <c r="F326" t="s">
        <v>12613</v>
      </c>
      <c r="G326" s="5">
        <v>199</v>
      </c>
      <c r="H326" t="str">
        <f>IF(Table2[[#This Row],[discounted_price]]&lt;200,"&lt;₹200",IF(OR(Table2[[#This Row],[discounted_price]]=200,Table2[[#This Row],[discounted_price]]&lt;=500),"₹200-₹500","&gt;₹500"))</f>
        <v>&lt;₹200</v>
      </c>
      <c r="I326" s="5">
        <v>999</v>
      </c>
      <c r="J326" s="1">
        <v>0.8</v>
      </c>
      <c r="K32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326" s="1" t="str">
        <f>IF(Table2[[#This Row],[discount_percentage]]&gt;=50%,"YES","NO")</f>
        <v>YES</v>
      </c>
      <c r="M326" s="1" t="str">
        <f>IF(Table2[[#This Row],[rating_count]]&lt;1000,"Yes", "No")</f>
        <v>Yes</v>
      </c>
      <c r="N326">
        <v>4.2</v>
      </c>
      <c r="O326" s="4">
        <v>85</v>
      </c>
      <c r="P326" s="4">
        <f>Table2[[#This Row],[rating]]*Table2[[#This Row],[rating_count]]</f>
        <v>357</v>
      </c>
      <c r="Q326" s="6">
        <f>Table2[[#This Row],[actual_price]]*Table2[[#This Row],[rating_count]]</f>
        <v>84915</v>
      </c>
      <c r="R326" t="s">
        <v>2320</v>
      </c>
      <c r="S326" t="s">
        <v>2321</v>
      </c>
      <c r="T326" t="s">
        <v>2322</v>
      </c>
      <c r="U326" t="s">
        <v>2323</v>
      </c>
      <c r="V326" t="s">
        <v>2324</v>
      </c>
      <c r="W326" t="s">
        <v>2325</v>
      </c>
      <c r="X326" t="s">
        <v>2326</v>
      </c>
      <c r="Y326" t="s">
        <v>2327</v>
      </c>
    </row>
    <row r="327" spans="1:25">
      <c r="A327" t="s">
        <v>11383</v>
      </c>
      <c r="B327" t="s">
        <v>11384</v>
      </c>
      <c r="C327" t="s">
        <v>12681</v>
      </c>
      <c r="D327" t="s">
        <v>12776</v>
      </c>
      <c r="E327" t="s">
        <v>12777</v>
      </c>
      <c r="F327" t="s">
        <v>12778</v>
      </c>
      <c r="G327" s="5">
        <v>9495</v>
      </c>
      <c r="H327" s="2" t="str">
        <f>IF(Table2[[#This Row],[discounted_price]]&lt;200,"&lt;₹200",IF(OR(Table2[[#This Row],[discounted_price]]=200,Table2[[#This Row],[discounted_price]]&lt;=500),"₹200-₹500","&gt;₹500"))</f>
        <v>&gt;₹500</v>
      </c>
      <c r="I327" s="5">
        <v>18990</v>
      </c>
      <c r="J327" s="1">
        <v>0.5</v>
      </c>
      <c r="K32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327" s="1" t="str">
        <f>IF(Table2[[#This Row],[discount_percentage]]&gt;=50%,"YES","NO")</f>
        <v>YES</v>
      </c>
      <c r="M327" s="1" t="str">
        <f>IF(Table2[[#This Row],[rating_count]]&lt;1000,"Yes", "No")</f>
        <v>Yes</v>
      </c>
      <c r="N327">
        <v>4.2</v>
      </c>
      <c r="O327" s="4">
        <v>79</v>
      </c>
      <c r="P327" s="4">
        <f>Table2[[#This Row],[rating]]*Table2[[#This Row],[rating_count]]</f>
        <v>331.8</v>
      </c>
      <c r="Q327" s="6">
        <f>Table2[[#This Row],[actual_price]]*Table2[[#This Row],[rating_count]]</f>
        <v>1500210</v>
      </c>
      <c r="R327" t="s">
        <v>11385</v>
      </c>
      <c r="S327" t="s">
        <v>11386</v>
      </c>
      <c r="T327" t="s">
        <v>11387</v>
      </c>
      <c r="U327" t="s">
        <v>11388</v>
      </c>
      <c r="V327" t="s">
        <v>11389</v>
      </c>
      <c r="W327" t="s">
        <v>11390</v>
      </c>
      <c r="X327" t="s">
        <v>11391</v>
      </c>
      <c r="Y327" t="s">
        <v>11392</v>
      </c>
    </row>
    <row r="328" spans="1:25">
      <c r="A328" t="s">
        <v>3432</v>
      </c>
      <c r="B328" t="s">
        <v>3433</v>
      </c>
      <c r="C328" t="s">
        <v>12617</v>
      </c>
      <c r="D328" t="s">
        <v>12638</v>
      </c>
      <c r="E328" t="s">
        <v>12639</v>
      </c>
      <c r="F328"/>
      <c r="G328" s="5">
        <v>3999</v>
      </c>
      <c r="H328" s="2" t="str">
        <f>IF(Table2[[#This Row],[discounted_price]]&lt;200,"&lt;₹200",IF(OR(Table2[[#This Row],[discounted_price]]=200,Table2[[#This Row],[discounted_price]]&lt;=500),"₹200-₹500","&gt;₹500"))</f>
        <v>&gt;₹500</v>
      </c>
      <c r="I328" s="5">
        <v>9999</v>
      </c>
      <c r="J328" s="1">
        <v>0.6</v>
      </c>
      <c r="K32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328" s="1" t="str">
        <f>IF(Table2[[#This Row],[discount_percentage]]&gt;=50%,"YES","NO")</f>
        <v>YES</v>
      </c>
      <c r="M328" s="1" t="str">
        <f>IF(Table2[[#This Row],[rating_count]]&lt;1000,"Yes", "No")</f>
        <v>Yes</v>
      </c>
      <c r="N328">
        <v>4.4000000000000004</v>
      </c>
      <c r="O328" s="4">
        <v>73</v>
      </c>
      <c r="P328" s="4">
        <f>Table2[[#This Row],[rating]]*Table2[[#This Row],[rating_count]]</f>
        <v>321.20000000000005</v>
      </c>
      <c r="Q328" s="6">
        <f>Table2[[#This Row],[actual_price]]*Table2[[#This Row],[rating_count]]</f>
        <v>729927</v>
      </c>
      <c r="R328" t="s">
        <v>3434</v>
      </c>
      <c r="S328" t="s">
        <v>3435</v>
      </c>
      <c r="T328" t="s">
        <v>3436</v>
      </c>
      <c r="U328" t="s">
        <v>3437</v>
      </c>
      <c r="V328" t="s">
        <v>3438</v>
      </c>
      <c r="W328" t="s">
        <v>3439</v>
      </c>
      <c r="X328" t="s">
        <v>3440</v>
      </c>
      <c r="Y328" t="s">
        <v>3441</v>
      </c>
    </row>
    <row r="329" spans="1:25">
      <c r="A329" t="s">
        <v>2293</v>
      </c>
      <c r="B329" t="s">
        <v>2294</v>
      </c>
      <c r="C329" t="s">
        <v>12617</v>
      </c>
      <c r="D329" t="s">
        <v>12618</v>
      </c>
      <c r="E329" t="s">
        <v>12619</v>
      </c>
      <c r="F329" t="s">
        <v>12622</v>
      </c>
      <c r="G329" s="5">
        <v>790</v>
      </c>
      <c r="H329" t="str">
        <f>IF(Table2[[#This Row],[discounted_price]]&lt;200,"&lt;₹200",IF(OR(Table2[[#This Row],[discounted_price]]=200,Table2[[#This Row],[discounted_price]]&lt;=500),"₹200-₹500","&gt;₹500"))</f>
        <v>&gt;₹500</v>
      </c>
      <c r="I329" s="5">
        <v>1999</v>
      </c>
      <c r="J329" s="1">
        <v>0.6</v>
      </c>
      <c r="K32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329" s="1" t="str">
        <f>IF(Table2[[#This Row],[discount_percentage]]&gt;=50%,"YES","NO")</f>
        <v>YES</v>
      </c>
      <c r="M329" s="1" t="str">
        <f>IF(Table2[[#This Row],[rating_count]]&lt;1000,"Yes", "No")</f>
        <v>Yes</v>
      </c>
      <c r="N329">
        <v>3</v>
      </c>
      <c r="O329" s="4">
        <v>103</v>
      </c>
      <c r="P329" s="4">
        <f>Table2[[#This Row],[rating]]*Table2[[#This Row],[rating_count]]</f>
        <v>309</v>
      </c>
      <c r="Q329" s="6">
        <f>Table2[[#This Row],[actual_price]]*Table2[[#This Row],[rating_count]]</f>
        <v>205897</v>
      </c>
      <c r="R329" t="s">
        <v>2295</v>
      </c>
      <c r="S329" t="s">
        <v>2296</v>
      </c>
      <c r="T329" t="s">
        <v>2297</v>
      </c>
      <c r="U329" t="s">
        <v>2298</v>
      </c>
      <c r="V329" t="s">
        <v>2299</v>
      </c>
      <c r="W329" t="s">
        <v>2300</v>
      </c>
      <c r="X329" t="s">
        <v>2301</v>
      </c>
      <c r="Y329" t="s">
        <v>2302</v>
      </c>
    </row>
    <row r="330" spans="1:25">
      <c r="A330" t="s">
        <v>10776</v>
      </c>
      <c r="B330" t="s">
        <v>10777</v>
      </c>
      <c r="C330" t="s">
        <v>12681</v>
      </c>
      <c r="D330" t="s">
        <v>12773</v>
      </c>
      <c r="E330" t="s">
        <v>12774</v>
      </c>
      <c r="F330" t="s">
        <v>12797</v>
      </c>
      <c r="G330" s="5">
        <v>499</v>
      </c>
      <c r="H330" t="str">
        <f>IF(Table2[[#This Row],[discounted_price]]&lt;200,"&lt;₹200",IF(OR(Table2[[#This Row],[discounted_price]]=200,Table2[[#This Row],[discounted_price]]&lt;=500),"₹200-₹500","&gt;₹500"))</f>
        <v>₹200-₹500</v>
      </c>
      <c r="I330" s="5">
        <v>2199</v>
      </c>
      <c r="J330" s="1">
        <v>0.77</v>
      </c>
      <c r="K33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330" s="1" t="str">
        <f>IF(Table2[[#This Row],[discount_percentage]]&gt;=50%,"YES","NO")</f>
        <v>YES</v>
      </c>
      <c r="M330" s="1" t="str">
        <f>IF(Table2[[#This Row],[rating_count]]&lt;1000,"Yes", "No")</f>
        <v>Yes</v>
      </c>
      <c r="N330">
        <v>2.8</v>
      </c>
      <c r="O330" s="4">
        <v>109</v>
      </c>
      <c r="P330" s="4">
        <f>Table2[[#This Row],[rating]]*Table2[[#This Row],[rating_count]]</f>
        <v>305.2</v>
      </c>
      <c r="Q330" s="6">
        <f>Table2[[#This Row],[actual_price]]*Table2[[#This Row],[rating_count]]</f>
        <v>239691</v>
      </c>
      <c r="R330" t="s">
        <v>10778</v>
      </c>
      <c r="S330" t="s">
        <v>10779</v>
      </c>
      <c r="T330" t="s">
        <v>10780</v>
      </c>
      <c r="U330" t="s">
        <v>10781</v>
      </c>
      <c r="V330" t="s">
        <v>10782</v>
      </c>
      <c r="W330" t="s">
        <v>10783</v>
      </c>
      <c r="X330" t="s">
        <v>10784</v>
      </c>
      <c r="Y330" t="s">
        <v>10785</v>
      </c>
    </row>
    <row r="331" spans="1:25" hidden="1">
      <c r="A331" t="s">
        <v>7331</v>
      </c>
      <c r="B331" t="s">
        <v>7332</v>
      </c>
      <c r="C331" t="s">
        <v>12610</v>
      </c>
      <c r="D331" t="s">
        <v>12611</v>
      </c>
      <c r="E331" t="s">
        <v>12718</v>
      </c>
      <c r="F331" t="s">
        <v>12658</v>
      </c>
      <c r="G331" s="5">
        <v>1234</v>
      </c>
      <c r="H331" s="2" t="str">
        <f>IF(Table2[[#This Row],[discounted_price]]&lt;200,"&lt;₹200",IF(OR(Table2[[#This Row],[discounted_price]]=200,Table2[[#This Row],[discounted_price]]&lt;=500),"₹200-₹500","&gt;₹500"))</f>
        <v>&gt;₹500</v>
      </c>
      <c r="I331" s="5">
        <v>1599</v>
      </c>
      <c r="J331" s="1">
        <v>0.23</v>
      </c>
      <c r="K33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31" s="1" t="str">
        <f>IF(Table2[[#This Row],[discount_percentage]]&gt;=50%,"YES","NO")</f>
        <v>NO</v>
      </c>
      <c r="M331" s="1" t="str">
        <f>IF(Table2[[#This Row],[rating_count]]&lt;1000,"Yes", "No")</f>
        <v>No</v>
      </c>
      <c r="N331">
        <v>4.5</v>
      </c>
      <c r="O331" s="4">
        <v>16680</v>
      </c>
      <c r="P331" s="4">
        <f>Table2[[#This Row],[rating]]*Table2[[#This Row],[rating_count]]</f>
        <v>75060</v>
      </c>
      <c r="Q331" s="6">
        <f>Table2[[#This Row],[actual_price]]*Table2[[#This Row],[rating_count]]</f>
        <v>26671320</v>
      </c>
      <c r="R331" t="s">
        <v>7333</v>
      </c>
      <c r="S331" t="s">
        <v>7334</v>
      </c>
      <c r="T331" t="s">
        <v>7335</v>
      </c>
      <c r="U331" t="s">
        <v>7336</v>
      </c>
      <c r="V331" t="s">
        <v>7337</v>
      </c>
      <c r="W331" t="s">
        <v>7338</v>
      </c>
      <c r="X331" t="s">
        <v>7339</v>
      </c>
      <c r="Y331" t="s">
        <v>7340</v>
      </c>
    </row>
    <row r="332" spans="1:25">
      <c r="A332" t="s">
        <v>8724</v>
      </c>
      <c r="B332" t="s">
        <v>8725</v>
      </c>
      <c r="C332" t="s">
        <v>12681</v>
      </c>
      <c r="D332" t="s">
        <v>12776</v>
      </c>
      <c r="E332" t="s">
        <v>12777</v>
      </c>
      <c r="F332" t="s">
        <v>12778</v>
      </c>
      <c r="G332" s="5">
        <v>799</v>
      </c>
      <c r="H332" t="str">
        <f>IF(Table2[[#This Row],[discounted_price]]&lt;200,"&lt;₹200",IF(OR(Table2[[#This Row],[discounted_price]]=200,Table2[[#This Row],[discounted_price]]&lt;=500),"₹200-₹500","&gt;₹500"))</f>
        <v>&gt;₹500</v>
      </c>
      <c r="I332" s="5">
        <v>1989</v>
      </c>
      <c r="J332" s="1">
        <v>0.6</v>
      </c>
      <c r="K33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332" s="1" t="str">
        <f>IF(Table2[[#This Row],[discount_percentage]]&gt;=50%,"YES","NO")</f>
        <v>YES</v>
      </c>
      <c r="M332" s="1" t="str">
        <f>IF(Table2[[#This Row],[rating_count]]&lt;1000,"Yes", "No")</f>
        <v>Yes</v>
      </c>
      <c r="N332">
        <v>4.3</v>
      </c>
      <c r="O332" s="4">
        <v>70</v>
      </c>
      <c r="P332" s="4">
        <f>Table2[[#This Row],[rating]]*Table2[[#This Row],[rating_count]]</f>
        <v>301</v>
      </c>
      <c r="Q332" s="6">
        <f>Table2[[#This Row],[actual_price]]*Table2[[#This Row],[rating_count]]</f>
        <v>139230</v>
      </c>
      <c r="R332" t="s">
        <v>8726</v>
      </c>
      <c r="S332" t="s">
        <v>8727</v>
      </c>
      <c r="T332" t="s">
        <v>8728</v>
      </c>
      <c r="U332" t="s">
        <v>8729</v>
      </c>
      <c r="V332" t="s">
        <v>8730</v>
      </c>
      <c r="W332" t="s">
        <v>8731</v>
      </c>
      <c r="X332" t="s">
        <v>8732</v>
      </c>
      <c r="Y332" t="s">
        <v>8733</v>
      </c>
    </row>
    <row r="333" spans="1:25">
      <c r="A333" t="s">
        <v>7816</v>
      </c>
      <c r="B333" t="s">
        <v>7817</v>
      </c>
      <c r="C333" t="s">
        <v>12610</v>
      </c>
      <c r="D333" t="s">
        <v>12611</v>
      </c>
      <c r="E333" t="s">
        <v>12662</v>
      </c>
      <c r="F333" t="s">
        <v>12669</v>
      </c>
      <c r="G333" s="5">
        <v>398</v>
      </c>
      <c r="H333" t="str">
        <f>IF(Table2[[#This Row],[discounted_price]]&lt;200,"&lt;₹200",IF(OR(Table2[[#This Row],[discounted_price]]=200,Table2[[#This Row],[discounted_price]]&lt;=500),"₹200-₹500","&gt;₹500"))</f>
        <v>₹200-₹500</v>
      </c>
      <c r="I333" s="5">
        <v>1949</v>
      </c>
      <c r="J333" s="1">
        <v>0.8</v>
      </c>
      <c r="K33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333" s="1" t="str">
        <f>IF(Table2[[#This Row],[discount_percentage]]&gt;=50%,"YES","NO")</f>
        <v>YES</v>
      </c>
      <c r="M333" s="1" t="str">
        <f>IF(Table2[[#This Row],[rating_count]]&lt;1000,"Yes", "No")</f>
        <v>Yes</v>
      </c>
      <c r="N333">
        <v>4</v>
      </c>
      <c r="O333" s="4">
        <v>75</v>
      </c>
      <c r="P333" s="4">
        <f>Table2[[#This Row],[rating]]*Table2[[#This Row],[rating_count]]</f>
        <v>300</v>
      </c>
      <c r="Q333" s="6">
        <f>Table2[[#This Row],[actual_price]]*Table2[[#This Row],[rating_count]]</f>
        <v>146175</v>
      </c>
      <c r="R333" t="s">
        <v>7818</v>
      </c>
      <c r="S333" t="s">
        <v>7819</v>
      </c>
      <c r="T333" t="s">
        <v>7820</v>
      </c>
      <c r="U333" t="s">
        <v>7821</v>
      </c>
      <c r="V333" t="s">
        <v>7822</v>
      </c>
      <c r="W333" t="s">
        <v>7823</v>
      </c>
      <c r="X333" t="s">
        <v>7824</v>
      </c>
      <c r="Y333" t="s">
        <v>7825</v>
      </c>
    </row>
    <row r="334" spans="1:25" hidden="1">
      <c r="A334" t="s">
        <v>218</v>
      </c>
      <c r="B334" t="s">
        <v>219</v>
      </c>
      <c r="C334" t="s">
        <v>12617</v>
      </c>
      <c r="D334" t="s">
        <v>12618</v>
      </c>
      <c r="E334" t="s">
        <v>12620</v>
      </c>
      <c r="F334" t="s">
        <v>12621</v>
      </c>
      <c r="G334" s="5">
        <v>13490</v>
      </c>
      <c r="H334" s="2" t="str">
        <f>IF(Table2[[#This Row],[discounted_price]]&lt;200,"&lt;₹200",IF(OR(Table2[[#This Row],[discounted_price]]=200,Table2[[#This Row],[discounted_price]]&lt;=500),"₹200-₹500","&gt;₹500"))</f>
        <v>&gt;₹500</v>
      </c>
      <c r="I334" s="5">
        <v>22900</v>
      </c>
      <c r="J334" s="1">
        <v>0.41</v>
      </c>
      <c r="K33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334" s="1" t="str">
        <f>IF(Table2[[#This Row],[discount_percentage]]&gt;=50%,"YES","NO")</f>
        <v>NO</v>
      </c>
      <c r="M334" s="1" t="str">
        <f>IF(Table2[[#This Row],[rating_count]]&lt;1000,"Yes", "No")</f>
        <v>No</v>
      </c>
      <c r="N334">
        <v>4.3</v>
      </c>
      <c r="O334" s="4">
        <v>16299</v>
      </c>
      <c r="P334" s="4">
        <f>Table2[[#This Row],[rating]]*Table2[[#This Row],[rating_count]]</f>
        <v>70085.7</v>
      </c>
      <c r="Q334" s="6">
        <f>Table2[[#This Row],[actual_price]]*Table2[[#This Row],[rating_count]]</f>
        <v>373247100</v>
      </c>
      <c r="R334" t="s">
        <v>220</v>
      </c>
      <c r="S334" t="s">
        <v>221</v>
      </c>
      <c r="T334" t="s">
        <v>222</v>
      </c>
      <c r="U334" t="s">
        <v>223</v>
      </c>
      <c r="V334" t="s">
        <v>224</v>
      </c>
      <c r="W334" t="s">
        <v>225</v>
      </c>
      <c r="X334" t="s">
        <v>226</v>
      </c>
      <c r="Y334" t="s">
        <v>227</v>
      </c>
    </row>
    <row r="335" spans="1:25" hidden="1">
      <c r="A335" t="s">
        <v>1356</v>
      </c>
      <c r="B335" t="s">
        <v>1357</v>
      </c>
      <c r="C335" t="s">
        <v>12617</v>
      </c>
      <c r="D335" t="s">
        <v>12618</v>
      </c>
      <c r="E335" t="s">
        <v>12620</v>
      </c>
      <c r="F335" t="s">
        <v>12621</v>
      </c>
      <c r="G335" s="5">
        <v>15490</v>
      </c>
      <c r="H335" s="2" t="str">
        <f>IF(Table2[[#This Row],[discounted_price]]&lt;200,"&lt;₹200",IF(OR(Table2[[#This Row],[discounted_price]]=200,Table2[[#This Row],[discounted_price]]&lt;=500),"₹200-₹500","&gt;₹500"))</f>
        <v>&gt;₹500</v>
      </c>
      <c r="I335" s="5">
        <v>20900</v>
      </c>
      <c r="J335" s="1">
        <v>0.26</v>
      </c>
      <c r="K33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35" s="1" t="str">
        <f>IF(Table2[[#This Row],[discount_percentage]]&gt;=50%,"YES","NO")</f>
        <v>NO</v>
      </c>
      <c r="M335" s="1" t="str">
        <f>IF(Table2[[#This Row],[rating_count]]&lt;1000,"Yes", "No")</f>
        <v>No</v>
      </c>
      <c r="N335">
        <v>4.3</v>
      </c>
      <c r="O335" s="4">
        <v>16299</v>
      </c>
      <c r="P335" s="4">
        <f>Table2[[#This Row],[rating]]*Table2[[#This Row],[rating_count]]</f>
        <v>70085.7</v>
      </c>
      <c r="Q335" s="6">
        <f>Table2[[#This Row],[actual_price]]*Table2[[#This Row],[rating_count]]</f>
        <v>340649100</v>
      </c>
      <c r="R335" t="s">
        <v>1358</v>
      </c>
      <c r="S335" t="s">
        <v>221</v>
      </c>
      <c r="T335" t="s">
        <v>222</v>
      </c>
      <c r="U335" t="s">
        <v>223</v>
      </c>
      <c r="V335" t="s">
        <v>224</v>
      </c>
      <c r="W335" t="s">
        <v>225</v>
      </c>
      <c r="X335" t="s">
        <v>1359</v>
      </c>
      <c r="Y335" t="s">
        <v>1360</v>
      </c>
    </row>
    <row r="336" spans="1:25">
      <c r="A336" t="s">
        <v>10586</v>
      </c>
      <c r="B336" t="s">
        <v>10587</v>
      </c>
      <c r="C336" t="s">
        <v>12681</v>
      </c>
      <c r="D336" t="s">
        <v>12773</v>
      </c>
      <c r="E336" t="s">
        <v>12774</v>
      </c>
      <c r="F336" t="s">
        <v>12782</v>
      </c>
      <c r="G336" s="5">
        <v>799</v>
      </c>
      <c r="H336" t="str">
        <f>IF(Table2[[#This Row],[discounted_price]]&lt;200,"&lt;₹200",IF(OR(Table2[[#This Row],[discounted_price]]=200,Table2[[#This Row],[discounted_price]]&lt;=500),"₹200-₹500","&gt;₹500"))</f>
        <v>&gt;₹500</v>
      </c>
      <c r="I336" s="5">
        <v>2999</v>
      </c>
      <c r="J336" s="1">
        <v>0.73</v>
      </c>
      <c r="K33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336" s="1" t="str">
        <f>IF(Table2[[#This Row],[discount_percentage]]&gt;=50%,"YES","NO")</f>
        <v>YES</v>
      </c>
      <c r="M336" s="1" t="str">
        <f>IF(Table2[[#This Row],[rating_count]]&lt;1000,"Yes", "No")</f>
        <v>Yes</v>
      </c>
      <c r="N336">
        <v>4.5</v>
      </c>
      <c r="O336" s="4">
        <v>63</v>
      </c>
      <c r="P336" s="4">
        <f>Table2[[#This Row],[rating]]*Table2[[#This Row],[rating_count]]</f>
        <v>283.5</v>
      </c>
      <c r="Q336" s="6">
        <f>Table2[[#This Row],[actual_price]]*Table2[[#This Row],[rating_count]]</f>
        <v>188937</v>
      </c>
      <c r="R336" t="s">
        <v>10588</v>
      </c>
      <c r="S336" t="s">
        <v>10589</v>
      </c>
      <c r="T336" t="s">
        <v>10590</v>
      </c>
      <c r="U336" t="s">
        <v>10591</v>
      </c>
      <c r="V336" t="s">
        <v>10592</v>
      </c>
      <c r="W336" t="s">
        <v>10593</v>
      </c>
      <c r="X336" t="s">
        <v>10594</v>
      </c>
      <c r="Y336" t="s">
        <v>10595</v>
      </c>
    </row>
    <row r="337" spans="1:25" hidden="1">
      <c r="A337" t="s">
        <v>8744</v>
      </c>
      <c r="B337" t="s">
        <v>8745</v>
      </c>
      <c r="C337" t="s">
        <v>12681</v>
      </c>
      <c r="D337" t="s">
        <v>12773</v>
      </c>
      <c r="E337" t="s">
        <v>12780</v>
      </c>
      <c r="F337" t="s">
        <v>12781</v>
      </c>
      <c r="G337" s="5">
        <v>599</v>
      </c>
      <c r="H337" t="str">
        <f>IF(Table2[[#This Row],[discounted_price]]&lt;200,"&lt;₹200",IF(OR(Table2[[#This Row],[discounted_price]]=200,Table2[[#This Row],[discounted_price]]&lt;=500),"₹200-₹500","&gt;₹500"))</f>
        <v>&gt;₹500</v>
      </c>
      <c r="I337" s="5">
        <v>990</v>
      </c>
      <c r="J337" s="1">
        <v>0.39</v>
      </c>
      <c r="K33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337" s="1" t="str">
        <f>IF(Table2[[#This Row],[discount_percentage]]&gt;=50%,"YES","NO")</f>
        <v>NO</v>
      </c>
      <c r="M337" s="1" t="str">
        <f>IF(Table2[[#This Row],[rating_count]]&lt;1000,"Yes", "No")</f>
        <v>No</v>
      </c>
      <c r="N337">
        <v>3.9</v>
      </c>
      <c r="O337" s="4">
        <v>16166</v>
      </c>
      <c r="P337" s="4">
        <f>Table2[[#This Row],[rating]]*Table2[[#This Row],[rating_count]]</f>
        <v>63047.4</v>
      </c>
      <c r="Q337" s="6">
        <f>Table2[[#This Row],[actual_price]]*Table2[[#This Row],[rating_count]]</f>
        <v>16004340</v>
      </c>
      <c r="R337" t="s">
        <v>8746</v>
      </c>
      <c r="S337" t="s">
        <v>8747</v>
      </c>
      <c r="T337" t="s">
        <v>8748</v>
      </c>
      <c r="U337" t="s">
        <v>8749</v>
      </c>
      <c r="V337" t="s">
        <v>8750</v>
      </c>
      <c r="W337" t="s">
        <v>8751</v>
      </c>
      <c r="X337" t="s">
        <v>8752</v>
      </c>
      <c r="Y337" t="s">
        <v>8753</v>
      </c>
    </row>
    <row r="338" spans="1:25" hidden="1">
      <c r="A338" t="s">
        <v>7717</v>
      </c>
      <c r="B338" t="s">
        <v>7718</v>
      </c>
      <c r="C338" t="s">
        <v>12610</v>
      </c>
      <c r="D338" t="s">
        <v>12611</v>
      </c>
      <c r="E338" t="s">
        <v>12666</v>
      </c>
      <c r="F338" t="s">
        <v>12671</v>
      </c>
      <c r="G338" s="5">
        <v>2640</v>
      </c>
      <c r="H338" s="2" t="str">
        <f>IF(Table2[[#This Row],[discounted_price]]&lt;200,"&lt;₹200",IF(OR(Table2[[#This Row],[discounted_price]]=200,Table2[[#This Row],[discounted_price]]&lt;=500),"₹200-₹500","&gt;₹500"))</f>
        <v>&gt;₹500</v>
      </c>
      <c r="I338" s="5">
        <v>3195</v>
      </c>
      <c r="J338" s="1">
        <v>0.17</v>
      </c>
      <c r="K33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338" s="1" t="str">
        <f>IF(Table2[[#This Row],[discount_percentage]]&gt;=50%,"YES","NO")</f>
        <v>NO</v>
      </c>
      <c r="M338" s="1" t="str">
        <f>IF(Table2[[#This Row],[rating_count]]&lt;1000,"Yes", "No")</f>
        <v>No</v>
      </c>
      <c r="N338">
        <v>4.5</v>
      </c>
      <c r="O338" s="4">
        <v>16146</v>
      </c>
      <c r="P338" s="4">
        <f>Table2[[#This Row],[rating]]*Table2[[#This Row],[rating_count]]</f>
        <v>72657</v>
      </c>
      <c r="Q338" s="6">
        <f>Table2[[#This Row],[actual_price]]*Table2[[#This Row],[rating_count]]</f>
        <v>51586470</v>
      </c>
      <c r="R338" t="s">
        <v>7719</v>
      </c>
      <c r="S338" t="s">
        <v>7720</v>
      </c>
      <c r="T338" t="s">
        <v>7721</v>
      </c>
      <c r="U338" t="s">
        <v>7722</v>
      </c>
      <c r="V338" t="s">
        <v>7723</v>
      </c>
      <c r="W338" t="s">
        <v>7724</v>
      </c>
      <c r="X338" t="s">
        <v>7725</v>
      </c>
      <c r="Y338" t="s">
        <v>7726</v>
      </c>
    </row>
    <row r="339" spans="1:25" hidden="1">
      <c r="A339" t="s">
        <v>10366</v>
      </c>
      <c r="B339" t="s">
        <v>10367</v>
      </c>
      <c r="C339" t="s">
        <v>12681</v>
      </c>
      <c r="D339" t="s">
        <v>12773</v>
      </c>
      <c r="E339" t="s">
        <v>12813</v>
      </c>
      <c r="F339" t="s">
        <v>12823</v>
      </c>
      <c r="G339" s="5">
        <v>9199</v>
      </c>
      <c r="H339" s="2" t="str">
        <f>IF(Table2[[#This Row],[discounted_price]]&lt;200,"&lt;₹200",IF(OR(Table2[[#This Row],[discounted_price]]=200,Table2[[#This Row],[discounted_price]]&lt;=500),"₹200-₹500","&gt;₹500"))</f>
        <v>&gt;₹500</v>
      </c>
      <c r="I339" s="5">
        <v>18000</v>
      </c>
      <c r="J339" s="1">
        <v>0.49</v>
      </c>
      <c r="K33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339" s="1" t="str">
        <f>IF(Table2[[#This Row],[discount_percentage]]&gt;=50%,"YES","NO")</f>
        <v>NO</v>
      </c>
      <c r="M339" s="1" t="str">
        <f>IF(Table2[[#This Row],[rating_count]]&lt;1000,"Yes", "No")</f>
        <v>No</v>
      </c>
      <c r="N339">
        <v>4</v>
      </c>
      <c r="O339" s="4">
        <v>16020</v>
      </c>
      <c r="P339" s="4">
        <f>Table2[[#This Row],[rating]]*Table2[[#This Row],[rating_count]]</f>
        <v>64080</v>
      </c>
      <c r="Q339" s="6">
        <f>Table2[[#This Row],[actual_price]]*Table2[[#This Row],[rating_count]]</f>
        <v>288360000</v>
      </c>
      <c r="R339" t="s">
        <v>10368</v>
      </c>
      <c r="S339" t="s">
        <v>10369</v>
      </c>
      <c r="T339" t="s">
        <v>10370</v>
      </c>
      <c r="U339" t="s">
        <v>10371</v>
      </c>
      <c r="V339" t="s">
        <v>10372</v>
      </c>
      <c r="W339" t="s">
        <v>10373</v>
      </c>
      <c r="X339" t="s">
        <v>10374</v>
      </c>
      <c r="Y339" t="s">
        <v>10375</v>
      </c>
    </row>
    <row r="340" spans="1:25" hidden="1">
      <c r="A340" t="s">
        <v>3107</v>
      </c>
      <c r="B340" t="s">
        <v>3108</v>
      </c>
      <c r="C340" t="s">
        <v>12617</v>
      </c>
      <c r="D340" t="s">
        <v>12640</v>
      </c>
      <c r="E340" t="s">
        <v>12641</v>
      </c>
      <c r="F340" t="s">
        <v>12642</v>
      </c>
      <c r="G340" s="5">
        <v>1499</v>
      </c>
      <c r="H340" s="2" t="str">
        <f>IF(Table2[[#This Row],[discounted_price]]&lt;200,"&lt;₹200",IF(OR(Table2[[#This Row],[discounted_price]]=200,Table2[[#This Row],[discounted_price]]&lt;=500),"₹200-₹500","&gt;₹500"))</f>
        <v>&gt;₹500</v>
      </c>
      <c r="I340" s="5">
        <v>2499</v>
      </c>
      <c r="J340" s="1">
        <v>0.4</v>
      </c>
      <c r="K34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340" s="1" t="str">
        <f>IF(Table2[[#This Row],[discount_percentage]]&gt;=50%,"YES","NO")</f>
        <v>NO</v>
      </c>
      <c r="M340" s="1" t="str">
        <f>IF(Table2[[#This Row],[rating_count]]&lt;1000,"Yes", "No")</f>
        <v>No</v>
      </c>
      <c r="N340">
        <v>4.3</v>
      </c>
      <c r="O340" s="4">
        <v>15970</v>
      </c>
      <c r="P340" s="4">
        <f>Table2[[#This Row],[rating]]*Table2[[#This Row],[rating_count]]</f>
        <v>68671</v>
      </c>
      <c r="Q340" s="6">
        <f>Table2[[#This Row],[actual_price]]*Table2[[#This Row],[rating_count]]</f>
        <v>39909030</v>
      </c>
      <c r="R340" t="s">
        <v>3109</v>
      </c>
      <c r="S340" t="s">
        <v>3110</v>
      </c>
      <c r="T340" t="s">
        <v>3111</v>
      </c>
      <c r="U340" t="s">
        <v>3112</v>
      </c>
      <c r="V340" t="s">
        <v>3113</v>
      </c>
      <c r="W340" t="s">
        <v>3114</v>
      </c>
      <c r="X340" t="s">
        <v>3115</v>
      </c>
      <c r="Y340" t="s">
        <v>3116</v>
      </c>
    </row>
    <row r="341" spans="1:25" hidden="1">
      <c r="A341" t="s">
        <v>7391</v>
      </c>
      <c r="B341" t="s">
        <v>7392</v>
      </c>
      <c r="C341" t="s">
        <v>12754</v>
      </c>
      <c r="D341" t="s">
        <v>12755</v>
      </c>
      <c r="E341" t="s">
        <v>12756</v>
      </c>
      <c r="F341" t="s">
        <v>12757</v>
      </c>
      <c r="G341" s="5">
        <v>150</v>
      </c>
      <c r="H341" t="str">
        <f>IF(Table2[[#This Row],[discounted_price]]&lt;200,"&lt;₹200",IF(OR(Table2[[#This Row],[discounted_price]]=200,Table2[[#This Row],[discounted_price]]&lt;=500),"₹200-₹500","&gt;₹500"))</f>
        <v>&lt;₹200</v>
      </c>
      <c r="I341" s="5">
        <v>150</v>
      </c>
      <c r="J341" s="1">
        <v>0</v>
      </c>
      <c r="K34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341" s="1" t="str">
        <f>IF(Table2[[#This Row],[discount_percentage]]&gt;=50%,"YES","NO")</f>
        <v>NO</v>
      </c>
      <c r="M341" s="1" t="str">
        <f>IF(Table2[[#This Row],[rating_count]]&lt;1000,"Yes", "No")</f>
        <v>No</v>
      </c>
      <c r="N341">
        <v>4.3</v>
      </c>
      <c r="O341" s="4">
        <v>15867</v>
      </c>
      <c r="P341" s="4">
        <f>Table2[[#This Row],[rating]]*Table2[[#This Row],[rating_count]]</f>
        <v>68228.099999999991</v>
      </c>
      <c r="Q341" s="6">
        <f>Table2[[#This Row],[actual_price]]*Table2[[#This Row],[rating_count]]</f>
        <v>2380050</v>
      </c>
      <c r="R341" t="s">
        <v>7393</v>
      </c>
      <c r="S341" t="s">
        <v>7394</v>
      </c>
      <c r="T341" t="s">
        <v>7395</v>
      </c>
      <c r="U341" t="s">
        <v>7396</v>
      </c>
      <c r="V341" t="s">
        <v>7397</v>
      </c>
      <c r="W341" t="s">
        <v>7398</v>
      </c>
      <c r="X341" t="s">
        <v>7399</v>
      </c>
      <c r="Y341" t="s">
        <v>7400</v>
      </c>
    </row>
    <row r="342" spans="1:25" hidden="1">
      <c r="A342" t="s">
        <v>5862</v>
      </c>
      <c r="B342" t="s">
        <v>5863</v>
      </c>
      <c r="C342" t="s">
        <v>12610</v>
      </c>
      <c r="D342" t="s">
        <v>12611</v>
      </c>
      <c r="E342" t="s">
        <v>12698</v>
      </c>
      <c r="F342" t="s">
        <v>12699</v>
      </c>
      <c r="G342" s="5">
        <v>599</v>
      </c>
      <c r="H342" t="str">
        <f>IF(Table2[[#This Row],[discounted_price]]&lt;200,"&lt;₹200",IF(OR(Table2[[#This Row],[discounted_price]]=200,Table2[[#This Row],[discounted_price]]&lt;=500),"₹200-₹500","&gt;₹500"))</f>
        <v>&gt;₹500</v>
      </c>
      <c r="I342" s="5">
        <v>799</v>
      </c>
      <c r="J342" s="1">
        <v>0.25</v>
      </c>
      <c r="K34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42" s="1" t="str">
        <f>IF(Table2[[#This Row],[discount_percentage]]&gt;=50%,"YES","NO")</f>
        <v>NO</v>
      </c>
      <c r="M342" s="1" t="str">
        <f>IF(Table2[[#This Row],[rating_count]]&lt;1000,"Yes", "No")</f>
        <v>No</v>
      </c>
      <c r="N342">
        <v>4.3</v>
      </c>
      <c r="O342" s="4">
        <v>15790</v>
      </c>
      <c r="P342" s="4">
        <f>Table2[[#This Row],[rating]]*Table2[[#This Row],[rating_count]]</f>
        <v>67897</v>
      </c>
      <c r="Q342" s="6">
        <f>Table2[[#This Row],[actual_price]]*Table2[[#This Row],[rating_count]]</f>
        <v>12616210</v>
      </c>
      <c r="R342" t="s">
        <v>5864</v>
      </c>
      <c r="S342" t="s">
        <v>5865</v>
      </c>
      <c r="T342" t="s">
        <v>5866</v>
      </c>
      <c r="U342" t="s">
        <v>5867</v>
      </c>
      <c r="V342" t="s">
        <v>5868</v>
      </c>
      <c r="W342" t="s">
        <v>5869</v>
      </c>
      <c r="X342" t="s">
        <v>5870</v>
      </c>
      <c r="Y342" t="s">
        <v>5871</v>
      </c>
    </row>
    <row r="343" spans="1:25" hidden="1">
      <c r="A343" t="s">
        <v>6129</v>
      </c>
      <c r="B343" t="s">
        <v>6130</v>
      </c>
      <c r="C343" t="s">
        <v>12610</v>
      </c>
      <c r="D343" t="s">
        <v>12611</v>
      </c>
      <c r="E343" t="s">
        <v>12729</v>
      </c>
      <c r="F343"/>
      <c r="G343" s="5">
        <v>3299</v>
      </c>
      <c r="H343" s="2" t="str">
        <f>IF(Table2[[#This Row],[discounted_price]]&lt;200,"&lt;₹200",IF(OR(Table2[[#This Row],[discounted_price]]=200,Table2[[#This Row],[discounted_price]]&lt;=500),"₹200-₹500","&gt;₹500"))</f>
        <v>&gt;₹500</v>
      </c>
      <c r="I343" s="5">
        <v>4100</v>
      </c>
      <c r="J343" s="1">
        <v>0.2</v>
      </c>
      <c r="K34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343" s="1" t="str">
        <f>IF(Table2[[#This Row],[discount_percentage]]&gt;=50%,"YES","NO")</f>
        <v>NO</v>
      </c>
      <c r="M343" s="1" t="str">
        <f>IF(Table2[[#This Row],[rating_count]]&lt;1000,"Yes", "No")</f>
        <v>No</v>
      </c>
      <c r="N343">
        <v>3.9</v>
      </c>
      <c r="O343" s="4">
        <v>15783</v>
      </c>
      <c r="P343" s="4">
        <f>Table2[[#This Row],[rating]]*Table2[[#This Row],[rating_count]]</f>
        <v>61553.7</v>
      </c>
      <c r="Q343" s="6">
        <f>Table2[[#This Row],[actual_price]]*Table2[[#This Row],[rating_count]]</f>
        <v>64710300</v>
      </c>
      <c r="R343" t="s">
        <v>6131</v>
      </c>
      <c r="S343" t="s">
        <v>6132</v>
      </c>
      <c r="T343" t="s">
        <v>6133</v>
      </c>
      <c r="U343" t="s">
        <v>6134</v>
      </c>
      <c r="V343" t="s">
        <v>6135</v>
      </c>
      <c r="W343" t="s">
        <v>6136</v>
      </c>
      <c r="X343" t="s">
        <v>6137</v>
      </c>
      <c r="Y343" t="s">
        <v>6138</v>
      </c>
    </row>
    <row r="344" spans="1:25">
      <c r="A344" t="s">
        <v>10247</v>
      </c>
      <c r="B344" t="s">
        <v>10248</v>
      </c>
      <c r="C344" t="s">
        <v>12681</v>
      </c>
      <c r="D344" t="s">
        <v>12773</v>
      </c>
      <c r="E344" t="s">
        <v>12774</v>
      </c>
      <c r="F344" t="s">
        <v>12787</v>
      </c>
      <c r="G344" s="5">
        <v>210</v>
      </c>
      <c r="H344" t="str">
        <f>IF(Table2[[#This Row],[discounted_price]]&lt;200,"&lt;₹200",IF(OR(Table2[[#This Row],[discounted_price]]=200,Table2[[#This Row],[discounted_price]]&lt;=500),"₹200-₹500","&gt;₹500"))</f>
        <v>₹200-₹500</v>
      </c>
      <c r="I344" s="5">
        <v>699</v>
      </c>
      <c r="J344" s="1">
        <v>0.7</v>
      </c>
      <c r="K34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344" s="1" t="str">
        <f>IF(Table2[[#This Row],[discount_percentage]]&gt;=50%,"YES","NO")</f>
        <v>YES</v>
      </c>
      <c r="M344" s="1" t="str">
        <f>IF(Table2[[#This Row],[rating_count]]&lt;1000,"Yes", "No")</f>
        <v>Yes</v>
      </c>
      <c r="N344">
        <v>3.7</v>
      </c>
      <c r="O344" s="4">
        <v>74</v>
      </c>
      <c r="P344" s="4">
        <f>Table2[[#This Row],[rating]]*Table2[[#This Row],[rating_count]]</f>
        <v>273.8</v>
      </c>
      <c r="Q344" s="6">
        <f>Table2[[#This Row],[actual_price]]*Table2[[#This Row],[rating_count]]</f>
        <v>51726</v>
      </c>
      <c r="R344" t="s">
        <v>10249</v>
      </c>
      <c r="S344" t="s">
        <v>10250</v>
      </c>
      <c r="T344" t="s">
        <v>10251</v>
      </c>
      <c r="U344" t="s">
        <v>10252</v>
      </c>
      <c r="V344" t="s">
        <v>10253</v>
      </c>
      <c r="W344" t="s">
        <v>10254</v>
      </c>
      <c r="X344" t="s">
        <v>10255</v>
      </c>
      <c r="Y344" t="s">
        <v>10256</v>
      </c>
    </row>
    <row r="345" spans="1:25" hidden="1">
      <c r="A345" t="s">
        <v>8255</v>
      </c>
      <c r="B345" t="s">
        <v>8256</v>
      </c>
      <c r="C345" t="s">
        <v>12681</v>
      </c>
      <c r="D345" t="s">
        <v>12773</v>
      </c>
      <c r="E345" t="s">
        <v>12774</v>
      </c>
      <c r="F345" t="s">
        <v>12775</v>
      </c>
      <c r="G345" s="5">
        <v>1043</v>
      </c>
      <c r="H345" s="2" t="str">
        <f>IF(Table2[[#This Row],[discounted_price]]&lt;200,"&lt;₹200",IF(OR(Table2[[#This Row],[discounted_price]]=200,Table2[[#This Row],[discounted_price]]&lt;=500),"₹200-₹500","&gt;₹500"))</f>
        <v>&gt;₹500</v>
      </c>
      <c r="I345" s="5">
        <v>1345</v>
      </c>
      <c r="J345" s="1">
        <v>0.22</v>
      </c>
      <c r="K34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45" s="1" t="str">
        <f>IF(Table2[[#This Row],[discount_percentage]]&gt;=50%,"YES","NO")</f>
        <v>NO</v>
      </c>
      <c r="M345" s="1" t="str">
        <f>IF(Table2[[#This Row],[rating_count]]&lt;1000,"Yes", "No")</f>
        <v>No</v>
      </c>
      <c r="N345">
        <v>3.8</v>
      </c>
      <c r="O345" s="4">
        <v>15592</v>
      </c>
      <c r="P345" s="4">
        <f>Table2[[#This Row],[rating]]*Table2[[#This Row],[rating_count]]</f>
        <v>59249.599999999999</v>
      </c>
      <c r="Q345" s="6">
        <f>Table2[[#This Row],[actual_price]]*Table2[[#This Row],[rating_count]]</f>
        <v>20971240</v>
      </c>
      <c r="R345" t="s">
        <v>8257</v>
      </c>
      <c r="S345" t="s">
        <v>8258</v>
      </c>
      <c r="T345" t="s">
        <v>8259</v>
      </c>
      <c r="U345" t="s">
        <v>8260</v>
      </c>
      <c r="V345" t="s">
        <v>8261</v>
      </c>
      <c r="W345" t="s">
        <v>8262</v>
      </c>
      <c r="X345" t="s">
        <v>8263</v>
      </c>
      <c r="Y345" t="s">
        <v>8264</v>
      </c>
    </row>
    <row r="346" spans="1:25" hidden="1">
      <c r="A346" t="s">
        <v>8674</v>
      </c>
      <c r="B346" t="s">
        <v>8675</v>
      </c>
      <c r="C346" t="s">
        <v>12681</v>
      </c>
      <c r="D346" t="s">
        <v>12773</v>
      </c>
      <c r="E346" t="s">
        <v>12780</v>
      </c>
      <c r="F346" t="s">
        <v>12781</v>
      </c>
      <c r="G346" s="5">
        <v>1321</v>
      </c>
      <c r="H346" s="2" t="str">
        <f>IF(Table2[[#This Row],[discounted_price]]&lt;200,"&lt;₹200",IF(OR(Table2[[#This Row],[discounted_price]]=200,Table2[[#This Row],[discounted_price]]&lt;=500),"₹200-₹500","&gt;₹500"))</f>
        <v>&gt;₹500</v>
      </c>
      <c r="I346" s="5">
        <v>1545</v>
      </c>
      <c r="J346" s="1">
        <v>0.14000000000000001</v>
      </c>
      <c r="K34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346" s="1" t="str">
        <f>IF(Table2[[#This Row],[discount_percentage]]&gt;=50%,"YES","NO")</f>
        <v>NO</v>
      </c>
      <c r="M346" s="1" t="str">
        <f>IF(Table2[[#This Row],[rating_count]]&lt;1000,"Yes", "No")</f>
        <v>No</v>
      </c>
      <c r="N346">
        <v>4.3</v>
      </c>
      <c r="O346" s="4">
        <v>15453</v>
      </c>
      <c r="P346" s="4">
        <f>Table2[[#This Row],[rating]]*Table2[[#This Row],[rating_count]]</f>
        <v>66447.899999999994</v>
      </c>
      <c r="Q346" s="6">
        <f>Table2[[#This Row],[actual_price]]*Table2[[#This Row],[rating_count]]</f>
        <v>23874885</v>
      </c>
      <c r="R346" t="s">
        <v>8676</v>
      </c>
      <c r="S346" t="s">
        <v>8677</v>
      </c>
      <c r="T346" t="s">
        <v>8678</v>
      </c>
      <c r="U346" t="s">
        <v>8679</v>
      </c>
      <c r="V346" t="s">
        <v>8680</v>
      </c>
      <c r="W346" t="s">
        <v>8681</v>
      </c>
      <c r="X346" t="s">
        <v>8682</v>
      </c>
      <c r="Y346" t="s">
        <v>8683</v>
      </c>
    </row>
    <row r="347" spans="1:25" hidden="1">
      <c r="A347" t="s">
        <v>10786</v>
      </c>
      <c r="B347" t="s">
        <v>10787</v>
      </c>
      <c r="C347" t="s">
        <v>12681</v>
      </c>
      <c r="D347" t="s">
        <v>12776</v>
      </c>
      <c r="E347" t="s">
        <v>12803</v>
      </c>
      <c r="F347" t="s">
        <v>12804</v>
      </c>
      <c r="G347" s="5">
        <v>1804</v>
      </c>
      <c r="H347" s="2" t="str">
        <f>IF(Table2[[#This Row],[discounted_price]]&lt;200,"&lt;₹200",IF(OR(Table2[[#This Row],[discounted_price]]=200,Table2[[#This Row],[discounted_price]]&lt;=500),"₹200-₹500","&gt;₹500"))</f>
        <v>&gt;₹500</v>
      </c>
      <c r="I347" s="5">
        <v>2380</v>
      </c>
      <c r="J347" s="1">
        <v>0.24</v>
      </c>
      <c r="K34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47" s="1" t="str">
        <f>IF(Table2[[#This Row],[discount_percentage]]&gt;=50%,"YES","NO")</f>
        <v>NO</v>
      </c>
      <c r="M347" s="1" t="str">
        <f>IF(Table2[[#This Row],[rating_count]]&lt;1000,"Yes", "No")</f>
        <v>No</v>
      </c>
      <c r="N347">
        <v>4</v>
      </c>
      <c r="O347" s="4">
        <v>15382</v>
      </c>
      <c r="P347" s="4">
        <f>Table2[[#This Row],[rating]]*Table2[[#This Row],[rating_count]]</f>
        <v>61528</v>
      </c>
      <c r="Q347" s="6">
        <f>Table2[[#This Row],[actual_price]]*Table2[[#This Row],[rating_count]]</f>
        <v>36609160</v>
      </c>
      <c r="R347" t="s">
        <v>10788</v>
      </c>
      <c r="S347" t="s">
        <v>10789</v>
      </c>
      <c r="T347" t="s">
        <v>10790</v>
      </c>
      <c r="U347" t="s">
        <v>10791</v>
      </c>
      <c r="V347" t="s">
        <v>10792</v>
      </c>
      <c r="W347" t="s">
        <v>10793</v>
      </c>
      <c r="X347" t="s">
        <v>10794</v>
      </c>
      <c r="Y347" t="s">
        <v>10795</v>
      </c>
    </row>
    <row r="348" spans="1:25" hidden="1">
      <c r="A348" t="s">
        <v>4980</v>
      </c>
      <c r="B348" t="s">
        <v>4981</v>
      </c>
      <c r="C348" t="s">
        <v>12610</v>
      </c>
      <c r="D348" t="s">
        <v>12611</v>
      </c>
      <c r="E348" t="s">
        <v>12666</v>
      </c>
      <c r="F348" t="s">
        <v>12685</v>
      </c>
      <c r="G348" s="5">
        <v>699</v>
      </c>
      <c r="H348" t="str">
        <f>IF(Table2[[#This Row],[discounted_price]]&lt;200,"&lt;₹200",IF(OR(Table2[[#This Row],[discounted_price]]=200,Table2[[#This Row],[discounted_price]]&lt;=500),"₹200-₹500","&gt;₹500"))</f>
        <v>&gt;₹500</v>
      </c>
      <c r="I348" s="5">
        <v>999</v>
      </c>
      <c r="J348" s="1">
        <v>0.3</v>
      </c>
      <c r="K34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48" s="1" t="str">
        <f>IF(Table2[[#This Row],[discount_percentage]]&gt;=50%,"YES","NO")</f>
        <v>NO</v>
      </c>
      <c r="M348" s="1" t="str">
        <f>IF(Table2[[#This Row],[rating_count]]&lt;1000,"Yes", "No")</f>
        <v>No</v>
      </c>
      <c r="N348">
        <v>3.5</v>
      </c>
      <c r="O348" s="4">
        <v>15295</v>
      </c>
      <c r="P348" s="4">
        <f>Table2[[#This Row],[rating]]*Table2[[#This Row],[rating_count]]</f>
        <v>53532.5</v>
      </c>
      <c r="Q348" s="6">
        <f>Table2[[#This Row],[actual_price]]*Table2[[#This Row],[rating_count]]</f>
        <v>15279705</v>
      </c>
      <c r="R348" t="s">
        <v>4982</v>
      </c>
      <c r="S348" t="s">
        <v>4983</v>
      </c>
      <c r="T348" t="s">
        <v>4984</v>
      </c>
      <c r="U348" t="s">
        <v>4985</v>
      </c>
      <c r="V348" t="s">
        <v>4986</v>
      </c>
      <c r="W348" t="s">
        <v>4987</v>
      </c>
      <c r="X348" t="s">
        <v>4988</v>
      </c>
      <c r="Y348" t="s">
        <v>4989</v>
      </c>
    </row>
    <row r="349" spans="1:25" hidden="1">
      <c r="A349" t="s">
        <v>9003</v>
      </c>
      <c r="B349" t="s">
        <v>9004</v>
      </c>
      <c r="C349" t="s">
        <v>12681</v>
      </c>
      <c r="D349" t="s">
        <v>12773</v>
      </c>
      <c r="E349" t="s">
        <v>12774</v>
      </c>
      <c r="F349" t="s">
        <v>12782</v>
      </c>
      <c r="G349" s="5">
        <v>1099</v>
      </c>
      <c r="H349" s="2" t="str">
        <f>IF(Table2[[#This Row],[discounted_price]]&lt;200,"&lt;₹200",IF(OR(Table2[[#This Row],[discounted_price]]=200,Table2[[#This Row],[discounted_price]]&lt;=500),"₹200-₹500","&gt;₹500"))</f>
        <v>&gt;₹500</v>
      </c>
      <c r="I349" s="5">
        <v>1899</v>
      </c>
      <c r="J349" s="1">
        <v>0.42</v>
      </c>
      <c r="K34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349" s="1" t="str">
        <f>IF(Table2[[#This Row],[discount_percentage]]&gt;=50%,"YES","NO")</f>
        <v>NO</v>
      </c>
      <c r="M349" s="1" t="str">
        <f>IF(Table2[[#This Row],[rating_count]]&lt;1000,"Yes", "No")</f>
        <v>No</v>
      </c>
      <c r="N349">
        <v>4.3</v>
      </c>
      <c r="O349" s="4">
        <v>15276</v>
      </c>
      <c r="P349" s="4">
        <f>Table2[[#This Row],[rating]]*Table2[[#This Row],[rating_count]]</f>
        <v>65686.8</v>
      </c>
      <c r="Q349" s="6">
        <f>Table2[[#This Row],[actual_price]]*Table2[[#This Row],[rating_count]]</f>
        <v>29009124</v>
      </c>
      <c r="R349" t="s">
        <v>9005</v>
      </c>
      <c r="S349" t="s">
        <v>9006</v>
      </c>
      <c r="T349" t="s">
        <v>9007</v>
      </c>
      <c r="U349" t="s">
        <v>9008</v>
      </c>
      <c r="V349" t="s">
        <v>9009</v>
      </c>
      <c r="W349" t="s">
        <v>9010</v>
      </c>
      <c r="X349" t="s">
        <v>9011</v>
      </c>
      <c r="Y349" t="s">
        <v>9012</v>
      </c>
    </row>
    <row r="350" spans="1:25" hidden="1">
      <c r="A350" t="s">
        <v>11343</v>
      </c>
      <c r="B350" t="s">
        <v>11344</v>
      </c>
      <c r="C350" t="s">
        <v>12681</v>
      </c>
      <c r="D350" t="s">
        <v>12773</v>
      </c>
      <c r="E350" t="s">
        <v>12774</v>
      </c>
      <c r="F350" t="s">
        <v>12828</v>
      </c>
      <c r="G350" s="5">
        <v>979</v>
      </c>
      <c r="H350" t="str">
        <f>IF(Table2[[#This Row],[discounted_price]]&lt;200,"&lt;₹200",IF(OR(Table2[[#This Row],[discounted_price]]=200,Table2[[#This Row],[discounted_price]]&lt;=500),"₹200-₹500","&gt;₹500"))</f>
        <v>&gt;₹500</v>
      </c>
      <c r="I350" s="5">
        <v>1395</v>
      </c>
      <c r="J350" s="1">
        <v>0.3</v>
      </c>
      <c r="K35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50" s="1" t="str">
        <f>IF(Table2[[#This Row],[discount_percentage]]&gt;=50%,"YES","NO")</f>
        <v>NO</v>
      </c>
      <c r="M350" s="1" t="str">
        <f>IF(Table2[[#This Row],[rating_count]]&lt;1000,"Yes", "No")</f>
        <v>No</v>
      </c>
      <c r="N350">
        <v>4.2</v>
      </c>
      <c r="O350" s="4">
        <v>15252</v>
      </c>
      <c r="P350" s="4">
        <f>Table2[[#This Row],[rating]]*Table2[[#This Row],[rating_count]]</f>
        <v>64058.400000000001</v>
      </c>
      <c r="Q350" s="6">
        <f>Table2[[#This Row],[actual_price]]*Table2[[#This Row],[rating_count]]</f>
        <v>21276540</v>
      </c>
      <c r="R350" t="s">
        <v>11345</v>
      </c>
      <c r="S350" t="s">
        <v>11346</v>
      </c>
      <c r="T350" t="s">
        <v>11347</v>
      </c>
      <c r="U350" t="s">
        <v>11348</v>
      </c>
      <c r="V350" t="s">
        <v>11349</v>
      </c>
      <c r="W350" t="s">
        <v>11350</v>
      </c>
      <c r="X350" t="s">
        <v>11351</v>
      </c>
      <c r="Y350" t="s">
        <v>11352</v>
      </c>
    </row>
    <row r="351" spans="1:25">
      <c r="A351" t="s">
        <v>1802</v>
      </c>
      <c r="B351" t="s">
        <v>1803</v>
      </c>
      <c r="C351" t="s">
        <v>12617</v>
      </c>
      <c r="D351" t="s">
        <v>12618</v>
      </c>
      <c r="E351" t="s">
        <v>12620</v>
      </c>
      <c r="F351" t="s">
        <v>12621</v>
      </c>
      <c r="G351" s="5">
        <v>11990</v>
      </c>
      <c r="H351" s="2" t="str">
        <f>IF(Table2[[#This Row],[discounted_price]]&lt;200,"&lt;₹200",IF(OR(Table2[[#This Row],[discounted_price]]=200,Table2[[#This Row],[discounted_price]]&lt;=500),"₹200-₹500","&gt;₹500"))</f>
        <v>&gt;₹500</v>
      </c>
      <c r="I351" s="5">
        <v>31990</v>
      </c>
      <c r="J351" s="1">
        <v>0.63</v>
      </c>
      <c r="K35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351" s="1" t="str">
        <f>IF(Table2[[#This Row],[discount_percentage]]&gt;=50%,"YES","NO")</f>
        <v>YES</v>
      </c>
      <c r="M351" s="1" t="str">
        <f>IF(Table2[[#This Row],[rating_count]]&lt;1000,"Yes", "No")</f>
        <v>Yes</v>
      </c>
      <c r="N351">
        <v>4.2</v>
      </c>
      <c r="O351" s="4">
        <v>64</v>
      </c>
      <c r="P351" s="4">
        <f>Table2[[#This Row],[rating]]*Table2[[#This Row],[rating_count]]</f>
        <v>268.8</v>
      </c>
      <c r="Q351" s="6">
        <f>Table2[[#This Row],[actual_price]]*Table2[[#This Row],[rating_count]]</f>
        <v>2047360</v>
      </c>
      <c r="R351" t="s">
        <v>720</v>
      </c>
      <c r="S351" t="s">
        <v>1804</v>
      </c>
      <c r="T351" t="s">
        <v>1805</v>
      </c>
      <c r="U351" t="s">
        <v>1806</v>
      </c>
      <c r="V351" t="s">
        <v>1807</v>
      </c>
      <c r="W351" t="s">
        <v>1808</v>
      </c>
      <c r="X351" t="s">
        <v>1809</v>
      </c>
      <c r="Y351" t="s">
        <v>1810</v>
      </c>
    </row>
    <row r="352" spans="1:25">
      <c r="A352" t="s">
        <v>10178</v>
      </c>
      <c r="B352" t="s">
        <v>10179</v>
      </c>
      <c r="C352" t="s">
        <v>12681</v>
      </c>
      <c r="D352" t="s">
        <v>12773</v>
      </c>
      <c r="E352" t="s">
        <v>12774</v>
      </c>
      <c r="F352" t="s">
        <v>12787</v>
      </c>
      <c r="G352" s="5">
        <v>499</v>
      </c>
      <c r="H352" t="str">
        <f>IF(Table2[[#This Row],[discounted_price]]&lt;200,"&lt;₹200",IF(OR(Table2[[#This Row],[discounted_price]]=200,Table2[[#This Row],[discounted_price]]&lt;=500),"₹200-₹500","&gt;₹500"))</f>
        <v>₹200-₹500</v>
      </c>
      <c r="I352" s="5">
        <v>1299</v>
      </c>
      <c r="J352" s="1">
        <v>0.62</v>
      </c>
      <c r="K35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352" s="1" t="str">
        <f>IF(Table2[[#This Row],[discount_percentage]]&gt;=50%,"YES","NO")</f>
        <v>YES</v>
      </c>
      <c r="M352" s="1" t="str">
        <f>IF(Table2[[#This Row],[rating_count]]&lt;1000,"Yes", "No")</f>
        <v>Yes</v>
      </c>
      <c r="N352">
        <v>4.7</v>
      </c>
      <c r="O352" s="4">
        <v>54</v>
      </c>
      <c r="P352" s="4">
        <f>Table2[[#This Row],[rating]]*Table2[[#This Row],[rating_count]]</f>
        <v>253.8</v>
      </c>
      <c r="Q352" s="6">
        <f>Table2[[#This Row],[actual_price]]*Table2[[#This Row],[rating_count]]</f>
        <v>70146</v>
      </c>
      <c r="R352" t="s">
        <v>10180</v>
      </c>
      <c r="S352" t="s">
        <v>10181</v>
      </c>
      <c r="T352" t="s">
        <v>10182</v>
      </c>
      <c r="U352" t="s">
        <v>10183</v>
      </c>
      <c r="V352" t="s">
        <v>10184</v>
      </c>
      <c r="W352" t="s">
        <v>10185</v>
      </c>
      <c r="X352" t="s">
        <v>10186</v>
      </c>
      <c r="Y352" t="s">
        <v>10187</v>
      </c>
    </row>
    <row r="353" spans="1:25" hidden="1">
      <c r="A353" t="s">
        <v>5493</v>
      </c>
      <c r="B353" t="s">
        <v>5494</v>
      </c>
      <c r="C353" t="s">
        <v>12617</v>
      </c>
      <c r="D353" t="s">
        <v>12687</v>
      </c>
      <c r="E353" t="s">
        <v>12619</v>
      </c>
      <c r="F353" t="s">
        <v>12689</v>
      </c>
      <c r="G353" s="5">
        <v>1549</v>
      </c>
      <c r="H353" s="2" t="str">
        <f>IF(Table2[[#This Row],[discounted_price]]&lt;200,"&lt;₹200",IF(OR(Table2[[#This Row],[discounted_price]]=200,Table2[[#This Row],[discounted_price]]&lt;=500),"₹200-₹500","&gt;₹500"))</f>
        <v>&gt;₹500</v>
      </c>
      <c r="I353" s="5">
        <v>2495</v>
      </c>
      <c r="J353" s="1">
        <v>0.38</v>
      </c>
      <c r="K35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353" s="1" t="str">
        <f>IF(Table2[[#This Row],[discount_percentage]]&gt;=50%,"YES","NO")</f>
        <v>NO</v>
      </c>
      <c r="M353" s="1" t="str">
        <f>IF(Table2[[#This Row],[rating_count]]&lt;1000,"Yes", "No")</f>
        <v>No</v>
      </c>
      <c r="N353">
        <v>4.4000000000000004</v>
      </c>
      <c r="O353" s="4">
        <v>15137</v>
      </c>
      <c r="P353" s="4">
        <f>Table2[[#This Row],[rating]]*Table2[[#This Row],[rating_count]]</f>
        <v>66602.8</v>
      </c>
      <c r="Q353" s="6">
        <f>Table2[[#This Row],[actual_price]]*Table2[[#This Row],[rating_count]]</f>
        <v>37766815</v>
      </c>
      <c r="R353" t="s">
        <v>5495</v>
      </c>
      <c r="S353" t="s">
        <v>5496</v>
      </c>
      <c r="T353" t="s">
        <v>5497</v>
      </c>
      <c r="U353" t="s">
        <v>5498</v>
      </c>
      <c r="V353" t="s">
        <v>5499</v>
      </c>
      <c r="W353" t="s">
        <v>5500</v>
      </c>
      <c r="X353" t="s">
        <v>5501</v>
      </c>
      <c r="Y353" t="s">
        <v>5502</v>
      </c>
    </row>
    <row r="354" spans="1:25" hidden="1">
      <c r="A354" t="s">
        <v>9588</v>
      </c>
      <c r="B354" t="s">
        <v>9589</v>
      </c>
      <c r="C354" t="s">
        <v>12681</v>
      </c>
      <c r="D354" t="s">
        <v>12773</v>
      </c>
      <c r="E354" t="s">
        <v>12774</v>
      </c>
      <c r="F354" t="s">
        <v>12786</v>
      </c>
      <c r="G354" s="5">
        <v>2698</v>
      </c>
      <c r="H354" s="2" t="str">
        <f>IF(Table2[[#This Row],[discounted_price]]&lt;200,"&lt;₹200",IF(OR(Table2[[#This Row],[discounted_price]]=200,Table2[[#This Row],[discounted_price]]&lt;=500),"₹200-₹500","&gt;₹500"))</f>
        <v>&gt;₹500</v>
      </c>
      <c r="I354" s="5">
        <v>3945</v>
      </c>
      <c r="J354" s="1">
        <v>0.32</v>
      </c>
      <c r="K35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354" s="1" t="str">
        <f>IF(Table2[[#This Row],[discount_percentage]]&gt;=50%,"YES","NO")</f>
        <v>NO</v>
      </c>
      <c r="M354" s="1" t="str">
        <f>IF(Table2[[#This Row],[rating_count]]&lt;1000,"Yes", "No")</f>
        <v>No</v>
      </c>
      <c r="N354">
        <v>4</v>
      </c>
      <c r="O354" s="4">
        <v>15034</v>
      </c>
      <c r="P354" s="4">
        <f>Table2[[#This Row],[rating]]*Table2[[#This Row],[rating_count]]</f>
        <v>60136</v>
      </c>
      <c r="Q354" s="6">
        <f>Table2[[#This Row],[actual_price]]*Table2[[#This Row],[rating_count]]</f>
        <v>59309130</v>
      </c>
      <c r="R354" t="s">
        <v>9590</v>
      </c>
      <c r="S354" t="s">
        <v>9591</v>
      </c>
      <c r="T354" t="s">
        <v>9592</v>
      </c>
      <c r="U354" t="s">
        <v>9593</v>
      </c>
      <c r="V354" t="s">
        <v>9594</v>
      </c>
      <c r="W354" t="s">
        <v>9595</v>
      </c>
      <c r="X354" t="s">
        <v>9596</v>
      </c>
      <c r="Y354" t="s">
        <v>9597</v>
      </c>
    </row>
    <row r="355" spans="1:25">
      <c r="A355" t="s">
        <v>11873</v>
      </c>
      <c r="B355" t="s">
        <v>11874</v>
      </c>
      <c r="C355" t="s">
        <v>12681</v>
      </c>
      <c r="D355" t="s">
        <v>12773</v>
      </c>
      <c r="E355" t="s">
        <v>12774</v>
      </c>
      <c r="F355" t="s">
        <v>12797</v>
      </c>
      <c r="G355" s="5">
        <v>499</v>
      </c>
      <c r="H355" t="str">
        <f>IF(Table2[[#This Row],[discounted_price]]&lt;200,"&lt;₹200",IF(OR(Table2[[#This Row],[discounted_price]]=200,Table2[[#This Row],[discounted_price]]&lt;=500),"₹200-₹500","&gt;₹500"))</f>
        <v>₹200-₹500</v>
      </c>
      <c r="I355" s="5">
        <v>1299</v>
      </c>
      <c r="J355" s="1">
        <v>0.62</v>
      </c>
      <c r="K35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355" s="1" t="str">
        <f>IF(Table2[[#This Row],[discount_percentage]]&gt;=50%,"YES","NO")</f>
        <v>YES</v>
      </c>
      <c r="M355" s="1" t="str">
        <f>IF(Table2[[#This Row],[rating_count]]&lt;1000,"Yes", "No")</f>
        <v>Yes</v>
      </c>
      <c r="N355">
        <v>3.9</v>
      </c>
      <c r="O355" s="4">
        <v>65</v>
      </c>
      <c r="P355" s="4">
        <f>Table2[[#This Row],[rating]]*Table2[[#This Row],[rating_count]]</f>
        <v>253.5</v>
      </c>
      <c r="Q355" s="6">
        <f>Table2[[#This Row],[actual_price]]*Table2[[#This Row],[rating_count]]</f>
        <v>84435</v>
      </c>
      <c r="R355" t="s">
        <v>11875</v>
      </c>
      <c r="S355" t="s">
        <v>11876</v>
      </c>
      <c r="T355" t="s">
        <v>11877</v>
      </c>
      <c r="U355" t="s">
        <v>11878</v>
      </c>
      <c r="V355" t="s">
        <v>11879</v>
      </c>
      <c r="W355" t="s">
        <v>11880</v>
      </c>
      <c r="X355" t="s">
        <v>11881</v>
      </c>
      <c r="Y355" t="s">
        <v>11882</v>
      </c>
    </row>
    <row r="356" spans="1:25">
      <c r="A356" t="s">
        <v>4396</v>
      </c>
      <c r="B356" t="s">
        <v>4397</v>
      </c>
      <c r="C356" t="s">
        <v>12617</v>
      </c>
      <c r="D356" t="s">
        <v>12638</v>
      </c>
      <c r="E356" t="s">
        <v>12639</v>
      </c>
      <c r="F356"/>
      <c r="G356" s="5">
        <v>281</v>
      </c>
      <c r="H356" t="str">
        <f>IF(Table2[[#This Row],[discounted_price]]&lt;200,"&lt;₹200",IF(OR(Table2[[#This Row],[discounted_price]]=200,Table2[[#This Row],[discounted_price]]&lt;=500),"₹200-₹500","&gt;₹500"))</f>
        <v>₹200-₹500</v>
      </c>
      <c r="I356" s="5">
        <v>1999</v>
      </c>
      <c r="J356" s="1">
        <v>0.86</v>
      </c>
      <c r="K35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356" s="1" t="str">
        <f>IF(Table2[[#This Row],[discount_percentage]]&gt;=50%,"YES","NO")</f>
        <v>YES</v>
      </c>
      <c r="M356" s="1" t="str">
        <f>IF(Table2[[#This Row],[rating_count]]&lt;1000,"Yes", "No")</f>
        <v>Yes</v>
      </c>
      <c r="N356">
        <v>2.8</v>
      </c>
      <c r="O356" s="4">
        <v>87</v>
      </c>
      <c r="P356" s="4">
        <f>Table2[[#This Row],[rating]]*Table2[[#This Row],[rating_count]]</f>
        <v>243.6</v>
      </c>
      <c r="Q356" s="6">
        <f>Table2[[#This Row],[actual_price]]*Table2[[#This Row],[rating_count]]</f>
        <v>173913</v>
      </c>
      <c r="R356" t="s">
        <v>4398</v>
      </c>
      <c r="S356" t="s">
        <v>4399</v>
      </c>
      <c r="T356" t="s">
        <v>4400</v>
      </c>
      <c r="U356" t="s">
        <v>4401</v>
      </c>
      <c r="V356" t="s">
        <v>4402</v>
      </c>
      <c r="W356" t="s">
        <v>4403</v>
      </c>
      <c r="X356" t="s">
        <v>4404</v>
      </c>
      <c r="Y356" t="s">
        <v>4405</v>
      </c>
    </row>
    <row r="357" spans="1:25">
      <c r="A357" t="s">
        <v>1702</v>
      </c>
      <c r="B357" t="s">
        <v>1703</v>
      </c>
      <c r="C357" t="s">
        <v>12610</v>
      </c>
      <c r="D357" t="s">
        <v>12611</v>
      </c>
      <c r="E357" t="s">
        <v>12612</v>
      </c>
      <c r="F357" t="s">
        <v>12613</v>
      </c>
      <c r="G357" s="5">
        <v>139</v>
      </c>
      <c r="H357" t="str">
        <f>IF(Table2[[#This Row],[discounted_price]]&lt;200,"&lt;₹200",IF(OR(Table2[[#This Row],[discounted_price]]=200,Table2[[#This Row],[discounted_price]]&lt;=500),"₹200-₹500","&gt;₹500"))</f>
        <v>&lt;₹200</v>
      </c>
      <c r="I357" s="5">
        <v>549</v>
      </c>
      <c r="J357" s="1">
        <v>0.75</v>
      </c>
      <c r="K35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357" s="1" t="str">
        <f>IF(Table2[[#This Row],[discount_percentage]]&gt;=50%,"YES","NO")</f>
        <v>YES</v>
      </c>
      <c r="M357" s="1" t="str">
        <f>IF(Table2[[#This Row],[rating_count]]&lt;1000,"Yes", "No")</f>
        <v>Yes</v>
      </c>
      <c r="N357">
        <v>3.9</v>
      </c>
      <c r="O357" s="4">
        <v>61</v>
      </c>
      <c r="P357" s="4">
        <f>Table2[[#This Row],[rating]]*Table2[[#This Row],[rating_count]]</f>
        <v>237.9</v>
      </c>
      <c r="Q357" s="6">
        <f>Table2[[#This Row],[actual_price]]*Table2[[#This Row],[rating_count]]</f>
        <v>33489</v>
      </c>
      <c r="R357" t="s">
        <v>1704</v>
      </c>
      <c r="S357" t="s">
        <v>1705</v>
      </c>
      <c r="T357" t="s">
        <v>1706</v>
      </c>
      <c r="U357" t="s">
        <v>1707</v>
      </c>
      <c r="V357" t="s">
        <v>1708</v>
      </c>
      <c r="W357" t="s">
        <v>1709</v>
      </c>
      <c r="X357" t="s">
        <v>1710</v>
      </c>
      <c r="Y357" t="s">
        <v>1711</v>
      </c>
    </row>
    <row r="358" spans="1:25" hidden="1">
      <c r="A358" t="s">
        <v>9422</v>
      </c>
      <c r="B358" t="s">
        <v>9423</v>
      </c>
      <c r="C358" t="s">
        <v>12681</v>
      </c>
      <c r="D358" t="s">
        <v>12776</v>
      </c>
      <c r="E358" t="s">
        <v>12789</v>
      </c>
      <c r="F358" t="s">
        <v>12790</v>
      </c>
      <c r="G358" s="5">
        <v>2599</v>
      </c>
      <c r="H358" s="2" t="str">
        <f>IF(Table2[[#This Row],[discounted_price]]&lt;200,"&lt;₹200",IF(OR(Table2[[#This Row],[discounted_price]]=200,Table2[[#This Row],[discounted_price]]&lt;=500),"₹200-₹500","&gt;₹500"))</f>
        <v>&gt;₹500</v>
      </c>
      <c r="I358" s="5">
        <v>4400</v>
      </c>
      <c r="J358" s="1">
        <v>0.41</v>
      </c>
      <c r="K35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358" s="1" t="str">
        <f>IF(Table2[[#This Row],[discount_percentage]]&gt;=50%,"YES","NO")</f>
        <v>NO</v>
      </c>
      <c r="M358" s="1" t="str">
        <f>IF(Table2[[#This Row],[rating_count]]&lt;1000,"Yes", "No")</f>
        <v>No</v>
      </c>
      <c r="N358">
        <v>4.0999999999999996</v>
      </c>
      <c r="O358" s="4">
        <v>14947</v>
      </c>
      <c r="P358" s="4">
        <f>Table2[[#This Row],[rating]]*Table2[[#This Row],[rating_count]]</f>
        <v>61282.7</v>
      </c>
      <c r="Q358" s="6">
        <f>Table2[[#This Row],[actual_price]]*Table2[[#This Row],[rating_count]]</f>
        <v>65766800</v>
      </c>
      <c r="R358" t="s">
        <v>9424</v>
      </c>
      <c r="S358" t="s">
        <v>9425</v>
      </c>
      <c r="T358" t="s">
        <v>9426</v>
      </c>
      <c r="U358" t="s">
        <v>9427</v>
      </c>
      <c r="V358" t="s">
        <v>9428</v>
      </c>
      <c r="W358" t="s">
        <v>9429</v>
      </c>
      <c r="X358" t="s">
        <v>9430</v>
      </c>
      <c r="Y358" t="s">
        <v>9431</v>
      </c>
    </row>
    <row r="359" spans="1:25">
      <c r="A359" t="s">
        <v>2070</v>
      </c>
      <c r="B359" t="s">
        <v>2071</v>
      </c>
      <c r="C359" t="s">
        <v>12610</v>
      </c>
      <c r="D359" t="s">
        <v>12611</v>
      </c>
      <c r="E359" t="s">
        <v>12612</v>
      </c>
      <c r="F359" t="s">
        <v>12613</v>
      </c>
      <c r="G359" s="5">
        <v>128.31</v>
      </c>
      <c r="H359" t="str">
        <f>IF(Table2[[#This Row],[discounted_price]]&lt;200,"&lt;₹200",IF(OR(Table2[[#This Row],[discounted_price]]=200,Table2[[#This Row],[discounted_price]]&lt;=500),"₹200-₹500","&gt;₹500"))</f>
        <v>&lt;₹200</v>
      </c>
      <c r="I359" s="5">
        <v>549</v>
      </c>
      <c r="J359" s="1">
        <v>0.77</v>
      </c>
      <c r="K35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359" s="1" t="str">
        <f>IF(Table2[[#This Row],[discount_percentage]]&gt;=50%,"YES","NO")</f>
        <v>YES</v>
      </c>
      <c r="M359" s="1" t="str">
        <f>IF(Table2[[#This Row],[rating_count]]&lt;1000,"Yes", "No")</f>
        <v>Yes</v>
      </c>
      <c r="N359">
        <v>3.9</v>
      </c>
      <c r="O359" s="4">
        <v>61</v>
      </c>
      <c r="P359" s="4">
        <f>Table2[[#This Row],[rating]]*Table2[[#This Row],[rating_count]]</f>
        <v>237.9</v>
      </c>
      <c r="Q359" s="6">
        <f>Table2[[#This Row],[actual_price]]*Table2[[#This Row],[rating_count]]</f>
        <v>33489</v>
      </c>
      <c r="R359" t="s">
        <v>1704</v>
      </c>
      <c r="S359" t="s">
        <v>1705</v>
      </c>
      <c r="T359" t="s">
        <v>1706</v>
      </c>
      <c r="U359" t="s">
        <v>1707</v>
      </c>
      <c r="V359" t="s">
        <v>1708</v>
      </c>
      <c r="W359" t="s">
        <v>1709</v>
      </c>
      <c r="X359" t="s">
        <v>2072</v>
      </c>
      <c r="Y359" t="s">
        <v>2073</v>
      </c>
    </row>
    <row r="360" spans="1:25" hidden="1">
      <c r="A360" t="s">
        <v>4910</v>
      </c>
      <c r="B360" t="s">
        <v>4911</v>
      </c>
      <c r="C360" t="s">
        <v>12681</v>
      </c>
      <c r="D360" t="s">
        <v>12682</v>
      </c>
      <c r="E360" t="s">
        <v>12683</v>
      </c>
      <c r="F360" t="s">
        <v>12684</v>
      </c>
      <c r="G360" s="5">
        <v>130</v>
      </c>
      <c r="H360" t="str">
        <f>IF(Table2[[#This Row],[discounted_price]]&lt;200,"&lt;₹200",IF(OR(Table2[[#This Row],[discounted_price]]=200,Table2[[#This Row],[discounted_price]]&lt;=500),"₹200-₹500","&gt;₹500"))</f>
        <v>&lt;₹200</v>
      </c>
      <c r="I360" s="5">
        <v>165</v>
      </c>
      <c r="J360" s="1">
        <v>0.21</v>
      </c>
      <c r="K36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60" s="1" t="str">
        <f>IF(Table2[[#This Row],[discount_percentage]]&gt;=50%,"YES","NO")</f>
        <v>NO</v>
      </c>
      <c r="M360" s="1" t="str">
        <f>IF(Table2[[#This Row],[rating_count]]&lt;1000,"Yes", "No")</f>
        <v>No</v>
      </c>
      <c r="N360">
        <v>3.9</v>
      </c>
      <c r="O360" s="4">
        <v>14778</v>
      </c>
      <c r="P360" s="4">
        <f>Table2[[#This Row],[rating]]*Table2[[#This Row],[rating_count]]</f>
        <v>57634.2</v>
      </c>
      <c r="Q360" s="6">
        <f>Table2[[#This Row],[actual_price]]*Table2[[#This Row],[rating_count]]</f>
        <v>2438370</v>
      </c>
      <c r="R360" t="s">
        <v>4912</v>
      </c>
      <c r="S360" t="s">
        <v>4913</v>
      </c>
      <c r="T360" t="s">
        <v>4914</v>
      </c>
      <c r="U360" t="s">
        <v>4915</v>
      </c>
      <c r="V360" t="s">
        <v>4916</v>
      </c>
      <c r="W360" t="s">
        <v>4917</v>
      </c>
      <c r="X360" t="s">
        <v>4918</v>
      </c>
      <c r="Y360" t="s">
        <v>4919</v>
      </c>
    </row>
    <row r="361" spans="1:25" hidden="1">
      <c r="A361" t="s">
        <v>9123</v>
      </c>
      <c r="B361" t="s">
        <v>9124</v>
      </c>
      <c r="C361" t="s">
        <v>12681</v>
      </c>
      <c r="D361" t="s">
        <v>12773</v>
      </c>
      <c r="E361" t="s">
        <v>12774</v>
      </c>
      <c r="F361" t="s">
        <v>12775</v>
      </c>
      <c r="G361" s="5">
        <v>1499</v>
      </c>
      <c r="H361" s="2" t="str">
        <f>IF(Table2[[#This Row],[discounted_price]]&lt;200,"&lt;₹200",IF(OR(Table2[[#This Row],[discounted_price]]=200,Table2[[#This Row],[discounted_price]]&lt;=500),"₹200-₹500","&gt;₹500"))</f>
        <v>&gt;₹500</v>
      </c>
      <c r="I361" s="5">
        <v>1775</v>
      </c>
      <c r="J361" s="1">
        <v>0.16</v>
      </c>
      <c r="K36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361" s="1" t="str">
        <f>IF(Table2[[#This Row],[discount_percentage]]&gt;=50%,"YES","NO")</f>
        <v>NO</v>
      </c>
      <c r="M361" s="1" t="str">
        <f>IF(Table2[[#This Row],[rating_count]]&lt;1000,"Yes", "No")</f>
        <v>No</v>
      </c>
      <c r="N361">
        <v>3.9</v>
      </c>
      <c r="O361" s="4">
        <v>14667</v>
      </c>
      <c r="P361" s="4">
        <f>Table2[[#This Row],[rating]]*Table2[[#This Row],[rating_count]]</f>
        <v>57201.299999999996</v>
      </c>
      <c r="Q361" s="6">
        <f>Table2[[#This Row],[actual_price]]*Table2[[#This Row],[rating_count]]</f>
        <v>26033925</v>
      </c>
      <c r="R361" t="s">
        <v>9125</v>
      </c>
      <c r="S361" t="s">
        <v>9126</v>
      </c>
      <c r="T361" t="s">
        <v>9127</v>
      </c>
      <c r="U361" t="s">
        <v>9128</v>
      </c>
      <c r="V361" t="s">
        <v>9129</v>
      </c>
      <c r="W361" t="s">
        <v>9130</v>
      </c>
      <c r="X361" t="s">
        <v>9131</v>
      </c>
      <c r="Y361" t="s">
        <v>9132</v>
      </c>
    </row>
    <row r="362" spans="1:25">
      <c r="A362" t="s">
        <v>11693</v>
      </c>
      <c r="B362" t="s">
        <v>11694</v>
      </c>
      <c r="C362" t="s">
        <v>12681</v>
      </c>
      <c r="D362" t="s">
        <v>12776</v>
      </c>
      <c r="E362" t="s">
        <v>12789</v>
      </c>
      <c r="F362" t="s">
        <v>12790</v>
      </c>
      <c r="G362" s="5">
        <v>1449</v>
      </c>
      <c r="H362" s="2" t="str">
        <f>IF(Table2[[#This Row],[discounted_price]]&lt;200,"&lt;₹200",IF(OR(Table2[[#This Row],[discounted_price]]=200,Table2[[#This Row],[discounted_price]]&lt;=500),"₹200-₹500","&gt;₹500"))</f>
        <v>&gt;₹500</v>
      </c>
      <c r="I362" s="5">
        <v>4999</v>
      </c>
      <c r="J362" s="1">
        <v>0.71</v>
      </c>
      <c r="K36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362" s="1" t="str">
        <f>IF(Table2[[#This Row],[discount_percentage]]&gt;=50%,"YES","NO")</f>
        <v>YES</v>
      </c>
      <c r="M362" s="1" t="str">
        <f>IF(Table2[[#This Row],[rating_count]]&lt;1000,"Yes", "No")</f>
        <v>Yes</v>
      </c>
      <c r="N362">
        <v>3.6</v>
      </c>
      <c r="O362" s="4">
        <v>63</v>
      </c>
      <c r="P362" s="4">
        <f>Table2[[#This Row],[rating]]*Table2[[#This Row],[rating_count]]</f>
        <v>226.8</v>
      </c>
      <c r="Q362" s="6">
        <f>Table2[[#This Row],[actual_price]]*Table2[[#This Row],[rating_count]]</f>
        <v>314937</v>
      </c>
      <c r="R362" t="s">
        <v>11695</v>
      </c>
      <c r="S362" t="s">
        <v>11696</v>
      </c>
      <c r="T362" t="s">
        <v>11697</v>
      </c>
      <c r="U362" t="s">
        <v>11698</v>
      </c>
      <c r="V362" t="s">
        <v>11699</v>
      </c>
      <c r="W362" t="s">
        <v>11700</v>
      </c>
      <c r="X362" t="s">
        <v>11701</v>
      </c>
      <c r="Y362" t="s">
        <v>11702</v>
      </c>
    </row>
    <row r="363" spans="1:25">
      <c r="A363" t="s">
        <v>1445</v>
      </c>
      <c r="B363" t="s">
        <v>1446</v>
      </c>
      <c r="C363" t="s">
        <v>12610</v>
      </c>
      <c r="D363" t="s">
        <v>12611</v>
      </c>
      <c r="E363" t="s">
        <v>12612</v>
      </c>
      <c r="F363" t="s">
        <v>12613</v>
      </c>
      <c r="G363" s="5">
        <v>149</v>
      </c>
      <c r="H363" t="str">
        <f>IF(Table2[[#This Row],[discounted_price]]&lt;200,"&lt;₹200",IF(OR(Table2[[#This Row],[discounted_price]]=200,Table2[[#This Row],[discounted_price]]&lt;=500),"₹200-₹500","&gt;₹500"))</f>
        <v>&lt;₹200</v>
      </c>
      <c r="I363" s="5">
        <v>399</v>
      </c>
      <c r="J363" s="1">
        <v>0.63</v>
      </c>
      <c r="K36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363" s="1" t="str">
        <f>IF(Table2[[#This Row],[discount_percentage]]&gt;=50%,"YES","NO")</f>
        <v>YES</v>
      </c>
      <c r="M363" s="1" t="str">
        <f>IF(Table2[[#This Row],[rating_count]]&lt;1000,"Yes", "No")</f>
        <v>Yes</v>
      </c>
      <c r="N363">
        <v>3.9</v>
      </c>
      <c r="O363" s="4">
        <v>57</v>
      </c>
      <c r="P363" s="4">
        <f>Table2[[#This Row],[rating]]*Table2[[#This Row],[rating_count]]</f>
        <v>222.29999999999998</v>
      </c>
      <c r="Q363" s="6">
        <f>Table2[[#This Row],[actual_price]]*Table2[[#This Row],[rating_count]]</f>
        <v>22743</v>
      </c>
      <c r="R363" t="s">
        <v>1447</v>
      </c>
      <c r="S363" t="s">
        <v>1448</v>
      </c>
      <c r="T363" t="s">
        <v>1449</v>
      </c>
      <c r="U363" t="s">
        <v>1450</v>
      </c>
      <c r="V363" t="s">
        <v>12567</v>
      </c>
      <c r="W363" t="s">
        <v>1451</v>
      </c>
      <c r="X363" t="s">
        <v>1452</v>
      </c>
      <c r="Y363" t="s">
        <v>1453</v>
      </c>
    </row>
    <row r="364" spans="1:25">
      <c r="A364" t="s">
        <v>11543</v>
      </c>
      <c r="B364" t="s">
        <v>11544</v>
      </c>
      <c r="C364" t="s">
        <v>12681</v>
      </c>
      <c r="D364" t="s">
        <v>12776</v>
      </c>
      <c r="E364" t="s">
        <v>12777</v>
      </c>
      <c r="F364" t="s">
        <v>12779</v>
      </c>
      <c r="G364" s="5">
        <v>1090</v>
      </c>
      <c r="H364" s="2" t="str">
        <f>IF(Table2[[#This Row],[discounted_price]]&lt;200,"&lt;₹200",IF(OR(Table2[[#This Row],[discounted_price]]=200,Table2[[#This Row],[discounted_price]]&lt;=500),"₹200-₹500","&gt;₹500"))</f>
        <v>&gt;₹500</v>
      </c>
      <c r="I364" s="5">
        <v>2999</v>
      </c>
      <c r="J364" s="1">
        <v>0.64</v>
      </c>
      <c r="K36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364" s="1" t="str">
        <f>IF(Table2[[#This Row],[discount_percentage]]&gt;=50%,"YES","NO")</f>
        <v>YES</v>
      </c>
      <c r="M364" s="1" t="str">
        <f>IF(Table2[[#This Row],[rating_count]]&lt;1000,"Yes", "No")</f>
        <v>Yes</v>
      </c>
      <c r="N364">
        <v>3.5</v>
      </c>
      <c r="O364" s="4">
        <v>57</v>
      </c>
      <c r="P364" s="4">
        <f>Table2[[#This Row],[rating]]*Table2[[#This Row],[rating_count]]</f>
        <v>199.5</v>
      </c>
      <c r="Q364" s="6">
        <f>Table2[[#This Row],[actual_price]]*Table2[[#This Row],[rating_count]]</f>
        <v>170943</v>
      </c>
      <c r="R364" t="s">
        <v>11545</v>
      </c>
      <c r="S364" t="s">
        <v>11546</v>
      </c>
      <c r="T364" t="s">
        <v>11547</v>
      </c>
      <c r="U364" t="s">
        <v>11548</v>
      </c>
      <c r="V364" t="s">
        <v>11549</v>
      </c>
      <c r="W364" t="s">
        <v>11550</v>
      </c>
      <c r="X364" t="s">
        <v>11551</v>
      </c>
      <c r="Y364" t="s">
        <v>11552</v>
      </c>
    </row>
    <row r="365" spans="1:25">
      <c r="A365" t="s">
        <v>2551</v>
      </c>
      <c r="B365" t="s">
        <v>2552</v>
      </c>
      <c r="C365" t="s">
        <v>12617</v>
      </c>
      <c r="D365" t="s">
        <v>12618</v>
      </c>
      <c r="E365" t="s">
        <v>12619</v>
      </c>
      <c r="F365" t="s">
        <v>12613</v>
      </c>
      <c r="G365" s="5">
        <v>599</v>
      </c>
      <c r="H365" t="str">
        <f>IF(Table2[[#This Row],[discounted_price]]&lt;200,"&lt;₹200",IF(OR(Table2[[#This Row],[discounted_price]]=200,Table2[[#This Row],[discounted_price]]&lt;=500),"₹200-₹500","&gt;₹500"))</f>
        <v>&gt;₹500</v>
      </c>
      <c r="I365" s="5">
        <v>1999</v>
      </c>
      <c r="J365" s="1">
        <v>0.7</v>
      </c>
      <c r="K36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365" s="1" t="str">
        <f>IF(Table2[[#This Row],[discount_percentage]]&gt;=50%,"YES","NO")</f>
        <v>YES</v>
      </c>
      <c r="M365" s="1" t="str">
        <f>IF(Table2[[#This Row],[rating_count]]&lt;1000,"Yes", "No")</f>
        <v>Yes</v>
      </c>
      <c r="N365">
        <v>4.2</v>
      </c>
      <c r="O365" s="4">
        <v>47</v>
      </c>
      <c r="P365" s="4">
        <f>Table2[[#This Row],[rating]]*Table2[[#This Row],[rating_count]]</f>
        <v>197.4</v>
      </c>
      <c r="Q365" s="6">
        <f>Table2[[#This Row],[actual_price]]*Table2[[#This Row],[rating_count]]</f>
        <v>93953</v>
      </c>
      <c r="R365" t="s">
        <v>2553</v>
      </c>
      <c r="S365" t="s">
        <v>2554</v>
      </c>
      <c r="T365" t="s">
        <v>2555</v>
      </c>
      <c r="U365" t="s">
        <v>2556</v>
      </c>
      <c r="V365" t="s">
        <v>2557</v>
      </c>
      <c r="W365" t="s">
        <v>2558</v>
      </c>
      <c r="X365" t="s">
        <v>2559</v>
      </c>
      <c r="Y365" t="s">
        <v>2560</v>
      </c>
    </row>
    <row r="366" spans="1:25" hidden="1">
      <c r="A366" t="s">
        <v>4498</v>
      </c>
      <c r="B366" t="s">
        <v>4499</v>
      </c>
      <c r="C366" t="s">
        <v>12617</v>
      </c>
      <c r="D366" t="s">
        <v>12640</v>
      </c>
      <c r="E366" t="s">
        <v>12641</v>
      </c>
      <c r="F366" t="s">
        <v>12642</v>
      </c>
      <c r="G366" s="5">
        <v>699</v>
      </c>
      <c r="H366" t="str">
        <f>IF(Table2[[#This Row],[discounted_price]]&lt;200,"&lt;₹200",IF(OR(Table2[[#This Row],[discounted_price]]=200,Table2[[#This Row],[discounted_price]]&lt;=500),"₹200-₹500","&gt;₹500"))</f>
        <v>&gt;₹500</v>
      </c>
      <c r="I366" s="5">
        <v>1199</v>
      </c>
      <c r="J366" s="1">
        <v>0.42</v>
      </c>
      <c r="K36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366" s="1" t="str">
        <f>IF(Table2[[#This Row],[discount_percentage]]&gt;=50%,"YES","NO")</f>
        <v>NO</v>
      </c>
      <c r="M366" s="1" t="str">
        <f>IF(Table2[[#This Row],[rating_count]]&lt;1000,"Yes", "No")</f>
        <v>No</v>
      </c>
      <c r="N366">
        <v>4</v>
      </c>
      <c r="O366" s="4">
        <v>14404</v>
      </c>
      <c r="P366" s="4">
        <f>Table2[[#This Row],[rating]]*Table2[[#This Row],[rating_count]]</f>
        <v>57616</v>
      </c>
      <c r="Q366" s="6">
        <f>Table2[[#This Row],[actual_price]]*Table2[[#This Row],[rating_count]]</f>
        <v>17270396</v>
      </c>
      <c r="R366" t="s">
        <v>4500</v>
      </c>
      <c r="S366" t="s">
        <v>3605</v>
      </c>
      <c r="T366" t="s">
        <v>3606</v>
      </c>
      <c r="U366" t="s">
        <v>3607</v>
      </c>
      <c r="V366" t="s">
        <v>3608</v>
      </c>
      <c r="W366" t="s">
        <v>3609</v>
      </c>
      <c r="X366" t="s">
        <v>4501</v>
      </c>
      <c r="Y366" t="s">
        <v>4502</v>
      </c>
    </row>
    <row r="367" spans="1:25" hidden="1">
      <c r="A367" t="s">
        <v>8764</v>
      </c>
      <c r="B367" t="s">
        <v>8765</v>
      </c>
      <c r="C367" t="s">
        <v>12681</v>
      </c>
      <c r="D367" t="s">
        <v>12776</v>
      </c>
      <c r="E367" t="s">
        <v>12789</v>
      </c>
      <c r="F367" t="s">
        <v>12791</v>
      </c>
      <c r="G367" s="5">
        <v>6199</v>
      </c>
      <c r="H367" s="2" t="str">
        <f>IF(Table2[[#This Row],[discounted_price]]&lt;200,"&lt;₹200",IF(OR(Table2[[#This Row],[discounted_price]]=200,Table2[[#This Row],[discounted_price]]&lt;=500),"₹200-₹500","&gt;₹500"))</f>
        <v>&gt;₹500</v>
      </c>
      <c r="I367" s="5">
        <v>10400</v>
      </c>
      <c r="J367" s="1">
        <v>0.4</v>
      </c>
      <c r="K36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367" s="1" t="str">
        <f>IF(Table2[[#This Row],[discount_percentage]]&gt;=50%,"YES","NO")</f>
        <v>NO</v>
      </c>
      <c r="M367" s="1" t="str">
        <f>IF(Table2[[#This Row],[rating_count]]&lt;1000,"Yes", "No")</f>
        <v>No</v>
      </c>
      <c r="N367">
        <v>4.0999999999999996</v>
      </c>
      <c r="O367" s="4">
        <v>14391</v>
      </c>
      <c r="P367" s="4">
        <f>Table2[[#This Row],[rating]]*Table2[[#This Row],[rating_count]]</f>
        <v>59003.099999999991</v>
      </c>
      <c r="Q367" s="6">
        <f>Table2[[#This Row],[actual_price]]*Table2[[#This Row],[rating_count]]</f>
        <v>149666400</v>
      </c>
      <c r="R367" t="s">
        <v>8766</v>
      </c>
      <c r="S367" t="s">
        <v>8767</v>
      </c>
      <c r="T367" t="s">
        <v>8768</v>
      </c>
      <c r="U367" t="s">
        <v>8769</v>
      </c>
      <c r="V367" t="s">
        <v>8770</v>
      </c>
      <c r="W367" t="s">
        <v>8771</v>
      </c>
      <c r="X367" t="s">
        <v>8772</v>
      </c>
      <c r="Y367" t="s">
        <v>8773</v>
      </c>
    </row>
    <row r="368" spans="1:25">
      <c r="A368" t="s">
        <v>10028</v>
      </c>
      <c r="B368" t="s">
        <v>10029</v>
      </c>
      <c r="C368" t="s">
        <v>12681</v>
      </c>
      <c r="D368" t="s">
        <v>12773</v>
      </c>
      <c r="E368" t="s">
        <v>12774</v>
      </c>
      <c r="F368" t="s">
        <v>12797</v>
      </c>
      <c r="G368" s="5">
        <v>499</v>
      </c>
      <c r="H368" t="str">
        <f>IF(Table2[[#This Row],[discounted_price]]&lt;200,"&lt;₹200",IF(OR(Table2[[#This Row],[discounted_price]]=200,Table2[[#This Row],[discounted_price]]&lt;=500),"₹200-₹500","&gt;₹500"))</f>
        <v>₹200-₹500</v>
      </c>
      <c r="I368" s="5">
        <v>2199</v>
      </c>
      <c r="J368" s="1">
        <v>0.77</v>
      </c>
      <c r="K36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368" s="1" t="str">
        <f>IF(Table2[[#This Row],[discount_percentage]]&gt;=50%,"YES","NO")</f>
        <v>YES</v>
      </c>
      <c r="M368" s="1" t="str">
        <f>IF(Table2[[#This Row],[rating_count]]&lt;1000,"Yes", "No")</f>
        <v>Yes</v>
      </c>
      <c r="N368">
        <v>3.7</v>
      </c>
      <c r="O368" s="4">
        <v>53</v>
      </c>
      <c r="P368" s="4">
        <f>Table2[[#This Row],[rating]]*Table2[[#This Row],[rating_count]]</f>
        <v>196.10000000000002</v>
      </c>
      <c r="Q368" s="6">
        <f>Table2[[#This Row],[actual_price]]*Table2[[#This Row],[rating_count]]</f>
        <v>116547</v>
      </c>
      <c r="R368" t="s">
        <v>10030</v>
      </c>
      <c r="S368" t="s">
        <v>10031</v>
      </c>
      <c r="T368" t="s">
        <v>10032</v>
      </c>
      <c r="U368" t="s">
        <v>10033</v>
      </c>
      <c r="V368" t="s">
        <v>10034</v>
      </c>
      <c r="W368" t="s">
        <v>10035</v>
      </c>
      <c r="X368" t="s">
        <v>10036</v>
      </c>
      <c r="Y368" t="s">
        <v>10037</v>
      </c>
    </row>
    <row r="369" spans="1:25" hidden="1">
      <c r="A369" t="s">
        <v>8554</v>
      </c>
      <c r="B369" t="s">
        <v>8555</v>
      </c>
      <c r="C369" t="s">
        <v>12681</v>
      </c>
      <c r="D369" t="s">
        <v>12773</v>
      </c>
      <c r="E369" t="s">
        <v>12780</v>
      </c>
      <c r="F369" t="s">
        <v>12798</v>
      </c>
      <c r="G369" s="5">
        <v>1665</v>
      </c>
      <c r="H369" s="2" t="str">
        <f>IF(Table2[[#This Row],[discounted_price]]&lt;200,"&lt;₹200",IF(OR(Table2[[#This Row],[discounted_price]]=200,Table2[[#This Row],[discounted_price]]&lt;=500),"₹200-₹500","&gt;₹500"))</f>
        <v>&gt;₹500</v>
      </c>
      <c r="I369" s="5">
        <v>2099</v>
      </c>
      <c r="J369" s="1">
        <v>0.21</v>
      </c>
      <c r="K36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69" s="1" t="str">
        <f>IF(Table2[[#This Row],[discount_percentage]]&gt;=50%,"YES","NO")</f>
        <v>NO</v>
      </c>
      <c r="M369" s="1" t="str">
        <f>IF(Table2[[#This Row],[rating_count]]&lt;1000,"Yes", "No")</f>
        <v>No</v>
      </c>
      <c r="N369">
        <v>4</v>
      </c>
      <c r="O369" s="4">
        <v>14368</v>
      </c>
      <c r="P369" s="4">
        <f>Table2[[#This Row],[rating]]*Table2[[#This Row],[rating_count]]</f>
        <v>57472</v>
      </c>
      <c r="Q369" s="6">
        <f>Table2[[#This Row],[actual_price]]*Table2[[#This Row],[rating_count]]</f>
        <v>30158432</v>
      </c>
      <c r="R369" t="s">
        <v>8556</v>
      </c>
      <c r="S369" t="s">
        <v>8557</v>
      </c>
      <c r="T369" t="s">
        <v>8558</v>
      </c>
      <c r="U369" t="s">
        <v>8559</v>
      </c>
      <c r="V369" t="s">
        <v>8560</v>
      </c>
      <c r="W369" t="s">
        <v>8561</v>
      </c>
      <c r="X369" t="s">
        <v>8562</v>
      </c>
      <c r="Y369" t="s">
        <v>8563</v>
      </c>
    </row>
    <row r="370" spans="1:25" hidden="1">
      <c r="A370" t="s">
        <v>9530</v>
      </c>
      <c r="B370" t="s">
        <v>9531</v>
      </c>
      <c r="C370" t="s">
        <v>12681</v>
      </c>
      <c r="D370" t="s">
        <v>12773</v>
      </c>
      <c r="E370" t="s">
        <v>12774</v>
      </c>
      <c r="F370" t="s">
        <v>12787</v>
      </c>
      <c r="G370" s="5">
        <v>1695</v>
      </c>
      <c r="H370" s="2" t="str">
        <f>IF(Table2[[#This Row],[discounted_price]]&lt;200,"&lt;₹200",IF(OR(Table2[[#This Row],[discounted_price]]=200,Table2[[#This Row],[discounted_price]]&lt;=500),"₹200-₹500","&gt;₹500"))</f>
        <v>&gt;₹500</v>
      </c>
      <c r="I370" s="5">
        <v>1695</v>
      </c>
      <c r="J370" s="1">
        <v>0</v>
      </c>
      <c r="K37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370" s="1" t="str">
        <f>IF(Table2[[#This Row],[discount_percentage]]&gt;=50%,"YES","NO")</f>
        <v>NO</v>
      </c>
      <c r="M370" s="1" t="str">
        <f>IF(Table2[[#This Row],[rating_count]]&lt;1000,"Yes", "No")</f>
        <v>No</v>
      </c>
      <c r="N370">
        <v>4.2</v>
      </c>
      <c r="O370" s="4">
        <v>14290</v>
      </c>
      <c r="P370" s="4">
        <f>Table2[[#This Row],[rating]]*Table2[[#This Row],[rating_count]]</f>
        <v>60018</v>
      </c>
      <c r="Q370" s="6">
        <f>Table2[[#This Row],[actual_price]]*Table2[[#This Row],[rating_count]]</f>
        <v>24221550</v>
      </c>
      <c r="R370" t="s">
        <v>9532</v>
      </c>
      <c r="S370" t="s">
        <v>9533</v>
      </c>
      <c r="T370" t="s">
        <v>9534</v>
      </c>
      <c r="U370" t="s">
        <v>9535</v>
      </c>
      <c r="V370" t="s">
        <v>9536</v>
      </c>
      <c r="W370" t="s">
        <v>9537</v>
      </c>
      <c r="X370" t="s">
        <v>9538</v>
      </c>
      <c r="Y370" t="s">
        <v>9539</v>
      </c>
    </row>
    <row r="371" spans="1:25">
      <c r="A371" t="s">
        <v>2413</v>
      </c>
      <c r="B371" t="s">
        <v>2414</v>
      </c>
      <c r="C371" t="s">
        <v>12610</v>
      </c>
      <c r="D371" t="s">
        <v>12611</v>
      </c>
      <c r="E371" t="s">
        <v>12612</v>
      </c>
      <c r="F371" t="s">
        <v>12613</v>
      </c>
      <c r="G371" s="5">
        <v>119</v>
      </c>
      <c r="H371" t="str">
        <f>IF(Table2[[#This Row],[discounted_price]]&lt;200,"&lt;₹200",IF(OR(Table2[[#This Row],[discounted_price]]=200,Table2[[#This Row],[discounted_price]]&lt;=500),"₹200-₹500","&gt;₹500"))</f>
        <v>&lt;₹200</v>
      </c>
      <c r="I371" s="5">
        <v>299</v>
      </c>
      <c r="J371" s="1">
        <v>0.6</v>
      </c>
      <c r="K37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371" s="1" t="str">
        <f>IF(Table2[[#This Row],[discount_percentage]]&gt;=50%,"YES","NO")</f>
        <v>YES</v>
      </c>
      <c r="M371" s="1" t="str">
        <f>IF(Table2[[#This Row],[rating_count]]&lt;1000,"Yes", "No")</f>
        <v>Yes</v>
      </c>
      <c r="N371">
        <v>3.8</v>
      </c>
      <c r="O371" s="4">
        <v>51</v>
      </c>
      <c r="P371" s="4">
        <f>Table2[[#This Row],[rating]]*Table2[[#This Row],[rating_count]]</f>
        <v>193.79999999999998</v>
      </c>
      <c r="Q371" s="6">
        <f>Table2[[#This Row],[actual_price]]*Table2[[#This Row],[rating_count]]</f>
        <v>15249</v>
      </c>
      <c r="R371" t="s">
        <v>2415</v>
      </c>
      <c r="S371" t="s">
        <v>2416</v>
      </c>
      <c r="T371" t="s">
        <v>2417</v>
      </c>
      <c r="U371" t="s">
        <v>2418</v>
      </c>
      <c r="V371" t="s">
        <v>2419</v>
      </c>
      <c r="W371" t="s">
        <v>2420</v>
      </c>
      <c r="X371" t="s">
        <v>2421</v>
      </c>
      <c r="Y371" t="s">
        <v>2422</v>
      </c>
    </row>
    <row r="372" spans="1:25" hidden="1">
      <c r="A372" t="s">
        <v>4302</v>
      </c>
      <c r="B372" t="s">
        <v>4303</v>
      </c>
      <c r="C372" t="s">
        <v>12617</v>
      </c>
      <c r="D372" t="s">
        <v>12640</v>
      </c>
      <c r="E372" t="s">
        <v>12643</v>
      </c>
      <c r="F372" t="s">
        <v>12647</v>
      </c>
      <c r="G372" s="5">
        <v>2599</v>
      </c>
      <c r="H372" s="2" t="str">
        <f>IF(Table2[[#This Row],[discounted_price]]&lt;200,"&lt;₹200",IF(OR(Table2[[#This Row],[discounted_price]]=200,Table2[[#This Row],[discounted_price]]&lt;=500),"₹200-₹500","&gt;₹500"))</f>
        <v>&gt;₹500</v>
      </c>
      <c r="I372" s="5">
        <v>2999</v>
      </c>
      <c r="J372" s="1">
        <v>0.13</v>
      </c>
      <c r="K37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372" s="1" t="str">
        <f>IF(Table2[[#This Row],[discount_percentage]]&gt;=50%,"YES","NO")</f>
        <v>NO</v>
      </c>
      <c r="M372" s="1" t="str">
        <f>IF(Table2[[#This Row],[rating_count]]&lt;1000,"Yes", "No")</f>
        <v>No</v>
      </c>
      <c r="N372">
        <v>3.9</v>
      </c>
      <c r="O372" s="4">
        <v>14266</v>
      </c>
      <c r="P372" s="4">
        <f>Table2[[#This Row],[rating]]*Table2[[#This Row],[rating_count]]</f>
        <v>55637.4</v>
      </c>
      <c r="Q372" s="6">
        <f>Table2[[#This Row],[actual_price]]*Table2[[#This Row],[rating_count]]</f>
        <v>42783734</v>
      </c>
      <c r="R372" t="s">
        <v>4304</v>
      </c>
      <c r="S372" t="s">
        <v>4305</v>
      </c>
      <c r="T372" t="s">
        <v>4306</v>
      </c>
      <c r="U372" t="s">
        <v>4307</v>
      </c>
      <c r="V372" t="s">
        <v>4308</v>
      </c>
      <c r="W372" t="s">
        <v>4309</v>
      </c>
      <c r="X372" t="s">
        <v>4310</v>
      </c>
      <c r="Y372" t="s">
        <v>4311</v>
      </c>
    </row>
    <row r="373" spans="1:25" hidden="1">
      <c r="A373" t="s">
        <v>7737</v>
      </c>
      <c r="B373" t="s">
        <v>7738</v>
      </c>
      <c r="C373" t="s">
        <v>12610</v>
      </c>
      <c r="D373" t="s">
        <v>12611</v>
      </c>
      <c r="E373" t="s">
        <v>12698</v>
      </c>
      <c r="F373" t="s">
        <v>12758</v>
      </c>
      <c r="G373" s="5">
        <v>1990</v>
      </c>
      <c r="H373" s="2" t="str">
        <f>IF(Table2[[#This Row],[discounted_price]]&lt;200,"&lt;₹200",IF(OR(Table2[[#This Row],[discounted_price]]=200,Table2[[#This Row],[discounted_price]]&lt;=500),"₹200-₹500","&gt;₹500"))</f>
        <v>&gt;₹500</v>
      </c>
      <c r="I373" s="5">
        <v>2999</v>
      </c>
      <c r="J373" s="1">
        <v>0.34</v>
      </c>
      <c r="K37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373" s="1" t="str">
        <f>IF(Table2[[#This Row],[discount_percentage]]&gt;=50%,"YES","NO")</f>
        <v>NO</v>
      </c>
      <c r="M373" s="1" t="str">
        <f>IF(Table2[[#This Row],[rating_count]]&lt;1000,"Yes", "No")</f>
        <v>No</v>
      </c>
      <c r="N373">
        <v>4.3</v>
      </c>
      <c r="O373" s="4">
        <v>14237</v>
      </c>
      <c r="P373" s="4">
        <f>Table2[[#This Row],[rating]]*Table2[[#This Row],[rating_count]]</f>
        <v>61219.1</v>
      </c>
      <c r="Q373" s="6">
        <f>Table2[[#This Row],[actual_price]]*Table2[[#This Row],[rating_count]]</f>
        <v>42696763</v>
      </c>
      <c r="R373" t="s">
        <v>7739</v>
      </c>
      <c r="S373" t="s">
        <v>7740</v>
      </c>
      <c r="T373" t="s">
        <v>7741</v>
      </c>
      <c r="U373" t="s">
        <v>7742</v>
      </c>
      <c r="V373" t="s">
        <v>7743</v>
      </c>
      <c r="W373" t="s">
        <v>12598</v>
      </c>
      <c r="X373" t="s">
        <v>7744</v>
      </c>
      <c r="Y373" t="s">
        <v>7745</v>
      </c>
    </row>
    <row r="374" spans="1:25">
      <c r="A374" t="s">
        <v>9858</v>
      </c>
      <c r="B374" t="s">
        <v>9859</v>
      </c>
      <c r="C374" t="s">
        <v>12681</v>
      </c>
      <c r="D374" t="s">
        <v>12773</v>
      </c>
      <c r="E374" t="s">
        <v>12774</v>
      </c>
      <c r="F374" t="s">
        <v>12787</v>
      </c>
      <c r="G374" s="5">
        <v>259</v>
      </c>
      <c r="H374" t="str">
        <f>IF(Table2[[#This Row],[discounted_price]]&lt;200,"&lt;₹200",IF(OR(Table2[[#This Row],[discounted_price]]=200,Table2[[#This Row],[discounted_price]]&lt;=500),"₹200-₹500","&gt;₹500"))</f>
        <v>₹200-₹500</v>
      </c>
      <c r="I374" s="5">
        <v>999</v>
      </c>
      <c r="J374" s="1">
        <v>0.74</v>
      </c>
      <c r="K37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374" s="1" t="str">
        <f>IF(Table2[[#This Row],[discount_percentage]]&gt;=50%,"YES","NO")</f>
        <v>YES</v>
      </c>
      <c r="M374" s="1" t="str">
        <f>IF(Table2[[#This Row],[rating_count]]&lt;1000,"Yes", "No")</f>
        <v>Yes</v>
      </c>
      <c r="N374">
        <v>4</v>
      </c>
      <c r="O374" s="4">
        <v>43</v>
      </c>
      <c r="P374" s="4">
        <f>Table2[[#This Row],[rating]]*Table2[[#This Row],[rating_count]]</f>
        <v>172</v>
      </c>
      <c r="Q374" s="6">
        <f>Table2[[#This Row],[actual_price]]*Table2[[#This Row],[rating_count]]</f>
        <v>42957</v>
      </c>
      <c r="R374" t="s">
        <v>9860</v>
      </c>
      <c r="S374" t="s">
        <v>9861</v>
      </c>
      <c r="T374" t="s">
        <v>9862</v>
      </c>
      <c r="U374" t="s">
        <v>9863</v>
      </c>
      <c r="V374" t="s">
        <v>9864</v>
      </c>
      <c r="W374" t="s">
        <v>9865</v>
      </c>
      <c r="X374" t="s">
        <v>9866</v>
      </c>
      <c r="Y374" t="s">
        <v>9867</v>
      </c>
    </row>
    <row r="375" spans="1:25">
      <c r="A375" t="s">
        <v>4416</v>
      </c>
      <c r="B375" t="s">
        <v>4417</v>
      </c>
      <c r="C375" t="s">
        <v>12617</v>
      </c>
      <c r="D375" t="s">
        <v>12638</v>
      </c>
      <c r="E375" t="s">
        <v>12639</v>
      </c>
      <c r="F375"/>
      <c r="G375" s="5">
        <v>249</v>
      </c>
      <c r="H375" t="str">
        <f>IF(Table2[[#This Row],[discounted_price]]&lt;200,"&lt;₹200",IF(OR(Table2[[#This Row],[discounted_price]]=200,Table2[[#This Row],[discounted_price]]&lt;=500),"₹200-₹500","&gt;₹500"))</f>
        <v>₹200-₹500</v>
      </c>
      <c r="I375" s="5">
        <v>999</v>
      </c>
      <c r="J375" s="1">
        <v>0.75</v>
      </c>
      <c r="K37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375" s="1" t="str">
        <f>IF(Table2[[#This Row],[discount_percentage]]&gt;=50%,"YES","NO")</f>
        <v>YES</v>
      </c>
      <c r="M375" s="1" t="str">
        <f>IF(Table2[[#This Row],[rating_count]]&lt;1000,"Yes", "No")</f>
        <v>Yes</v>
      </c>
      <c r="N375">
        <v>4.5</v>
      </c>
      <c r="O375" s="4">
        <v>38</v>
      </c>
      <c r="P375" s="4">
        <f>Table2[[#This Row],[rating]]*Table2[[#This Row],[rating_count]]</f>
        <v>171</v>
      </c>
      <c r="Q375" s="6">
        <f>Table2[[#This Row],[actual_price]]*Table2[[#This Row],[rating_count]]</f>
        <v>37962</v>
      </c>
      <c r="R375" t="s">
        <v>4418</v>
      </c>
      <c r="S375" t="s">
        <v>4419</v>
      </c>
      <c r="T375" t="s">
        <v>4420</v>
      </c>
      <c r="U375" t="s">
        <v>4421</v>
      </c>
      <c r="V375" t="s">
        <v>4422</v>
      </c>
      <c r="W375" t="s">
        <v>4423</v>
      </c>
      <c r="X375" t="s">
        <v>4424</v>
      </c>
      <c r="Y375" t="s">
        <v>4425</v>
      </c>
    </row>
    <row r="376" spans="1:25" hidden="1">
      <c r="A376" t="s">
        <v>12053</v>
      </c>
      <c r="B376" t="s">
        <v>12054</v>
      </c>
      <c r="C376" t="s">
        <v>12681</v>
      </c>
      <c r="D376" t="s">
        <v>12773</v>
      </c>
      <c r="E376" t="s">
        <v>12774</v>
      </c>
      <c r="F376" t="s">
        <v>12787</v>
      </c>
      <c r="G376" s="5">
        <v>1745</v>
      </c>
      <c r="H376" s="2" t="str">
        <f>IF(Table2[[#This Row],[discounted_price]]&lt;200,"&lt;₹200",IF(OR(Table2[[#This Row],[discounted_price]]=200,Table2[[#This Row],[discounted_price]]&lt;=500),"₹200-₹500","&gt;₹500"))</f>
        <v>&gt;₹500</v>
      </c>
      <c r="I376" s="5">
        <v>2400</v>
      </c>
      <c r="J376" s="1">
        <v>0.27</v>
      </c>
      <c r="K37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76" s="1" t="str">
        <f>IF(Table2[[#This Row],[discount_percentage]]&gt;=50%,"YES","NO")</f>
        <v>NO</v>
      </c>
      <c r="M376" s="1" t="str">
        <f>IF(Table2[[#This Row],[rating_count]]&lt;1000,"Yes", "No")</f>
        <v>No</v>
      </c>
      <c r="N376">
        <v>4.2</v>
      </c>
      <c r="O376" s="4">
        <v>14160</v>
      </c>
      <c r="P376" s="4">
        <f>Table2[[#This Row],[rating]]*Table2[[#This Row],[rating_count]]</f>
        <v>59472</v>
      </c>
      <c r="Q376" s="6">
        <f>Table2[[#This Row],[actual_price]]*Table2[[#This Row],[rating_count]]</f>
        <v>33984000</v>
      </c>
      <c r="R376" t="s">
        <v>12055</v>
      </c>
      <c r="S376" t="s">
        <v>12056</v>
      </c>
      <c r="T376" t="s">
        <v>12057</v>
      </c>
      <c r="U376" t="s">
        <v>12058</v>
      </c>
      <c r="V376" t="s">
        <v>12059</v>
      </c>
      <c r="W376" t="s">
        <v>12060</v>
      </c>
      <c r="X376" t="s">
        <v>12061</v>
      </c>
      <c r="Y376" t="s">
        <v>12062</v>
      </c>
    </row>
    <row r="377" spans="1:25" hidden="1">
      <c r="A377" t="s">
        <v>8275</v>
      </c>
      <c r="B377" t="s">
        <v>8276</v>
      </c>
      <c r="C377" t="s">
        <v>12681</v>
      </c>
      <c r="D377" t="s">
        <v>12776</v>
      </c>
      <c r="E377" t="s">
        <v>12777</v>
      </c>
      <c r="F377" t="s">
        <v>12779</v>
      </c>
      <c r="G377" s="5">
        <v>1464</v>
      </c>
      <c r="H377" s="2" t="str">
        <f>IF(Table2[[#This Row],[discounted_price]]&lt;200,"&lt;₹200",IF(OR(Table2[[#This Row],[discounted_price]]=200,Table2[[#This Row],[discounted_price]]&lt;=500),"₹200-₹500","&gt;₹500"))</f>
        <v>&gt;₹500</v>
      </c>
      <c r="I377" s="5">
        <v>1650</v>
      </c>
      <c r="J377" s="1">
        <v>0.11</v>
      </c>
      <c r="K37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377" s="1" t="str">
        <f>IF(Table2[[#This Row],[discount_percentage]]&gt;=50%,"YES","NO")</f>
        <v>NO</v>
      </c>
      <c r="M377" s="1" t="str">
        <f>IF(Table2[[#This Row],[rating_count]]&lt;1000,"Yes", "No")</f>
        <v>No</v>
      </c>
      <c r="N377">
        <v>4.0999999999999996</v>
      </c>
      <c r="O377" s="4">
        <v>14120</v>
      </c>
      <c r="P377" s="4">
        <f>Table2[[#This Row],[rating]]*Table2[[#This Row],[rating_count]]</f>
        <v>57891.999999999993</v>
      </c>
      <c r="Q377" s="6">
        <f>Table2[[#This Row],[actual_price]]*Table2[[#This Row],[rating_count]]</f>
        <v>23298000</v>
      </c>
      <c r="R377" t="s">
        <v>8277</v>
      </c>
      <c r="S377" t="s">
        <v>8278</v>
      </c>
      <c r="T377" t="s">
        <v>8279</v>
      </c>
      <c r="U377" t="s">
        <v>8280</v>
      </c>
      <c r="V377" t="s">
        <v>8281</v>
      </c>
      <c r="W377" t="s">
        <v>8282</v>
      </c>
      <c r="X377" t="s">
        <v>8283</v>
      </c>
      <c r="Y377" t="s">
        <v>8284</v>
      </c>
    </row>
    <row r="378" spans="1:25" hidden="1">
      <c r="A378" t="s">
        <v>8794</v>
      </c>
      <c r="B378" t="s">
        <v>8795</v>
      </c>
      <c r="C378" t="s">
        <v>12681</v>
      </c>
      <c r="D378" t="s">
        <v>12773</v>
      </c>
      <c r="E378" t="s">
        <v>12774</v>
      </c>
      <c r="F378" t="s">
        <v>12788</v>
      </c>
      <c r="G378" s="5">
        <v>3249</v>
      </c>
      <c r="H378" s="2" t="str">
        <f>IF(Table2[[#This Row],[discounted_price]]&lt;200,"&lt;₹200",IF(OR(Table2[[#This Row],[discounted_price]]=200,Table2[[#This Row],[discounted_price]]&lt;=500),"₹200-₹500","&gt;₹500"))</f>
        <v>&gt;₹500</v>
      </c>
      <c r="I378" s="5">
        <v>6295</v>
      </c>
      <c r="J378" s="1">
        <v>0.48</v>
      </c>
      <c r="K37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378" s="1" t="str">
        <f>IF(Table2[[#This Row],[discount_percentage]]&gt;=50%,"YES","NO")</f>
        <v>NO</v>
      </c>
      <c r="M378" s="1" t="str">
        <f>IF(Table2[[#This Row],[rating_count]]&lt;1000,"Yes", "No")</f>
        <v>No</v>
      </c>
      <c r="N378">
        <v>3.8</v>
      </c>
      <c r="O378" s="4">
        <v>14062</v>
      </c>
      <c r="P378" s="4">
        <f>Table2[[#This Row],[rating]]*Table2[[#This Row],[rating_count]]</f>
        <v>53435.6</v>
      </c>
      <c r="Q378" s="6">
        <f>Table2[[#This Row],[actual_price]]*Table2[[#This Row],[rating_count]]</f>
        <v>88520290</v>
      </c>
      <c r="R378" t="s">
        <v>8796</v>
      </c>
      <c r="S378" t="s">
        <v>8797</v>
      </c>
      <c r="T378" t="s">
        <v>8798</v>
      </c>
      <c r="U378" t="s">
        <v>8799</v>
      </c>
      <c r="V378" t="s">
        <v>8800</v>
      </c>
      <c r="W378" t="s">
        <v>8801</v>
      </c>
      <c r="X378" t="s">
        <v>8802</v>
      </c>
      <c r="Y378" t="s">
        <v>8803</v>
      </c>
    </row>
    <row r="379" spans="1:25" hidden="1">
      <c r="A379" t="s">
        <v>8354</v>
      </c>
      <c r="B379" t="s">
        <v>8355</v>
      </c>
      <c r="C379" t="s">
        <v>12681</v>
      </c>
      <c r="D379" t="s">
        <v>12773</v>
      </c>
      <c r="E379" t="s">
        <v>12774</v>
      </c>
      <c r="F379" t="s">
        <v>12775</v>
      </c>
      <c r="G379" s="5">
        <v>1199</v>
      </c>
      <c r="H379" s="2" t="str">
        <f>IF(Table2[[#This Row],[discounted_price]]&lt;200,"&lt;₹200",IF(OR(Table2[[#This Row],[discounted_price]]=200,Table2[[#This Row],[discounted_price]]&lt;=500),"₹200-₹500","&gt;₹500"))</f>
        <v>&gt;₹500</v>
      </c>
      <c r="I379" s="5">
        <v>2000</v>
      </c>
      <c r="J379" s="1">
        <v>0.4</v>
      </c>
      <c r="K37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379" s="1" t="str">
        <f>IF(Table2[[#This Row],[discount_percentage]]&gt;=50%,"YES","NO")</f>
        <v>NO</v>
      </c>
      <c r="M379" s="1" t="str">
        <f>IF(Table2[[#This Row],[rating_count]]&lt;1000,"Yes", "No")</f>
        <v>No</v>
      </c>
      <c r="N379">
        <v>4</v>
      </c>
      <c r="O379" s="4">
        <v>14030</v>
      </c>
      <c r="P379" s="4">
        <f>Table2[[#This Row],[rating]]*Table2[[#This Row],[rating_count]]</f>
        <v>56120</v>
      </c>
      <c r="Q379" s="6">
        <f>Table2[[#This Row],[actual_price]]*Table2[[#This Row],[rating_count]]</f>
        <v>28060000</v>
      </c>
      <c r="R379" t="s">
        <v>8356</v>
      </c>
      <c r="S379" t="s">
        <v>8357</v>
      </c>
      <c r="T379" t="s">
        <v>8358</v>
      </c>
      <c r="U379" t="s">
        <v>8359</v>
      </c>
      <c r="V379" t="s">
        <v>8360</v>
      </c>
      <c r="W379" t="s">
        <v>8361</v>
      </c>
      <c r="X379" t="s">
        <v>8362</v>
      </c>
      <c r="Y379" t="s">
        <v>8363</v>
      </c>
    </row>
    <row r="380" spans="1:25" hidden="1">
      <c r="A380" t="s">
        <v>6666</v>
      </c>
      <c r="B380" t="s">
        <v>6667</v>
      </c>
      <c r="C380" t="s">
        <v>12617</v>
      </c>
      <c r="D380" t="s">
        <v>12675</v>
      </c>
      <c r="E380" t="s">
        <v>12708</v>
      </c>
      <c r="F380"/>
      <c r="G380" s="5">
        <v>250</v>
      </c>
      <c r="H380" t="str">
        <f>IF(Table2[[#This Row],[discounted_price]]&lt;200,"&lt;₹200",IF(OR(Table2[[#This Row],[discounted_price]]=200,Table2[[#This Row],[discounted_price]]&lt;=500),"₹200-₹500","&gt;₹500"))</f>
        <v>₹200-₹500</v>
      </c>
      <c r="I380" s="5">
        <v>250</v>
      </c>
      <c r="J380" s="1">
        <v>0</v>
      </c>
      <c r="K38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380" s="1" t="str">
        <f>IF(Table2[[#This Row],[discount_percentage]]&gt;=50%,"YES","NO")</f>
        <v>NO</v>
      </c>
      <c r="M380" s="1" t="str">
        <f>IF(Table2[[#This Row],[rating_count]]&lt;1000,"Yes", "No")</f>
        <v>No</v>
      </c>
      <c r="N380">
        <v>3.9</v>
      </c>
      <c r="O380" s="4">
        <v>13971</v>
      </c>
      <c r="P380" s="4">
        <f>Table2[[#This Row],[rating]]*Table2[[#This Row],[rating_count]]</f>
        <v>54486.9</v>
      </c>
      <c r="Q380" s="6">
        <f>Table2[[#This Row],[actual_price]]*Table2[[#This Row],[rating_count]]</f>
        <v>3492750</v>
      </c>
      <c r="R380" t="s">
        <v>6668</v>
      </c>
      <c r="S380" t="s">
        <v>6669</v>
      </c>
      <c r="T380" t="s">
        <v>6670</v>
      </c>
      <c r="U380" t="s">
        <v>6671</v>
      </c>
      <c r="V380" t="s">
        <v>6672</v>
      </c>
      <c r="W380" t="s">
        <v>12591</v>
      </c>
      <c r="X380" t="s">
        <v>6673</v>
      </c>
      <c r="Y380" t="s">
        <v>6674</v>
      </c>
    </row>
    <row r="381" spans="1:25" hidden="1">
      <c r="A381" t="s">
        <v>7687</v>
      </c>
      <c r="B381" t="s">
        <v>7688</v>
      </c>
      <c r="C381" t="s">
        <v>12610</v>
      </c>
      <c r="D381" t="s">
        <v>12664</v>
      </c>
      <c r="E381" t="s">
        <v>12686</v>
      </c>
      <c r="F381"/>
      <c r="G381" s="5">
        <v>657</v>
      </c>
      <c r="H381" t="str">
        <f>IF(Table2[[#This Row],[discounted_price]]&lt;200,"&lt;₹200",IF(OR(Table2[[#This Row],[discounted_price]]=200,Table2[[#This Row],[discounted_price]]&lt;=500),"₹200-₹500","&gt;₹500"))</f>
        <v>&gt;₹500</v>
      </c>
      <c r="I381" s="5">
        <v>999</v>
      </c>
      <c r="J381" s="1">
        <v>0.34</v>
      </c>
      <c r="K38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381" s="1" t="str">
        <f>IF(Table2[[#This Row],[discount_percentage]]&gt;=50%,"YES","NO")</f>
        <v>NO</v>
      </c>
      <c r="M381" s="1" t="str">
        <f>IF(Table2[[#This Row],[rating_count]]&lt;1000,"Yes", "No")</f>
        <v>No</v>
      </c>
      <c r="N381">
        <v>4.3</v>
      </c>
      <c r="O381" s="4">
        <v>13944</v>
      </c>
      <c r="P381" s="4">
        <f>Table2[[#This Row],[rating]]*Table2[[#This Row],[rating_count]]</f>
        <v>59959.199999999997</v>
      </c>
      <c r="Q381" s="6">
        <f>Table2[[#This Row],[actual_price]]*Table2[[#This Row],[rating_count]]</f>
        <v>13930056</v>
      </c>
      <c r="R381" t="s">
        <v>7689</v>
      </c>
      <c r="S381" t="s">
        <v>7690</v>
      </c>
      <c r="T381" t="s">
        <v>7691</v>
      </c>
      <c r="U381" t="s">
        <v>7692</v>
      </c>
      <c r="V381" t="s">
        <v>7693</v>
      </c>
      <c r="W381" t="s">
        <v>7694</v>
      </c>
      <c r="X381" t="s">
        <v>7695</v>
      </c>
      <c r="Y381" t="s">
        <v>7696</v>
      </c>
    </row>
    <row r="382" spans="1:25">
      <c r="A382" t="s">
        <v>12410</v>
      </c>
      <c r="B382" t="s">
        <v>12411</v>
      </c>
      <c r="C382" t="s">
        <v>12681</v>
      </c>
      <c r="D382" t="s">
        <v>12773</v>
      </c>
      <c r="E382" t="s">
        <v>12774</v>
      </c>
      <c r="F382" t="s">
        <v>12844</v>
      </c>
      <c r="G382" s="5">
        <v>899</v>
      </c>
      <c r="H382" t="str">
        <f>IF(Table2[[#This Row],[discounted_price]]&lt;200,"&lt;₹200",IF(OR(Table2[[#This Row],[discounted_price]]=200,Table2[[#This Row],[discounted_price]]&lt;=500),"₹200-₹500","&gt;₹500"))</f>
        <v>&gt;₹500</v>
      </c>
      <c r="I382" s="5">
        <v>1999</v>
      </c>
      <c r="J382" s="1">
        <v>0.55000000000000004</v>
      </c>
      <c r="K38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382" s="1" t="str">
        <f>IF(Table2[[#This Row],[discount_percentage]]&gt;=50%,"YES","NO")</f>
        <v>YES</v>
      </c>
      <c r="M382" s="1" t="str">
        <f>IF(Table2[[#This Row],[rating_count]]&lt;1000,"Yes", "No")</f>
        <v>Yes</v>
      </c>
      <c r="N382">
        <v>4.2</v>
      </c>
      <c r="O382" s="4">
        <v>39</v>
      </c>
      <c r="P382" s="4">
        <f>Table2[[#This Row],[rating]]*Table2[[#This Row],[rating_count]]</f>
        <v>163.80000000000001</v>
      </c>
      <c r="Q382" s="6">
        <f>Table2[[#This Row],[actual_price]]*Table2[[#This Row],[rating_count]]</f>
        <v>77961</v>
      </c>
      <c r="R382" t="s">
        <v>12412</v>
      </c>
      <c r="S382" t="s">
        <v>12413</v>
      </c>
      <c r="T382" t="s">
        <v>12414</v>
      </c>
      <c r="U382" t="s">
        <v>12415</v>
      </c>
      <c r="V382" t="s">
        <v>12416</v>
      </c>
      <c r="W382" t="s">
        <v>12417</v>
      </c>
      <c r="X382" t="s">
        <v>12418</v>
      </c>
      <c r="Y382" t="s">
        <v>12419</v>
      </c>
    </row>
    <row r="383" spans="1:25">
      <c r="A383" t="s">
        <v>2613</v>
      </c>
      <c r="B383" t="s">
        <v>2614</v>
      </c>
      <c r="C383" t="s">
        <v>12610</v>
      </c>
      <c r="D383" t="s">
        <v>12611</v>
      </c>
      <c r="E383" t="s">
        <v>12612</v>
      </c>
      <c r="F383" t="s">
        <v>12613</v>
      </c>
      <c r="G383" s="5">
        <v>129</v>
      </c>
      <c r="H383" t="str">
        <f>IF(Table2[[#This Row],[discounted_price]]&lt;200,"&lt;₹200",IF(OR(Table2[[#This Row],[discounted_price]]=200,Table2[[#This Row],[discounted_price]]&lt;=500),"₹200-₹500","&gt;₹500"))</f>
        <v>&lt;₹200</v>
      </c>
      <c r="I383" s="5">
        <v>449</v>
      </c>
      <c r="J383" s="1">
        <v>0.71</v>
      </c>
      <c r="K38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383" s="1" t="str">
        <f>IF(Table2[[#This Row],[discount_percentage]]&gt;=50%,"YES","NO")</f>
        <v>YES</v>
      </c>
      <c r="M383" s="1" t="str">
        <f>IF(Table2[[#This Row],[rating_count]]&lt;1000,"Yes", "No")</f>
        <v>Yes</v>
      </c>
      <c r="N383">
        <v>3.7</v>
      </c>
      <c r="O383" s="4">
        <v>41</v>
      </c>
      <c r="P383" s="4">
        <f>Table2[[#This Row],[rating]]*Table2[[#This Row],[rating_count]]</f>
        <v>151.70000000000002</v>
      </c>
      <c r="Q383" s="6">
        <f>Table2[[#This Row],[actual_price]]*Table2[[#This Row],[rating_count]]</f>
        <v>18409</v>
      </c>
      <c r="R383" t="s">
        <v>2615</v>
      </c>
      <c r="S383" t="s">
        <v>2616</v>
      </c>
      <c r="T383" t="s">
        <v>2617</v>
      </c>
      <c r="U383" t="s">
        <v>2618</v>
      </c>
      <c r="V383" t="s">
        <v>2619</v>
      </c>
      <c r="W383" t="s">
        <v>2620</v>
      </c>
      <c r="X383" t="s">
        <v>2621</v>
      </c>
      <c r="Y383" t="s">
        <v>2622</v>
      </c>
    </row>
    <row r="384" spans="1:25">
      <c r="A384" t="s">
        <v>1088</v>
      </c>
      <c r="B384" t="s">
        <v>1089</v>
      </c>
      <c r="C384" t="s">
        <v>12617</v>
      </c>
      <c r="D384" t="s">
        <v>12618</v>
      </c>
      <c r="E384" t="s">
        <v>12619</v>
      </c>
      <c r="F384" t="s">
        <v>12622</v>
      </c>
      <c r="G384" s="5">
        <v>1499</v>
      </c>
      <c r="H384" s="2" t="str">
        <f>IF(Table2[[#This Row],[discounted_price]]&lt;200,"&lt;₹200",IF(OR(Table2[[#This Row],[discounted_price]]=200,Table2[[#This Row],[discounted_price]]&lt;=500),"₹200-₹500","&gt;₹500"))</f>
        <v>&gt;₹500</v>
      </c>
      <c r="I384" s="5">
        <v>3999</v>
      </c>
      <c r="J384" s="1">
        <v>0.63</v>
      </c>
      <c r="K38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384" s="1" t="str">
        <f>IF(Table2[[#This Row],[discount_percentage]]&gt;=50%,"YES","NO")</f>
        <v>YES</v>
      </c>
      <c r="M384" s="1" t="str">
        <f>IF(Table2[[#This Row],[rating_count]]&lt;1000,"Yes", "No")</f>
        <v>Yes</v>
      </c>
      <c r="N384">
        <v>3.7</v>
      </c>
      <c r="O384" s="4">
        <v>37</v>
      </c>
      <c r="P384" s="4">
        <f>Table2[[#This Row],[rating]]*Table2[[#This Row],[rating_count]]</f>
        <v>136.9</v>
      </c>
      <c r="Q384" s="6">
        <f>Table2[[#This Row],[actual_price]]*Table2[[#This Row],[rating_count]]</f>
        <v>147963</v>
      </c>
      <c r="R384" t="s">
        <v>1090</v>
      </c>
      <c r="S384" t="s">
        <v>1091</v>
      </c>
      <c r="T384" t="s">
        <v>1092</v>
      </c>
      <c r="U384" t="s">
        <v>1093</v>
      </c>
      <c r="V384" t="s">
        <v>1094</v>
      </c>
      <c r="W384" t="s">
        <v>1095</v>
      </c>
      <c r="X384" t="s">
        <v>1096</v>
      </c>
      <c r="Y384" t="s">
        <v>1097</v>
      </c>
    </row>
    <row r="385" spans="1:25">
      <c r="A385" t="s">
        <v>10996</v>
      </c>
      <c r="B385" t="s">
        <v>10997</v>
      </c>
      <c r="C385" t="s">
        <v>12681</v>
      </c>
      <c r="D385" t="s">
        <v>12773</v>
      </c>
      <c r="E385" t="s">
        <v>12813</v>
      </c>
      <c r="F385" t="s">
        <v>12814</v>
      </c>
      <c r="G385" s="5">
        <v>193</v>
      </c>
      <c r="H385" t="str">
        <f>IF(Table2[[#This Row],[discounted_price]]&lt;200,"&lt;₹200",IF(OR(Table2[[#This Row],[discounted_price]]=200,Table2[[#This Row],[discounted_price]]&lt;=500),"₹200-₹500","&gt;₹500"))</f>
        <v>&lt;₹200</v>
      </c>
      <c r="I385" s="5">
        <v>399</v>
      </c>
      <c r="J385" s="1">
        <v>0.52</v>
      </c>
      <c r="K38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385" s="1" t="str">
        <f>IF(Table2[[#This Row],[discount_percentage]]&gt;=50%,"YES","NO")</f>
        <v>YES</v>
      </c>
      <c r="M385" s="1" t="str">
        <f>IF(Table2[[#This Row],[rating_count]]&lt;1000,"Yes", "No")</f>
        <v>Yes</v>
      </c>
      <c r="N385">
        <v>3.6</v>
      </c>
      <c r="O385" s="4">
        <v>37</v>
      </c>
      <c r="P385" s="4">
        <f>Table2[[#This Row],[rating]]*Table2[[#This Row],[rating_count]]</f>
        <v>133.20000000000002</v>
      </c>
      <c r="Q385" s="6">
        <f>Table2[[#This Row],[actual_price]]*Table2[[#This Row],[rating_count]]</f>
        <v>14763</v>
      </c>
      <c r="R385" t="s">
        <v>10998</v>
      </c>
      <c r="S385" t="s">
        <v>10999</v>
      </c>
      <c r="T385" t="s">
        <v>11000</v>
      </c>
      <c r="U385" t="s">
        <v>11001</v>
      </c>
      <c r="V385" t="s">
        <v>11002</v>
      </c>
      <c r="W385" t="s">
        <v>11003</v>
      </c>
      <c r="X385" t="s">
        <v>11004</v>
      </c>
      <c r="Y385" t="s">
        <v>11005</v>
      </c>
    </row>
    <row r="386" spans="1:25">
      <c r="A386" t="s">
        <v>738</v>
      </c>
      <c r="B386" t="s">
        <v>739</v>
      </c>
      <c r="C386" t="s">
        <v>12617</v>
      </c>
      <c r="D386" t="s">
        <v>12618</v>
      </c>
      <c r="E386" t="s">
        <v>12619</v>
      </c>
      <c r="F386" t="s">
        <v>12622</v>
      </c>
      <c r="G386" s="5">
        <v>1434</v>
      </c>
      <c r="H386" s="2" t="str">
        <f>IF(Table2[[#This Row],[discounted_price]]&lt;200,"&lt;₹200",IF(OR(Table2[[#This Row],[discounted_price]]=200,Table2[[#This Row],[discounted_price]]&lt;=500),"₹200-₹500","&gt;₹500"))</f>
        <v>&gt;₹500</v>
      </c>
      <c r="I386" s="5">
        <v>3999</v>
      </c>
      <c r="J386" s="1">
        <v>0.64</v>
      </c>
      <c r="K38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386" s="1" t="str">
        <f>IF(Table2[[#This Row],[discount_percentage]]&gt;=50%,"YES","NO")</f>
        <v>YES</v>
      </c>
      <c r="M386" s="1" t="str">
        <f>IF(Table2[[#This Row],[rating_count]]&lt;1000,"Yes", "No")</f>
        <v>Yes</v>
      </c>
      <c r="N386">
        <v>4</v>
      </c>
      <c r="O386" s="4">
        <v>32</v>
      </c>
      <c r="P386" s="4">
        <f>Table2[[#This Row],[rating]]*Table2[[#This Row],[rating_count]]</f>
        <v>128</v>
      </c>
      <c r="Q386" s="6">
        <f>Table2[[#This Row],[actual_price]]*Table2[[#This Row],[rating_count]]</f>
        <v>127968</v>
      </c>
      <c r="R386" t="s">
        <v>740</v>
      </c>
      <c r="S386" t="s">
        <v>741</v>
      </c>
      <c r="T386" t="s">
        <v>742</v>
      </c>
      <c r="U386" t="s">
        <v>743</v>
      </c>
      <c r="V386" t="s">
        <v>744</v>
      </c>
      <c r="W386" t="s">
        <v>745</v>
      </c>
      <c r="X386" t="s">
        <v>746</v>
      </c>
      <c r="Y386" t="s">
        <v>747</v>
      </c>
    </row>
    <row r="387" spans="1:25" hidden="1">
      <c r="A387" t="s">
        <v>5483</v>
      </c>
      <c r="B387" t="s">
        <v>5484</v>
      </c>
      <c r="C387" t="s">
        <v>12617</v>
      </c>
      <c r="D387" t="s">
        <v>12648</v>
      </c>
      <c r="E387" t="s">
        <v>12649</v>
      </c>
      <c r="F387" t="s">
        <v>12661</v>
      </c>
      <c r="G387" s="5">
        <v>745</v>
      </c>
      <c r="H387" t="str">
        <f>IF(Table2[[#This Row],[discounted_price]]&lt;200,"&lt;₹200",IF(OR(Table2[[#This Row],[discounted_price]]=200,Table2[[#This Row],[discounted_price]]&lt;=500),"₹200-₹500","&gt;₹500"))</f>
        <v>&gt;₹500</v>
      </c>
      <c r="I387" s="5">
        <v>795</v>
      </c>
      <c r="J387" s="1">
        <v>0.06</v>
      </c>
      <c r="K38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387" s="1" t="str">
        <f>IF(Table2[[#This Row],[discount_percentage]]&gt;=50%,"YES","NO")</f>
        <v>NO</v>
      </c>
      <c r="M387" s="1" t="str">
        <f>IF(Table2[[#This Row],[rating_count]]&lt;1000,"Yes", "No")</f>
        <v>No</v>
      </c>
      <c r="N387">
        <v>4</v>
      </c>
      <c r="O387" s="4">
        <v>13797</v>
      </c>
      <c r="P387" s="4">
        <f>Table2[[#This Row],[rating]]*Table2[[#This Row],[rating_count]]</f>
        <v>55188</v>
      </c>
      <c r="Q387" s="6">
        <f>Table2[[#This Row],[actual_price]]*Table2[[#This Row],[rating_count]]</f>
        <v>10968615</v>
      </c>
      <c r="R387" t="s">
        <v>5485</v>
      </c>
      <c r="S387" t="s">
        <v>5486</v>
      </c>
      <c r="T387" t="s">
        <v>5487</v>
      </c>
      <c r="U387" t="s">
        <v>5488</v>
      </c>
      <c r="V387" t="s">
        <v>5489</v>
      </c>
      <c r="W387" t="s">
        <v>5490</v>
      </c>
      <c r="X387" t="s">
        <v>5491</v>
      </c>
      <c r="Y387" t="s">
        <v>5492</v>
      </c>
    </row>
    <row r="388" spans="1:25" hidden="1">
      <c r="A388" t="s">
        <v>7956</v>
      </c>
      <c r="B388" t="s">
        <v>7957</v>
      </c>
      <c r="C388" t="s">
        <v>12610</v>
      </c>
      <c r="D388" t="s">
        <v>12611</v>
      </c>
      <c r="E388" t="s">
        <v>12713</v>
      </c>
      <c r="F388" t="s">
        <v>12714</v>
      </c>
      <c r="G388" s="5">
        <v>39</v>
      </c>
      <c r="H388" t="str">
        <f>IF(Table2[[#This Row],[discounted_price]]&lt;200,"&lt;₹200",IF(OR(Table2[[#This Row],[discounted_price]]=200,Table2[[#This Row],[discounted_price]]&lt;=500),"₹200-₹500","&gt;₹500"))</f>
        <v>&lt;₹200</v>
      </c>
      <c r="I388" s="5">
        <v>39</v>
      </c>
      <c r="J388" s="1">
        <v>0</v>
      </c>
      <c r="K38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388" s="1" t="str">
        <f>IF(Table2[[#This Row],[discount_percentage]]&gt;=50%,"YES","NO")</f>
        <v>NO</v>
      </c>
      <c r="M388" s="1" t="str">
        <f>IF(Table2[[#This Row],[rating_count]]&lt;1000,"Yes", "No")</f>
        <v>No</v>
      </c>
      <c r="N388">
        <v>3.6</v>
      </c>
      <c r="O388" s="4">
        <v>13572</v>
      </c>
      <c r="P388" s="4">
        <f>Table2[[#This Row],[rating]]*Table2[[#This Row],[rating_count]]</f>
        <v>48859.200000000004</v>
      </c>
      <c r="Q388" s="6">
        <f>Table2[[#This Row],[actual_price]]*Table2[[#This Row],[rating_count]]</f>
        <v>529308</v>
      </c>
      <c r="R388" t="s">
        <v>7788</v>
      </c>
      <c r="S388" t="s">
        <v>7958</v>
      </c>
      <c r="T388" t="s">
        <v>7959</v>
      </c>
      <c r="U388" t="s">
        <v>7960</v>
      </c>
      <c r="V388" t="s">
        <v>7961</v>
      </c>
      <c r="W388" t="s">
        <v>7962</v>
      </c>
      <c r="X388" t="s">
        <v>7963</v>
      </c>
      <c r="Y388" t="s">
        <v>7964</v>
      </c>
    </row>
    <row r="389" spans="1:25">
      <c r="A389" t="s">
        <v>6109</v>
      </c>
      <c r="B389" t="s">
        <v>6110</v>
      </c>
      <c r="C389" t="s">
        <v>12610</v>
      </c>
      <c r="D389" t="s">
        <v>12611</v>
      </c>
      <c r="E389" t="s">
        <v>12666</v>
      </c>
      <c r="F389" t="s">
        <v>12667</v>
      </c>
      <c r="G389" s="5">
        <v>499</v>
      </c>
      <c r="H389" t="str">
        <f>IF(Table2[[#This Row],[discounted_price]]&lt;200,"&lt;₹200",IF(OR(Table2[[#This Row],[discounted_price]]=200,Table2[[#This Row],[discounted_price]]&lt;=500),"₹200-₹500","&gt;₹500"))</f>
        <v>₹200-₹500</v>
      </c>
      <c r="I389" s="5">
        <v>1000</v>
      </c>
      <c r="J389" s="1">
        <v>0.5</v>
      </c>
      <c r="K38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389" s="1" t="str">
        <f>IF(Table2[[#This Row],[discount_percentage]]&gt;=50%,"YES","NO")</f>
        <v>YES</v>
      </c>
      <c r="M389" s="1" t="str">
        <f>IF(Table2[[#This Row],[rating_count]]&lt;1000,"Yes", "No")</f>
        <v>Yes</v>
      </c>
      <c r="N389">
        <v>5</v>
      </c>
      <c r="O389" s="4">
        <v>23</v>
      </c>
      <c r="P389" s="4">
        <f>Table2[[#This Row],[rating]]*Table2[[#This Row],[rating_count]]</f>
        <v>115</v>
      </c>
      <c r="Q389" s="6">
        <f>Table2[[#This Row],[actual_price]]*Table2[[#This Row],[rating_count]]</f>
        <v>23000</v>
      </c>
      <c r="R389" t="s">
        <v>6111</v>
      </c>
      <c r="S389" t="s">
        <v>6112</v>
      </c>
      <c r="T389" t="s">
        <v>6113</v>
      </c>
      <c r="U389" t="s">
        <v>6114</v>
      </c>
      <c r="V389" t="s">
        <v>6115</v>
      </c>
      <c r="W389" t="s">
        <v>6116</v>
      </c>
      <c r="X389" t="s">
        <v>6117</v>
      </c>
      <c r="Y389" t="s">
        <v>6118</v>
      </c>
    </row>
    <row r="390" spans="1:25">
      <c r="A390" t="s">
        <v>2628</v>
      </c>
      <c r="B390" t="s">
        <v>2629</v>
      </c>
      <c r="C390" t="s">
        <v>12617</v>
      </c>
      <c r="D390" t="s">
        <v>12618</v>
      </c>
      <c r="E390" t="s">
        <v>12619</v>
      </c>
      <c r="F390" t="s">
        <v>12613</v>
      </c>
      <c r="G390" s="5">
        <v>185</v>
      </c>
      <c r="H390" t="str">
        <f>IF(Table2[[#This Row],[discounted_price]]&lt;200,"&lt;₹200",IF(OR(Table2[[#This Row],[discounted_price]]=200,Table2[[#This Row],[discounted_price]]&lt;=500),"₹200-₹500","&gt;₹500"))</f>
        <v>&lt;₹200</v>
      </c>
      <c r="I390" s="5">
        <v>499</v>
      </c>
      <c r="J390" s="1">
        <v>0.63</v>
      </c>
      <c r="K39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390" s="1" t="str">
        <f>IF(Table2[[#This Row],[discount_percentage]]&gt;=50%,"YES","NO")</f>
        <v>YES</v>
      </c>
      <c r="M390" s="1" t="str">
        <f>IF(Table2[[#This Row],[rating_count]]&lt;1000,"Yes", "No")</f>
        <v>Yes</v>
      </c>
      <c r="N390">
        <v>4.2</v>
      </c>
      <c r="O390" s="4">
        <v>25</v>
      </c>
      <c r="P390" s="4">
        <f>Table2[[#This Row],[rating]]*Table2[[#This Row],[rating_count]]</f>
        <v>105</v>
      </c>
      <c r="Q390" s="6">
        <f>Table2[[#This Row],[actual_price]]*Table2[[#This Row],[rating_count]]</f>
        <v>12475</v>
      </c>
      <c r="R390" t="s">
        <v>2630</v>
      </c>
      <c r="S390" t="s">
        <v>2631</v>
      </c>
      <c r="T390" t="s">
        <v>2632</v>
      </c>
      <c r="U390" t="s">
        <v>2633</v>
      </c>
      <c r="V390" t="s">
        <v>2634</v>
      </c>
      <c r="W390" t="s">
        <v>2635</v>
      </c>
      <c r="X390" t="s">
        <v>2636</v>
      </c>
      <c r="Y390" t="s">
        <v>2637</v>
      </c>
    </row>
    <row r="391" spans="1:25">
      <c r="A391" t="s">
        <v>1401</v>
      </c>
      <c r="B391" t="s">
        <v>1402</v>
      </c>
      <c r="C391" t="s">
        <v>12617</v>
      </c>
      <c r="D391" t="s">
        <v>12618</v>
      </c>
      <c r="E391" t="s">
        <v>12619</v>
      </c>
      <c r="F391" t="s">
        <v>12613</v>
      </c>
      <c r="G391" s="5">
        <v>637</v>
      </c>
      <c r="H391" t="str">
        <f>IF(Table2[[#This Row],[discounted_price]]&lt;200,"&lt;₹200",IF(OR(Table2[[#This Row],[discounted_price]]=200,Table2[[#This Row],[discounted_price]]&lt;=500),"₹200-₹500","&gt;₹500"))</f>
        <v>&gt;₹500</v>
      </c>
      <c r="I391" s="5">
        <v>1499</v>
      </c>
      <c r="J391" s="1">
        <v>0.57999999999999996</v>
      </c>
      <c r="K39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391" s="1" t="str">
        <f>IF(Table2[[#This Row],[discount_percentage]]&gt;=50%,"YES","NO")</f>
        <v>YES</v>
      </c>
      <c r="M391" s="1" t="str">
        <f>IF(Table2[[#This Row],[rating_count]]&lt;1000,"Yes", "No")</f>
        <v>Yes</v>
      </c>
      <c r="N391">
        <v>4.0999999999999996</v>
      </c>
      <c r="O391" s="4">
        <v>24</v>
      </c>
      <c r="P391" s="4">
        <f>Table2[[#This Row],[rating]]*Table2[[#This Row],[rating_count]]</f>
        <v>98.399999999999991</v>
      </c>
      <c r="Q391" s="6">
        <f>Table2[[#This Row],[actual_price]]*Table2[[#This Row],[rating_count]]</f>
        <v>35976</v>
      </c>
      <c r="R391" t="s">
        <v>1403</v>
      </c>
      <c r="S391" t="s">
        <v>1404</v>
      </c>
      <c r="T391" t="s">
        <v>1405</v>
      </c>
      <c r="U391" t="s">
        <v>1406</v>
      </c>
      <c r="V391" t="s">
        <v>1407</v>
      </c>
      <c r="W391" t="s">
        <v>1408</v>
      </c>
      <c r="X391" t="s">
        <v>1409</v>
      </c>
      <c r="Y391" t="s">
        <v>1410</v>
      </c>
    </row>
    <row r="392" spans="1:25">
      <c r="A392" t="s">
        <v>6943</v>
      </c>
      <c r="B392" t="s">
        <v>6944</v>
      </c>
      <c r="C392" t="s">
        <v>12610</v>
      </c>
      <c r="D392" t="s">
        <v>12611</v>
      </c>
      <c r="E392" t="s">
        <v>12666</v>
      </c>
      <c r="F392" t="s">
        <v>12668</v>
      </c>
      <c r="G392" s="5">
        <v>175</v>
      </c>
      <c r="H392" t="str">
        <f>IF(Table2[[#This Row],[discounted_price]]&lt;200,"&lt;₹200",IF(OR(Table2[[#This Row],[discounted_price]]=200,Table2[[#This Row],[discounted_price]]&lt;=500),"₹200-₹500","&gt;₹500"))</f>
        <v>&lt;₹200</v>
      </c>
      <c r="I392" s="5">
        <v>499</v>
      </c>
      <c r="J392" s="1">
        <v>0.65</v>
      </c>
      <c r="K39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392" s="1" t="str">
        <f>IF(Table2[[#This Row],[discount_percentage]]&gt;=50%,"YES","NO")</f>
        <v>YES</v>
      </c>
      <c r="M392" s="1" t="str">
        <f>IF(Table2[[#This Row],[rating_count]]&lt;1000,"Yes", "No")</f>
        <v>Yes</v>
      </c>
      <c r="N392">
        <v>4.0999999999999996</v>
      </c>
      <c r="O392" s="4">
        <v>21</v>
      </c>
      <c r="P392" s="4">
        <f>Table2[[#This Row],[rating]]*Table2[[#This Row],[rating_count]]</f>
        <v>86.1</v>
      </c>
      <c r="Q392" s="6">
        <f>Table2[[#This Row],[actual_price]]*Table2[[#This Row],[rating_count]]</f>
        <v>10479</v>
      </c>
      <c r="R392" t="s">
        <v>6945</v>
      </c>
      <c r="S392" t="s">
        <v>6946</v>
      </c>
      <c r="T392" t="s">
        <v>6947</v>
      </c>
      <c r="U392" t="s">
        <v>6948</v>
      </c>
      <c r="V392" t="s">
        <v>6949</v>
      </c>
      <c r="W392" t="s">
        <v>6950</v>
      </c>
      <c r="X392" t="s">
        <v>6951</v>
      </c>
      <c r="Y392" t="s">
        <v>6952</v>
      </c>
    </row>
    <row r="393" spans="1:25" hidden="1">
      <c r="A393" t="s">
        <v>6993</v>
      </c>
      <c r="B393" t="s">
        <v>6994</v>
      </c>
      <c r="C393" t="s">
        <v>12610</v>
      </c>
      <c r="D393" t="s">
        <v>12611</v>
      </c>
      <c r="E393" t="s">
        <v>12666</v>
      </c>
      <c r="F393" t="s">
        <v>12668</v>
      </c>
      <c r="G393" s="5">
        <v>3303</v>
      </c>
      <c r="H393" s="2" t="str">
        <f>IF(Table2[[#This Row],[discounted_price]]&lt;200,"&lt;₹200",IF(OR(Table2[[#This Row],[discounted_price]]=200,Table2[[#This Row],[discounted_price]]&lt;=500),"₹200-₹500","&gt;₹500"))</f>
        <v>&gt;₹500</v>
      </c>
      <c r="I393" s="5">
        <v>4699</v>
      </c>
      <c r="J393" s="1">
        <v>0.3</v>
      </c>
      <c r="K39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93" s="1" t="str">
        <f>IF(Table2[[#This Row],[discount_percentage]]&gt;=50%,"YES","NO")</f>
        <v>NO</v>
      </c>
      <c r="M393" s="1" t="str">
        <f>IF(Table2[[#This Row],[rating_count]]&lt;1000,"Yes", "No")</f>
        <v>No</v>
      </c>
      <c r="N393">
        <v>4.4000000000000004</v>
      </c>
      <c r="O393" s="4">
        <v>13544</v>
      </c>
      <c r="P393" s="4">
        <f>Table2[[#This Row],[rating]]*Table2[[#This Row],[rating_count]]</f>
        <v>59593.600000000006</v>
      </c>
      <c r="Q393" s="6">
        <f>Table2[[#This Row],[actual_price]]*Table2[[#This Row],[rating_count]]</f>
        <v>63643256</v>
      </c>
      <c r="R393" t="s">
        <v>6995</v>
      </c>
      <c r="S393" t="s">
        <v>6996</v>
      </c>
      <c r="T393" t="s">
        <v>6997</v>
      </c>
      <c r="U393" t="s">
        <v>6998</v>
      </c>
      <c r="V393" t="s">
        <v>6999</v>
      </c>
      <c r="W393" t="s">
        <v>7000</v>
      </c>
      <c r="X393" t="s">
        <v>7001</v>
      </c>
      <c r="Y393" t="s">
        <v>7002</v>
      </c>
    </row>
    <row r="394" spans="1:25" hidden="1">
      <c r="A394" t="s">
        <v>9363</v>
      </c>
      <c r="B394" t="s">
        <v>9364</v>
      </c>
      <c r="C394" t="s">
        <v>12681</v>
      </c>
      <c r="D394" t="s">
        <v>12773</v>
      </c>
      <c r="E394" t="s">
        <v>12774</v>
      </c>
      <c r="F394" t="s">
        <v>12816</v>
      </c>
      <c r="G394" s="5">
        <v>2719</v>
      </c>
      <c r="H394" s="2" t="str">
        <f>IF(Table2[[#This Row],[discounted_price]]&lt;200,"&lt;₹200",IF(OR(Table2[[#This Row],[discounted_price]]=200,Table2[[#This Row],[discounted_price]]&lt;=500),"₹200-₹500","&gt;₹500"))</f>
        <v>&gt;₹500</v>
      </c>
      <c r="I394" s="5">
        <v>3945</v>
      </c>
      <c r="J394" s="1">
        <v>0.31</v>
      </c>
      <c r="K39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394" s="1" t="str">
        <f>IF(Table2[[#This Row],[discount_percentage]]&gt;=50%,"YES","NO")</f>
        <v>NO</v>
      </c>
      <c r="M394" s="1" t="str">
        <f>IF(Table2[[#This Row],[rating_count]]&lt;1000,"Yes", "No")</f>
        <v>No</v>
      </c>
      <c r="N394">
        <v>3.7</v>
      </c>
      <c r="O394" s="4">
        <v>13406</v>
      </c>
      <c r="P394" s="4">
        <f>Table2[[#This Row],[rating]]*Table2[[#This Row],[rating_count]]</f>
        <v>49602.200000000004</v>
      </c>
      <c r="Q394" s="6">
        <f>Table2[[#This Row],[actual_price]]*Table2[[#This Row],[rating_count]]</f>
        <v>52886670</v>
      </c>
      <c r="R394" t="s">
        <v>9365</v>
      </c>
      <c r="S394" t="s">
        <v>9366</v>
      </c>
      <c r="T394" t="s">
        <v>9367</v>
      </c>
      <c r="U394" t="s">
        <v>9368</v>
      </c>
      <c r="V394" t="s">
        <v>9369</v>
      </c>
      <c r="W394" t="s">
        <v>9370</v>
      </c>
      <c r="X394" t="s">
        <v>9371</v>
      </c>
      <c r="Y394" t="s">
        <v>9372</v>
      </c>
    </row>
    <row r="395" spans="1:25">
      <c r="A395" t="s">
        <v>9559</v>
      </c>
      <c r="B395" t="s">
        <v>9560</v>
      </c>
      <c r="C395" t="s">
        <v>12681</v>
      </c>
      <c r="D395" t="s">
        <v>12776</v>
      </c>
      <c r="E395" t="s">
        <v>12789</v>
      </c>
      <c r="F395" t="s">
        <v>12790</v>
      </c>
      <c r="G395" s="5">
        <v>1448</v>
      </c>
      <c r="H395" s="2" t="str">
        <f>IF(Table2[[#This Row],[discounted_price]]&lt;200,"&lt;₹200",IF(OR(Table2[[#This Row],[discounted_price]]=200,Table2[[#This Row],[discounted_price]]&lt;=500),"₹200-₹500","&gt;₹500"))</f>
        <v>&gt;₹500</v>
      </c>
      <c r="I395" s="5">
        <v>2999</v>
      </c>
      <c r="J395" s="1">
        <v>0.52</v>
      </c>
      <c r="K39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395" s="1" t="str">
        <f>IF(Table2[[#This Row],[discount_percentage]]&gt;=50%,"YES","NO")</f>
        <v>YES</v>
      </c>
      <c r="M395" s="1" t="str">
        <f>IF(Table2[[#This Row],[rating_count]]&lt;1000,"Yes", "No")</f>
        <v>Yes</v>
      </c>
      <c r="N395">
        <v>4.5</v>
      </c>
      <c r="O395" s="4">
        <v>19</v>
      </c>
      <c r="P395" s="4">
        <f>Table2[[#This Row],[rating]]*Table2[[#This Row],[rating_count]]</f>
        <v>85.5</v>
      </c>
      <c r="Q395" s="6">
        <f>Table2[[#This Row],[actual_price]]*Table2[[#This Row],[rating_count]]</f>
        <v>56981</v>
      </c>
      <c r="R395" t="s">
        <v>9561</v>
      </c>
      <c r="S395" t="s">
        <v>9562</v>
      </c>
      <c r="T395" t="s">
        <v>9563</v>
      </c>
      <c r="U395" t="s">
        <v>9564</v>
      </c>
      <c r="V395" t="s">
        <v>9565</v>
      </c>
      <c r="W395" t="s">
        <v>9566</v>
      </c>
      <c r="X395" t="s">
        <v>9567</v>
      </c>
      <c r="Y395" t="s">
        <v>9568</v>
      </c>
    </row>
    <row r="396" spans="1:25" hidden="1">
      <c r="A396" t="s">
        <v>8155</v>
      </c>
      <c r="B396" t="s">
        <v>8156</v>
      </c>
      <c r="C396" t="s">
        <v>12681</v>
      </c>
      <c r="D396" t="s">
        <v>12776</v>
      </c>
      <c r="E396" t="s">
        <v>12777</v>
      </c>
      <c r="F396" t="s">
        <v>12778</v>
      </c>
      <c r="G396" s="5">
        <v>1199</v>
      </c>
      <c r="H396" s="2" t="str">
        <f>IF(Table2[[#This Row],[discounted_price]]&lt;200,"&lt;₹200",IF(OR(Table2[[#This Row],[discounted_price]]=200,Table2[[#This Row],[discounted_price]]&lt;=500),"₹200-₹500","&gt;₹500"))</f>
        <v>&gt;₹500</v>
      </c>
      <c r="I396" s="5">
        <v>1695</v>
      </c>
      <c r="J396" s="1">
        <v>0.28999999999999998</v>
      </c>
      <c r="K39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396" s="1" t="str">
        <f>IF(Table2[[#This Row],[discount_percentage]]&gt;=50%,"YES","NO")</f>
        <v>NO</v>
      </c>
      <c r="M396" s="1" t="str">
        <f>IF(Table2[[#This Row],[rating_count]]&lt;1000,"Yes", "No")</f>
        <v>No</v>
      </c>
      <c r="N396">
        <v>3.6</v>
      </c>
      <c r="O396" s="4">
        <v>13300</v>
      </c>
      <c r="P396" s="4">
        <f>Table2[[#This Row],[rating]]*Table2[[#This Row],[rating_count]]</f>
        <v>47880</v>
      </c>
      <c r="Q396" s="6">
        <f>Table2[[#This Row],[actual_price]]*Table2[[#This Row],[rating_count]]</f>
        <v>22543500</v>
      </c>
      <c r="R396" t="s">
        <v>8157</v>
      </c>
      <c r="S396" t="s">
        <v>8158</v>
      </c>
      <c r="T396" t="s">
        <v>8159</v>
      </c>
      <c r="U396" t="s">
        <v>8160</v>
      </c>
      <c r="V396" t="s">
        <v>8161</v>
      </c>
      <c r="W396" t="s">
        <v>8162</v>
      </c>
      <c r="X396" t="s">
        <v>8163</v>
      </c>
      <c r="Y396" t="s">
        <v>8164</v>
      </c>
    </row>
    <row r="397" spans="1:25" hidden="1">
      <c r="A397" t="s">
        <v>10327</v>
      </c>
      <c r="B397" t="s">
        <v>10328</v>
      </c>
      <c r="C397" t="s">
        <v>12681</v>
      </c>
      <c r="D397" t="s">
        <v>12773</v>
      </c>
      <c r="E397" t="s">
        <v>12825</v>
      </c>
      <c r="F397" t="s">
        <v>12826</v>
      </c>
      <c r="G397" s="5">
        <v>9799</v>
      </c>
      <c r="H397" s="2" t="str">
        <f>IF(Table2[[#This Row],[discounted_price]]&lt;200,"&lt;₹200",IF(OR(Table2[[#This Row],[discounted_price]]=200,Table2[[#This Row],[discounted_price]]&lt;=500),"₹200-₹500","&gt;₹500"))</f>
        <v>&gt;₹500</v>
      </c>
      <c r="I397" s="5">
        <v>12150</v>
      </c>
      <c r="J397" s="1">
        <v>0.19</v>
      </c>
      <c r="K39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397" s="1" t="str">
        <f>IF(Table2[[#This Row],[discount_percentage]]&gt;=50%,"YES","NO")</f>
        <v>NO</v>
      </c>
      <c r="M397" s="1" t="str">
        <f>IF(Table2[[#This Row],[rating_count]]&lt;1000,"Yes", "No")</f>
        <v>No</v>
      </c>
      <c r="N397">
        <v>4.3</v>
      </c>
      <c r="O397" s="4">
        <v>13251</v>
      </c>
      <c r="P397" s="4">
        <f>Table2[[#This Row],[rating]]*Table2[[#This Row],[rating_count]]</f>
        <v>56979.299999999996</v>
      </c>
      <c r="Q397" s="6">
        <f>Table2[[#This Row],[actual_price]]*Table2[[#This Row],[rating_count]]</f>
        <v>160999650</v>
      </c>
      <c r="R397" t="s">
        <v>12605</v>
      </c>
      <c r="S397" t="s">
        <v>10329</v>
      </c>
      <c r="T397" t="s">
        <v>10330</v>
      </c>
      <c r="U397" t="s">
        <v>10331</v>
      </c>
      <c r="V397" t="s">
        <v>10332</v>
      </c>
      <c r="W397" t="s">
        <v>10333</v>
      </c>
      <c r="X397" t="s">
        <v>10334</v>
      </c>
      <c r="Y397" t="s">
        <v>10335</v>
      </c>
    </row>
    <row r="398" spans="1:25" hidden="1">
      <c r="A398" t="s">
        <v>9213</v>
      </c>
      <c r="B398" t="s">
        <v>9214</v>
      </c>
      <c r="C398" t="s">
        <v>12681</v>
      </c>
      <c r="D398" t="s">
        <v>12773</v>
      </c>
      <c r="E398" t="s">
        <v>12813</v>
      </c>
      <c r="F398" t="s">
        <v>12815</v>
      </c>
      <c r="G398" s="5">
        <v>1130</v>
      </c>
      <c r="H398" s="2" t="str">
        <f>IF(Table2[[#This Row],[discounted_price]]&lt;200,"&lt;₹200",IF(OR(Table2[[#This Row],[discounted_price]]=200,Table2[[#This Row],[discounted_price]]&lt;=500),"₹200-₹500","&gt;₹500"))</f>
        <v>&gt;₹500</v>
      </c>
      <c r="I398" s="5">
        <v>1130</v>
      </c>
      <c r="J398" s="1">
        <v>0</v>
      </c>
      <c r="K39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398" s="1" t="str">
        <f>IF(Table2[[#This Row],[discount_percentage]]&gt;=50%,"YES","NO")</f>
        <v>NO</v>
      </c>
      <c r="M398" s="1" t="str">
        <f>IF(Table2[[#This Row],[rating_count]]&lt;1000,"Yes", "No")</f>
        <v>No</v>
      </c>
      <c r="N398">
        <v>4.2</v>
      </c>
      <c r="O398" s="4">
        <v>13250</v>
      </c>
      <c r="P398" s="4">
        <f>Table2[[#This Row],[rating]]*Table2[[#This Row],[rating_count]]</f>
        <v>55650</v>
      </c>
      <c r="Q398" s="6">
        <f>Table2[[#This Row],[actual_price]]*Table2[[#This Row],[rating_count]]</f>
        <v>14972500</v>
      </c>
      <c r="R398" t="s">
        <v>9215</v>
      </c>
      <c r="S398" t="s">
        <v>9216</v>
      </c>
      <c r="T398" t="s">
        <v>9217</v>
      </c>
      <c r="U398" t="s">
        <v>9218</v>
      </c>
      <c r="V398" t="s">
        <v>9219</v>
      </c>
      <c r="W398" t="s">
        <v>9220</v>
      </c>
      <c r="X398" t="s">
        <v>9221</v>
      </c>
      <c r="Y398" t="s">
        <v>9222</v>
      </c>
    </row>
    <row r="399" spans="1:25" hidden="1">
      <c r="A399" t="s">
        <v>3295</v>
      </c>
      <c r="B399" t="s">
        <v>3296</v>
      </c>
      <c r="C399" t="s">
        <v>12617</v>
      </c>
      <c r="D399" t="s">
        <v>12640</v>
      </c>
      <c r="E399" t="s">
        <v>12643</v>
      </c>
      <c r="F399" t="s">
        <v>12644</v>
      </c>
      <c r="G399" s="5">
        <v>12999</v>
      </c>
      <c r="H399" s="2" t="str">
        <f>IF(Table2[[#This Row],[discounted_price]]&lt;200,"&lt;₹200",IF(OR(Table2[[#This Row],[discounted_price]]=200,Table2[[#This Row],[discounted_price]]&lt;=500),"₹200-₹500","&gt;₹500"))</f>
        <v>&gt;₹500</v>
      </c>
      <c r="I399" s="5">
        <v>15999</v>
      </c>
      <c r="J399" s="1">
        <v>0.19</v>
      </c>
      <c r="K39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399" s="1" t="str">
        <f>IF(Table2[[#This Row],[discount_percentage]]&gt;=50%,"YES","NO")</f>
        <v>NO</v>
      </c>
      <c r="M399" s="1" t="str">
        <f>IF(Table2[[#This Row],[rating_count]]&lt;1000,"Yes", "No")</f>
        <v>No</v>
      </c>
      <c r="N399">
        <v>4.2</v>
      </c>
      <c r="O399" s="4">
        <v>13246</v>
      </c>
      <c r="P399" s="4">
        <f>Table2[[#This Row],[rating]]*Table2[[#This Row],[rating_count]]</f>
        <v>55633.200000000004</v>
      </c>
      <c r="Q399" s="6">
        <f>Table2[[#This Row],[actual_price]]*Table2[[#This Row],[rating_count]]</f>
        <v>211922754</v>
      </c>
      <c r="R399" t="s">
        <v>3297</v>
      </c>
      <c r="S399" t="s">
        <v>3298</v>
      </c>
      <c r="T399" t="s">
        <v>3299</v>
      </c>
      <c r="U399" t="s">
        <v>3300</v>
      </c>
      <c r="V399" t="s">
        <v>3301</v>
      </c>
      <c r="W399" t="s">
        <v>3302</v>
      </c>
      <c r="X399" t="s">
        <v>3303</v>
      </c>
      <c r="Y399" t="s">
        <v>3304</v>
      </c>
    </row>
    <row r="400" spans="1:25">
      <c r="A400" t="s">
        <v>2398</v>
      </c>
      <c r="B400" t="s">
        <v>2399</v>
      </c>
      <c r="C400" t="s">
        <v>12617</v>
      </c>
      <c r="D400" t="s">
        <v>12618</v>
      </c>
      <c r="E400" t="s">
        <v>12619</v>
      </c>
      <c r="F400" t="s">
        <v>12622</v>
      </c>
      <c r="G400" s="5">
        <v>399</v>
      </c>
      <c r="H400" t="str">
        <f>IF(Table2[[#This Row],[discounted_price]]&lt;200,"&lt;₹200",IF(OR(Table2[[#This Row],[discounted_price]]=200,Table2[[#This Row],[discounted_price]]&lt;=500),"₹200-₹500","&gt;₹500"))</f>
        <v>₹200-₹500</v>
      </c>
      <c r="I400" s="5">
        <v>999</v>
      </c>
      <c r="J400" s="1">
        <v>0.6</v>
      </c>
      <c r="K40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00" s="1" t="str">
        <f>IF(Table2[[#This Row],[discount_percentage]]&gt;=50%,"YES","NO")</f>
        <v>YES</v>
      </c>
      <c r="M400" s="1" t="str">
        <f>IF(Table2[[#This Row],[rating_count]]&lt;1000,"Yes", "No")</f>
        <v>Yes</v>
      </c>
      <c r="N400">
        <v>3.3</v>
      </c>
      <c r="O400" s="4">
        <v>23</v>
      </c>
      <c r="P400" s="4">
        <f>Table2[[#This Row],[rating]]*Table2[[#This Row],[rating_count]]</f>
        <v>75.899999999999991</v>
      </c>
      <c r="Q400" s="6">
        <f>Table2[[#This Row],[actual_price]]*Table2[[#This Row],[rating_count]]</f>
        <v>22977</v>
      </c>
      <c r="R400" t="s">
        <v>2400</v>
      </c>
      <c r="S400" t="s">
        <v>2401</v>
      </c>
      <c r="T400" t="s">
        <v>2402</v>
      </c>
      <c r="U400" t="s">
        <v>2403</v>
      </c>
      <c r="V400" t="s">
        <v>2404</v>
      </c>
      <c r="W400" t="s">
        <v>2405</v>
      </c>
      <c r="X400" t="s">
        <v>2406</v>
      </c>
      <c r="Y400" t="s">
        <v>2407</v>
      </c>
    </row>
    <row r="401" spans="1:25" hidden="1">
      <c r="A401" t="s">
        <v>9313</v>
      </c>
      <c r="B401" t="s">
        <v>9314</v>
      </c>
      <c r="C401" t="s">
        <v>12681</v>
      </c>
      <c r="D401" t="s">
        <v>12776</v>
      </c>
      <c r="E401" t="s">
        <v>12789</v>
      </c>
      <c r="F401" t="s">
        <v>12792</v>
      </c>
      <c r="G401" s="5">
        <v>610</v>
      </c>
      <c r="H401" t="str">
        <f>IF(Table2[[#This Row],[discounted_price]]&lt;200,"&lt;₹200",IF(OR(Table2[[#This Row],[discounted_price]]=200,Table2[[#This Row],[discounted_price]]&lt;=500),"₹200-₹500","&gt;₹500"))</f>
        <v>&gt;₹500</v>
      </c>
      <c r="I401" s="5">
        <v>825</v>
      </c>
      <c r="J401" s="1">
        <v>0.26</v>
      </c>
      <c r="K40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401" s="1" t="str">
        <f>IF(Table2[[#This Row],[discount_percentage]]&gt;=50%,"YES","NO")</f>
        <v>NO</v>
      </c>
      <c r="M401" s="1" t="str">
        <f>IF(Table2[[#This Row],[rating_count]]&lt;1000,"Yes", "No")</f>
        <v>No</v>
      </c>
      <c r="N401">
        <v>4.0999999999999996</v>
      </c>
      <c r="O401" s="4">
        <v>13165</v>
      </c>
      <c r="P401" s="4">
        <f>Table2[[#This Row],[rating]]*Table2[[#This Row],[rating_count]]</f>
        <v>53976.499999999993</v>
      </c>
      <c r="Q401" s="6">
        <f>Table2[[#This Row],[actual_price]]*Table2[[#This Row],[rating_count]]</f>
        <v>10861125</v>
      </c>
      <c r="R401" t="s">
        <v>9315</v>
      </c>
      <c r="S401" t="s">
        <v>9316</v>
      </c>
      <c r="T401" t="s">
        <v>9317</v>
      </c>
      <c r="U401" t="s">
        <v>9318</v>
      </c>
      <c r="V401" t="s">
        <v>9319</v>
      </c>
      <c r="W401" t="s">
        <v>9320</v>
      </c>
      <c r="X401" t="s">
        <v>9321</v>
      </c>
      <c r="Y401" t="s">
        <v>9322</v>
      </c>
    </row>
    <row r="402" spans="1:25" hidden="1">
      <c r="A402" t="s">
        <v>9808</v>
      </c>
      <c r="B402" t="s">
        <v>9809</v>
      </c>
      <c r="C402" t="s">
        <v>12681</v>
      </c>
      <c r="D402" t="s">
        <v>12773</v>
      </c>
      <c r="E402" t="s">
        <v>12774</v>
      </c>
      <c r="F402" t="s">
        <v>12800</v>
      </c>
      <c r="G402" s="5">
        <v>260</v>
      </c>
      <c r="H402" t="str">
        <f>IF(Table2[[#This Row],[discounted_price]]&lt;200,"&lt;₹200",IF(OR(Table2[[#This Row],[discounted_price]]=200,Table2[[#This Row],[discounted_price]]&lt;=500),"₹200-₹500","&gt;₹500"))</f>
        <v>₹200-₹500</v>
      </c>
      <c r="I402" s="5">
        <v>350</v>
      </c>
      <c r="J402" s="1">
        <v>0.26</v>
      </c>
      <c r="K40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402" s="1" t="str">
        <f>IF(Table2[[#This Row],[discount_percentage]]&gt;=50%,"YES","NO")</f>
        <v>NO</v>
      </c>
      <c r="M402" s="1" t="str">
        <f>IF(Table2[[#This Row],[rating_count]]&lt;1000,"Yes", "No")</f>
        <v>No</v>
      </c>
      <c r="N402">
        <v>3.9</v>
      </c>
      <c r="O402" s="4">
        <v>13127</v>
      </c>
      <c r="P402" s="4">
        <f>Table2[[#This Row],[rating]]*Table2[[#This Row],[rating_count]]</f>
        <v>51195.299999999996</v>
      </c>
      <c r="Q402" s="6">
        <f>Table2[[#This Row],[actual_price]]*Table2[[#This Row],[rating_count]]</f>
        <v>4594450</v>
      </c>
      <c r="R402" t="s">
        <v>9810</v>
      </c>
      <c r="S402" t="s">
        <v>9811</v>
      </c>
      <c r="T402" t="s">
        <v>9812</v>
      </c>
      <c r="U402" t="s">
        <v>9813</v>
      </c>
      <c r="V402" t="s">
        <v>9814</v>
      </c>
      <c r="W402" t="s">
        <v>9815</v>
      </c>
      <c r="X402" t="s">
        <v>9816</v>
      </c>
      <c r="Y402" t="s">
        <v>9817</v>
      </c>
    </row>
    <row r="403" spans="1:25">
      <c r="A403" t="s">
        <v>4620</v>
      </c>
      <c r="B403" t="s">
        <v>4621</v>
      </c>
      <c r="C403" t="s">
        <v>12617</v>
      </c>
      <c r="D403" t="s">
        <v>12640</v>
      </c>
      <c r="E403" t="s">
        <v>12641</v>
      </c>
      <c r="F403" t="s">
        <v>12642</v>
      </c>
      <c r="G403" s="5">
        <v>219</v>
      </c>
      <c r="H403" t="str">
        <f>IF(Table2[[#This Row],[discounted_price]]&lt;200,"&lt;₹200",IF(OR(Table2[[#This Row],[discounted_price]]=200,Table2[[#This Row],[discounted_price]]&lt;=500),"₹200-₹500","&gt;₹500"))</f>
        <v>₹200-₹500</v>
      </c>
      <c r="I403" s="5">
        <v>499</v>
      </c>
      <c r="J403" s="1">
        <v>0.56000000000000005</v>
      </c>
      <c r="K40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03" s="1" t="str">
        <f>IF(Table2[[#This Row],[discount_percentage]]&gt;=50%,"YES","NO")</f>
        <v>YES</v>
      </c>
      <c r="M403" s="1" t="str">
        <f>IF(Table2[[#This Row],[rating_count]]&lt;1000,"Yes", "No")</f>
        <v>Yes</v>
      </c>
      <c r="N403">
        <v>4.4000000000000004</v>
      </c>
      <c r="O403" s="4">
        <v>14</v>
      </c>
      <c r="P403" s="4">
        <f>Table2[[#This Row],[rating]]*Table2[[#This Row],[rating_count]]</f>
        <v>61.600000000000009</v>
      </c>
      <c r="Q403" s="6">
        <f>Table2[[#This Row],[actual_price]]*Table2[[#This Row],[rating_count]]</f>
        <v>6986</v>
      </c>
      <c r="R403" t="s">
        <v>4622</v>
      </c>
      <c r="S403" t="s">
        <v>4623</v>
      </c>
      <c r="T403" t="s">
        <v>4624</v>
      </c>
      <c r="U403" t="s">
        <v>4625</v>
      </c>
      <c r="V403" t="s">
        <v>4626</v>
      </c>
      <c r="W403" t="s">
        <v>4627</v>
      </c>
      <c r="X403" t="s">
        <v>4628</v>
      </c>
      <c r="Y403" t="s">
        <v>4629</v>
      </c>
    </row>
    <row r="404" spans="1:25">
      <c r="A404" t="s">
        <v>1376</v>
      </c>
      <c r="B404" t="s">
        <v>1377</v>
      </c>
      <c r="C404" t="s">
        <v>12617</v>
      </c>
      <c r="D404" t="s">
        <v>12618</v>
      </c>
      <c r="E404" t="s">
        <v>12619</v>
      </c>
      <c r="F404" t="s">
        <v>12622</v>
      </c>
      <c r="G404" s="5">
        <v>399</v>
      </c>
      <c r="H404" t="str">
        <f>IF(Table2[[#This Row],[discounted_price]]&lt;200,"&lt;₹200",IF(OR(Table2[[#This Row],[discounted_price]]=200,Table2[[#This Row],[discounted_price]]&lt;=500),"₹200-₹500","&gt;₹500"))</f>
        <v>₹200-₹500</v>
      </c>
      <c r="I404" s="5">
        <v>799</v>
      </c>
      <c r="J404" s="1">
        <v>0.5</v>
      </c>
      <c r="K40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04" s="1" t="str">
        <f>IF(Table2[[#This Row],[discount_percentage]]&gt;=50%,"YES","NO")</f>
        <v>YES</v>
      </c>
      <c r="M404" s="1" t="str">
        <f>IF(Table2[[#This Row],[rating_count]]&lt;1000,"Yes", "No")</f>
        <v>Yes</v>
      </c>
      <c r="N404">
        <v>4.3</v>
      </c>
      <c r="O404" s="4">
        <v>12</v>
      </c>
      <c r="P404" s="4">
        <f>Table2[[#This Row],[rating]]*Table2[[#This Row],[rating_count]]</f>
        <v>51.599999999999994</v>
      </c>
      <c r="Q404" s="6">
        <f>Table2[[#This Row],[actual_price]]*Table2[[#This Row],[rating_count]]</f>
        <v>9588</v>
      </c>
      <c r="R404" t="s">
        <v>1378</v>
      </c>
      <c r="S404" t="s">
        <v>1379</v>
      </c>
      <c r="T404" t="s">
        <v>1380</v>
      </c>
      <c r="U404" t="s">
        <v>1381</v>
      </c>
      <c r="V404" t="s">
        <v>1382</v>
      </c>
      <c r="W404" t="s">
        <v>1383</v>
      </c>
      <c r="X404" t="s">
        <v>1384</v>
      </c>
      <c r="Y404" t="s">
        <v>1385</v>
      </c>
    </row>
    <row r="405" spans="1:25">
      <c r="A405" t="s">
        <v>9500</v>
      </c>
      <c r="B405" t="s">
        <v>9501</v>
      </c>
      <c r="C405" t="s">
        <v>12681</v>
      </c>
      <c r="D405" t="s">
        <v>12776</v>
      </c>
      <c r="E405" t="s">
        <v>12777</v>
      </c>
      <c r="F405" t="s">
        <v>12779</v>
      </c>
      <c r="G405" s="5">
        <v>784</v>
      </c>
      <c r="H405" t="str">
        <f>IF(Table2[[#This Row],[discounted_price]]&lt;200,"&lt;₹200",IF(OR(Table2[[#This Row],[discounted_price]]=200,Table2[[#This Row],[discounted_price]]&lt;=500),"₹200-₹500","&gt;₹500"))</f>
        <v>&gt;₹500</v>
      </c>
      <c r="I405" s="5">
        <v>1599</v>
      </c>
      <c r="J405" s="1">
        <v>0.51</v>
      </c>
      <c r="K40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05" s="1" t="str">
        <f>IF(Table2[[#This Row],[discount_percentage]]&gt;=50%,"YES","NO")</f>
        <v>YES</v>
      </c>
      <c r="M405" s="1" t="str">
        <f>IF(Table2[[#This Row],[rating_count]]&lt;1000,"Yes", "No")</f>
        <v>Yes</v>
      </c>
      <c r="N405">
        <v>4.5</v>
      </c>
      <c r="O405" s="4">
        <v>11</v>
      </c>
      <c r="P405" s="4">
        <f>Table2[[#This Row],[rating]]*Table2[[#This Row],[rating_count]]</f>
        <v>49.5</v>
      </c>
      <c r="Q405" s="6">
        <f>Table2[[#This Row],[actual_price]]*Table2[[#This Row],[rating_count]]</f>
        <v>17589</v>
      </c>
      <c r="R405" t="s">
        <v>9502</v>
      </c>
      <c r="S405" t="s">
        <v>9503</v>
      </c>
      <c r="T405" t="s">
        <v>9504</v>
      </c>
      <c r="U405" t="s">
        <v>9505</v>
      </c>
      <c r="V405" t="s">
        <v>9506</v>
      </c>
      <c r="W405" t="s">
        <v>9507</v>
      </c>
      <c r="X405" t="s">
        <v>9508</v>
      </c>
      <c r="Y405" t="s">
        <v>9509</v>
      </c>
    </row>
    <row r="406" spans="1:25">
      <c r="A406" t="s">
        <v>10846</v>
      </c>
      <c r="B406" t="s">
        <v>10847</v>
      </c>
      <c r="C406" t="s">
        <v>12681</v>
      </c>
      <c r="D406" t="s">
        <v>12776</v>
      </c>
      <c r="E406" t="s">
        <v>12777</v>
      </c>
      <c r="F406" t="s">
        <v>12779</v>
      </c>
      <c r="G406" s="5">
        <v>998</v>
      </c>
      <c r="H406" t="str">
        <f>IF(Table2[[#This Row],[discounted_price]]&lt;200,"&lt;₹200",IF(OR(Table2[[#This Row],[discounted_price]]=200,Table2[[#This Row],[discounted_price]]&lt;=500),"₹200-₹500","&gt;₹500"))</f>
        <v>&gt;₹500</v>
      </c>
      <c r="I406" s="5">
        <v>2999</v>
      </c>
      <c r="J406" s="1">
        <v>0.67</v>
      </c>
      <c r="K40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406" s="1" t="str">
        <f>IF(Table2[[#This Row],[discount_percentage]]&gt;=50%,"YES","NO")</f>
        <v>YES</v>
      </c>
      <c r="M406" s="1" t="str">
        <f>IF(Table2[[#This Row],[rating_count]]&lt;1000,"Yes", "No")</f>
        <v>Yes</v>
      </c>
      <c r="N406">
        <v>4.5999999999999996</v>
      </c>
      <c r="O406" s="4">
        <v>9</v>
      </c>
      <c r="P406" s="4">
        <f>Table2[[#This Row],[rating]]*Table2[[#This Row],[rating_count]]</f>
        <v>41.4</v>
      </c>
      <c r="Q406" s="6">
        <f>Table2[[#This Row],[actual_price]]*Table2[[#This Row],[rating_count]]</f>
        <v>26991</v>
      </c>
      <c r="R406" t="s">
        <v>10848</v>
      </c>
      <c r="S406" t="s">
        <v>10849</v>
      </c>
      <c r="T406" t="s">
        <v>10850</v>
      </c>
      <c r="U406" t="s">
        <v>10851</v>
      </c>
      <c r="V406" t="s">
        <v>10852</v>
      </c>
      <c r="W406" t="s">
        <v>10853</v>
      </c>
      <c r="X406" t="s">
        <v>10854</v>
      </c>
      <c r="Y406" t="s">
        <v>10855</v>
      </c>
    </row>
    <row r="407" spans="1:25">
      <c r="A407" t="s">
        <v>9303</v>
      </c>
      <c r="B407" t="s">
        <v>9304</v>
      </c>
      <c r="C407" t="s">
        <v>12681</v>
      </c>
      <c r="D407" t="s">
        <v>12773</v>
      </c>
      <c r="E407" t="s">
        <v>12774</v>
      </c>
      <c r="F407" t="s">
        <v>12802</v>
      </c>
      <c r="G407" s="5">
        <v>199</v>
      </c>
      <c r="H407" t="str">
        <f>IF(Table2[[#This Row],[discounted_price]]&lt;200,"&lt;₹200",IF(OR(Table2[[#This Row],[discounted_price]]=200,Table2[[#This Row],[discounted_price]]&lt;=500),"₹200-₹500","&gt;₹500"))</f>
        <v>&lt;₹200</v>
      </c>
      <c r="I407" s="5">
        <v>499</v>
      </c>
      <c r="J407" s="1">
        <v>0.6</v>
      </c>
      <c r="K40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07" s="1" t="str">
        <f>IF(Table2[[#This Row],[discount_percentage]]&gt;=50%,"YES","NO")</f>
        <v>YES</v>
      </c>
      <c r="M407" s="1" t="str">
        <f>IF(Table2[[#This Row],[rating_count]]&lt;1000,"Yes", "No")</f>
        <v>Yes</v>
      </c>
      <c r="N407">
        <v>3.3</v>
      </c>
      <c r="O407" s="4">
        <v>12</v>
      </c>
      <c r="P407" s="4">
        <f>Table2[[#This Row],[rating]]*Table2[[#This Row],[rating_count]]</f>
        <v>39.599999999999994</v>
      </c>
      <c r="Q407" s="6">
        <f>Table2[[#This Row],[actual_price]]*Table2[[#This Row],[rating_count]]</f>
        <v>5988</v>
      </c>
      <c r="R407" t="s">
        <v>9305</v>
      </c>
      <c r="S407" t="s">
        <v>9306</v>
      </c>
      <c r="T407" t="s">
        <v>9307</v>
      </c>
      <c r="U407" t="s">
        <v>9308</v>
      </c>
      <c r="V407" t="s">
        <v>9309</v>
      </c>
      <c r="W407" t="s">
        <v>9310</v>
      </c>
      <c r="X407" t="s">
        <v>9311</v>
      </c>
      <c r="Y407" t="s">
        <v>9312</v>
      </c>
    </row>
    <row r="408" spans="1:25" hidden="1">
      <c r="A408" t="s">
        <v>9163</v>
      </c>
      <c r="B408" t="s">
        <v>9164</v>
      </c>
      <c r="C408" t="s">
        <v>12681</v>
      </c>
      <c r="D408" t="s">
        <v>12776</v>
      </c>
      <c r="E408" t="s">
        <v>12803</v>
      </c>
      <c r="F408" t="s">
        <v>12811</v>
      </c>
      <c r="G408" s="5">
        <v>999</v>
      </c>
      <c r="H408" t="str">
        <f>IF(Table2[[#This Row],[discounted_price]]&lt;200,"&lt;₹200",IF(OR(Table2[[#This Row],[discounted_price]]=200,Table2[[#This Row],[discounted_price]]&lt;=500),"₹200-₹500","&gt;₹500"))</f>
        <v>&gt;₹500</v>
      </c>
      <c r="I408" s="5">
        <v>1490</v>
      </c>
      <c r="J408" s="1">
        <v>0.33</v>
      </c>
      <c r="K40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408" s="1" t="str">
        <f>IF(Table2[[#This Row],[discount_percentage]]&gt;=50%,"YES","NO")</f>
        <v>NO</v>
      </c>
      <c r="M408" s="1" t="str">
        <f>IF(Table2[[#This Row],[rating_count]]&lt;1000,"Yes", "No")</f>
        <v>No</v>
      </c>
      <c r="N408">
        <v>4.0999999999999996</v>
      </c>
      <c r="O408" s="4">
        <v>12999</v>
      </c>
      <c r="P408" s="4">
        <f>Table2[[#This Row],[rating]]*Table2[[#This Row],[rating_count]]</f>
        <v>53295.899999999994</v>
      </c>
      <c r="Q408" s="6">
        <f>Table2[[#This Row],[actual_price]]*Table2[[#This Row],[rating_count]]</f>
        <v>19368510</v>
      </c>
      <c r="R408" t="s">
        <v>9165</v>
      </c>
      <c r="S408" t="s">
        <v>9166</v>
      </c>
      <c r="T408" t="s">
        <v>9167</v>
      </c>
      <c r="U408" t="s">
        <v>9168</v>
      </c>
      <c r="V408" t="s">
        <v>9169</v>
      </c>
      <c r="W408" t="s">
        <v>9170</v>
      </c>
      <c r="X408" t="s">
        <v>9171</v>
      </c>
      <c r="Y408" t="s">
        <v>9172</v>
      </c>
    </row>
    <row r="409" spans="1:25">
      <c r="A409" t="s">
        <v>2603</v>
      </c>
      <c r="B409" t="s">
        <v>2604</v>
      </c>
      <c r="C409" t="s">
        <v>12617</v>
      </c>
      <c r="D409" t="s">
        <v>12618</v>
      </c>
      <c r="E409" t="s">
        <v>12628</v>
      </c>
      <c r="F409"/>
      <c r="G409" s="5">
        <v>13990</v>
      </c>
      <c r="H409" s="2" t="str">
        <f>IF(Table2[[#This Row],[discounted_price]]&lt;200,"&lt;₹200",IF(OR(Table2[[#This Row],[discounted_price]]=200,Table2[[#This Row],[discounted_price]]&lt;=500),"₹200-₹500","&gt;₹500"))</f>
        <v>&gt;₹500</v>
      </c>
      <c r="I409" s="5">
        <v>28900</v>
      </c>
      <c r="J409" s="1">
        <v>0.52</v>
      </c>
      <c r="K40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09" s="1" t="str">
        <f>IF(Table2[[#This Row],[discount_percentage]]&gt;=50%,"YES","NO")</f>
        <v>YES</v>
      </c>
      <c r="M409" s="1" t="str">
        <f>IF(Table2[[#This Row],[rating_count]]&lt;1000,"Yes", "No")</f>
        <v>Yes</v>
      </c>
      <c r="N409">
        <v>4.5</v>
      </c>
      <c r="O409" s="4">
        <v>7</v>
      </c>
      <c r="P409" s="4">
        <f>Table2[[#This Row],[rating]]*Table2[[#This Row],[rating_count]]</f>
        <v>31.5</v>
      </c>
      <c r="Q409" s="6">
        <f>Table2[[#This Row],[actual_price]]*Table2[[#This Row],[rating_count]]</f>
        <v>202300</v>
      </c>
      <c r="R409" t="s">
        <v>2605</v>
      </c>
      <c r="S409" t="s">
        <v>2606</v>
      </c>
      <c r="T409" t="s">
        <v>2607</v>
      </c>
      <c r="U409" t="s">
        <v>2608</v>
      </c>
      <c r="V409" t="s">
        <v>2609</v>
      </c>
      <c r="W409" t="s">
        <v>2610</v>
      </c>
      <c r="X409" t="s">
        <v>2611</v>
      </c>
      <c r="Y409" t="s">
        <v>2612</v>
      </c>
    </row>
    <row r="410" spans="1:25">
      <c r="A410" t="s">
        <v>10346</v>
      </c>
      <c r="B410" t="s">
        <v>10347</v>
      </c>
      <c r="C410" t="s">
        <v>12681</v>
      </c>
      <c r="D410" t="s">
        <v>12773</v>
      </c>
      <c r="E410" t="s">
        <v>12774</v>
      </c>
      <c r="F410" t="s">
        <v>12787</v>
      </c>
      <c r="G410" s="5">
        <v>669</v>
      </c>
      <c r="H410" t="str">
        <f>IF(Table2[[#This Row],[discounted_price]]&lt;200,"&lt;₹200",IF(OR(Table2[[#This Row],[discounted_price]]=200,Table2[[#This Row],[discounted_price]]&lt;=500),"₹200-₹500","&gt;₹500"))</f>
        <v>&gt;₹500</v>
      </c>
      <c r="I410" s="5">
        <v>1499</v>
      </c>
      <c r="J410" s="1">
        <v>0.55000000000000004</v>
      </c>
      <c r="K41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10" s="1" t="str">
        <f>IF(Table2[[#This Row],[discount_percentage]]&gt;=50%,"YES","NO")</f>
        <v>YES</v>
      </c>
      <c r="M410" s="1" t="str">
        <f>IF(Table2[[#This Row],[rating_count]]&lt;1000,"Yes", "No")</f>
        <v>Yes</v>
      </c>
      <c r="N410">
        <v>2.2999999999999998</v>
      </c>
      <c r="O410" s="4">
        <v>13</v>
      </c>
      <c r="P410" s="4">
        <f>Table2[[#This Row],[rating]]*Table2[[#This Row],[rating_count]]</f>
        <v>29.9</v>
      </c>
      <c r="Q410" s="6">
        <f>Table2[[#This Row],[actual_price]]*Table2[[#This Row],[rating_count]]</f>
        <v>19487</v>
      </c>
      <c r="R410" t="s">
        <v>10348</v>
      </c>
      <c r="S410" t="s">
        <v>10349</v>
      </c>
      <c r="T410" t="s">
        <v>10350</v>
      </c>
      <c r="U410" t="s">
        <v>10351</v>
      </c>
      <c r="V410" t="s">
        <v>10352</v>
      </c>
      <c r="W410" t="s">
        <v>10353</v>
      </c>
      <c r="X410" t="s">
        <v>10354</v>
      </c>
      <c r="Y410" t="s">
        <v>10355</v>
      </c>
    </row>
    <row r="411" spans="1:25" hidden="1">
      <c r="A411" t="s">
        <v>9968</v>
      </c>
      <c r="B411" t="s">
        <v>9969</v>
      </c>
      <c r="C411" t="s">
        <v>12681</v>
      </c>
      <c r="D411" t="s">
        <v>12773</v>
      </c>
      <c r="E411" t="s">
        <v>12774</v>
      </c>
      <c r="F411" t="s">
        <v>12829</v>
      </c>
      <c r="G411" s="5">
        <v>3657.66</v>
      </c>
      <c r="H411" s="3" t="str">
        <f>IF(Table2[[#This Row],[discounted_price]]&lt;200,"&lt;₹200",IF(OR(Table2[[#This Row],[discounted_price]]=200,Table2[[#This Row],[discounted_price]]&lt;=500),"₹200-₹500","&gt;₹500"))</f>
        <v>&gt;₹500</v>
      </c>
      <c r="I411" s="5">
        <v>5156</v>
      </c>
      <c r="J411" s="1">
        <v>0.28999999999999998</v>
      </c>
      <c r="K41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411" s="1" t="str">
        <f>IF(Table2[[#This Row],[discount_percentage]]&gt;=50%,"YES","NO")</f>
        <v>NO</v>
      </c>
      <c r="M411" s="1" t="str">
        <f>IF(Table2[[#This Row],[rating_count]]&lt;1000,"Yes", "No")</f>
        <v>No</v>
      </c>
      <c r="N411">
        <v>3.9</v>
      </c>
      <c r="O411" s="4">
        <v>12837</v>
      </c>
      <c r="P411" s="4">
        <f>Table2[[#This Row],[rating]]*Table2[[#This Row],[rating_count]]</f>
        <v>50064.299999999996</v>
      </c>
      <c r="Q411" s="6">
        <f>Table2[[#This Row],[actual_price]]*Table2[[#This Row],[rating_count]]</f>
        <v>66187572</v>
      </c>
      <c r="R411" t="s">
        <v>9970</v>
      </c>
      <c r="S411" t="s">
        <v>9971</v>
      </c>
      <c r="T411" t="s">
        <v>9972</v>
      </c>
      <c r="U411" t="s">
        <v>9973</v>
      </c>
      <c r="V411" t="s">
        <v>9974</v>
      </c>
      <c r="W411" t="s">
        <v>9975</v>
      </c>
      <c r="X411" t="s">
        <v>9976</v>
      </c>
      <c r="Y411" t="s">
        <v>9977</v>
      </c>
    </row>
    <row r="412" spans="1:25">
      <c r="A412" t="s">
        <v>1538</v>
      </c>
      <c r="B412" t="s">
        <v>1539</v>
      </c>
      <c r="C412" t="s">
        <v>12610</v>
      </c>
      <c r="D412" t="s">
        <v>12611</v>
      </c>
      <c r="E412" t="s">
        <v>12612</v>
      </c>
      <c r="F412" t="s">
        <v>12613</v>
      </c>
      <c r="G412" s="5">
        <v>399</v>
      </c>
      <c r="H412" t="str">
        <f>IF(Table2[[#This Row],[discounted_price]]&lt;200,"&lt;₹200",IF(OR(Table2[[#This Row],[discounted_price]]=200,Table2[[#This Row],[discounted_price]]&lt;=500),"₹200-₹500","&gt;₹500"))</f>
        <v>₹200-₹500</v>
      </c>
      <c r="I412" s="5">
        <v>1999</v>
      </c>
      <c r="J412" s="1">
        <v>0.8</v>
      </c>
      <c r="K41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412" s="1" t="str">
        <f>IF(Table2[[#This Row],[discount_percentage]]&gt;=50%,"YES","NO")</f>
        <v>YES</v>
      </c>
      <c r="M412" s="1" t="str">
        <f>IF(Table2[[#This Row],[rating_count]]&lt;1000,"Yes", "No")</f>
        <v>Yes</v>
      </c>
      <c r="N412">
        <v>5</v>
      </c>
      <c r="O412" s="4">
        <v>5</v>
      </c>
      <c r="P412" s="4">
        <f>Table2[[#This Row],[rating]]*Table2[[#This Row],[rating_count]]</f>
        <v>25</v>
      </c>
      <c r="Q412" s="6">
        <f>Table2[[#This Row],[actual_price]]*Table2[[#This Row],[rating_count]]</f>
        <v>9995</v>
      </c>
      <c r="R412" t="s">
        <v>1540</v>
      </c>
      <c r="S412" t="s">
        <v>1541</v>
      </c>
      <c r="T412" t="s">
        <v>1542</v>
      </c>
      <c r="U412" t="s">
        <v>1543</v>
      </c>
      <c r="V412" t="s">
        <v>1544</v>
      </c>
      <c r="W412" t="s">
        <v>1545</v>
      </c>
      <c r="X412" t="s">
        <v>1546</v>
      </c>
      <c r="Y412" t="s">
        <v>1547</v>
      </c>
    </row>
    <row r="413" spans="1:25" hidden="1">
      <c r="A413" t="s">
        <v>3069</v>
      </c>
      <c r="B413" t="s">
        <v>3070</v>
      </c>
      <c r="C413" t="s">
        <v>12617</v>
      </c>
      <c r="D413" t="s">
        <v>12640</v>
      </c>
      <c r="E413" t="s">
        <v>12643</v>
      </c>
      <c r="F413" t="s">
        <v>12644</v>
      </c>
      <c r="G413" s="5">
        <v>8999</v>
      </c>
      <c r="H413" s="2" t="str">
        <f>IF(Table2[[#This Row],[discounted_price]]&lt;200,"&lt;₹200",IF(OR(Table2[[#This Row],[discounted_price]]=200,Table2[[#This Row],[discounted_price]]&lt;=500),"₹200-₹500","&gt;₹500"))</f>
        <v>&gt;₹500</v>
      </c>
      <c r="I413" s="5">
        <v>11999</v>
      </c>
      <c r="J413" s="1">
        <v>0.25</v>
      </c>
      <c r="K41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413" s="1" t="str">
        <f>IF(Table2[[#This Row],[discount_percentage]]&gt;=50%,"YES","NO")</f>
        <v>NO</v>
      </c>
      <c r="M413" s="1" t="str">
        <f>IF(Table2[[#This Row],[rating_count]]&lt;1000,"Yes", "No")</f>
        <v>No</v>
      </c>
      <c r="N413">
        <v>4</v>
      </c>
      <c r="O413" s="4">
        <v>12796</v>
      </c>
      <c r="P413" s="4">
        <f>Table2[[#This Row],[rating]]*Table2[[#This Row],[rating_count]]</f>
        <v>51184</v>
      </c>
      <c r="Q413" s="6">
        <f>Table2[[#This Row],[actual_price]]*Table2[[#This Row],[rating_count]]</f>
        <v>153539204</v>
      </c>
      <c r="R413" t="s">
        <v>3071</v>
      </c>
      <c r="S413" t="s">
        <v>3072</v>
      </c>
      <c r="T413" t="s">
        <v>3073</v>
      </c>
      <c r="U413" t="s">
        <v>3074</v>
      </c>
      <c r="V413" t="s">
        <v>3075</v>
      </c>
      <c r="W413" t="s">
        <v>3076</v>
      </c>
      <c r="X413" t="s">
        <v>3077</v>
      </c>
      <c r="Y413" t="s">
        <v>3078</v>
      </c>
    </row>
    <row r="414" spans="1:25" hidden="1">
      <c r="A414" t="s">
        <v>3238</v>
      </c>
      <c r="B414" t="s">
        <v>3239</v>
      </c>
      <c r="C414" t="s">
        <v>12617</v>
      </c>
      <c r="D414" t="s">
        <v>12640</v>
      </c>
      <c r="E414" t="s">
        <v>12643</v>
      </c>
      <c r="F414" t="s">
        <v>12644</v>
      </c>
      <c r="G414" s="5">
        <v>8999</v>
      </c>
      <c r="H414" s="2" t="str">
        <f>IF(Table2[[#This Row],[discounted_price]]&lt;200,"&lt;₹200",IF(OR(Table2[[#This Row],[discounted_price]]=200,Table2[[#This Row],[discounted_price]]&lt;=500),"₹200-₹500","&gt;₹500"))</f>
        <v>&gt;₹500</v>
      </c>
      <c r="I414" s="5">
        <v>11999</v>
      </c>
      <c r="J414" s="1">
        <v>0.25</v>
      </c>
      <c r="K41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414" s="1" t="str">
        <f>IF(Table2[[#This Row],[discount_percentage]]&gt;=50%,"YES","NO")</f>
        <v>NO</v>
      </c>
      <c r="M414" s="1" t="str">
        <f>IF(Table2[[#This Row],[rating_count]]&lt;1000,"Yes", "No")</f>
        <v>No</v>
      </c>
      <c r="N414">
        <v>4</v>
      </c>
      <c r="O414" s="4">
        <v>12796</v>
      </c>
      <c r="P414" s="4">
        <f>Table2[[#This Row],[rating]]*Table2[[#This Row],[rating_count]]</f>
        <v>51184</v>
      </c>
      <c r="Q414" s="6">
        <f>Table2[[#This Row],[actual_price]]*Table2[[#This Row],[rating_count]]</f>
        <v>153539204</v>
      </c>
      <c r="R414" t="s">
        <v>3071</v>
      </c>
      <c r="S414" t="s">
        <v>3072</v>
      </c>
      <c r="T414" t="s">
        <v>3073</v>
      </c>
      <c r="U414" t="s">
        <v>3074</v>
      </c>
      <c r="V414" t="s">
        <v>3075</v>
      </c>
      <c r="W414" t="s">
        <v>3076</v>
      </c>
      <c r="X414" t="s">
        <v>3240</v>
      </c>
      <c r="Y414" t="s">
        <v>3241</v>
      </c>
    </row>
    <row r="415" spans="1:25" hidden="1">
      <c r="A415" t="s">
        <v>3281</v>
      </c>
      <c r="B415" t="s">
        <v>3282</v>
      </c>
      <c r="C415" t="s">
        <v>12617</v>
      </c>
      <c r="D415" t="s">
        <v>12640</v>
      </c>
      <c r="E415" t="s">
        <v>12643</v>
      </c>
      <c r="F415" t="s">
        <v>12644</v>
      </c>
      <c r="G415" s="5">
        <v>8999</v>
      </c>
      <c r="H415" s="2" t="str">
        <f>IF(Table2[[#This Row],[discounted_price]]&lt;200,"&lt;₹200",IF(OR(Table2[[#This Row],[discounted_price]]=200,Table2[[#This Row],[discounted_price]]&lt;=500),"₹200-₹500","&gt;₹500"))</f>
        <v>&gt;₹500</v>
      </c>
      <c r="I415" s="5">
        <v>11999</v>
      </c>
      <c r="J415" s="1">
        <v>0.25</v>
      </c>
      <c r="K41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415" s="1" t="str">
        <f>IF(Table2[[#This Row],[discount_percentage]]&gt;=50%,"YES","NO")</f>
        <v>NO</v>
      </c>
      <c r="M415" s="1" t="str">
        <f>IF(Table2[[#This Row],[rating_count]]&lt;1000,"Yes", "No")</f>
        <v>No</v>
      </c>
      <c r="N415">
        <v>4</v>
      </c>
      <c r="O415" s="4">
        <v>12796</v>
      </c>
      <c r="P415" s="4">
        <f>Table2[[#This Row],[rating]]*Table2[[#This Row],[rating_count]]</f>
        <v>51184</v>
      </c>
      <c r="Q415" s="6">
        <f>Table2[[#This Row],[actual_price]]*Table2[[#This Row],[rating_count]]</f>
        <v>153539204</v>
      </c>
      <c r="R415" t="s">
        <v>3071</v>
      </c>
      <c r="S415" t="s">
        <v>3072</v>
      </c>
      <c r="T415" t="s">
        <v>3073</v>
      </c>
      <c r="U415" t="s">
        <v>3074</v>
      </c>
      <c r="V415" t="s">
        <v>3075</v>
      </c>
      <c r="W415" t="s">
        <v>3076</v>
      </c>
      <c r="X415" t="s">
        <v>3283</v>
      </c>
      <c r="Y415" t="s">
        <v>3284</v>
      </c>
    </row>
    <row r="416" spans="1:25" hidden="1">
      <c r="A416" t="s">
        <v>7648</v>
      </c>
      <c r="B416" t="s">
        <v>7649</v>
      </c>
      <c r="C416" t="s">
        <v>12610</v>
      </c>
      <c r="D416" t="s">
        <v>12614</v>
      </c>
      <c r="E416" t="s">
        <v>12705</v>
      </c>
      <c r="F416"/>
      <c r="G416" s="5">
        <v>2499</v>
      </c>
      <c r="H416" s="2" t="str">
        <f>IF(Table2[[#This Row],[discounted_price]]&lt;200,"&lt;₹200",IF(OR(Table2[[#This Row],[discounted_price]]=200,Table2[[#This Row],[discounted_price]]&lt;=500),"₹200-₹500","&gt;₹500"))</f>
        <v>&gt;₹500</v>
      </c>
      <c r="I416" s="5">
        <v>3999</v>
      </c>
      <c r="J416" s="1">
        <v>0.38</v>
      </c>
      <c r="K41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416" s="1" t="str">
        <f>IF(Table2[[#This Row],[discount_percentage]]&gt;=50%,"YES","NO")</f>
        <v>NO</v>
      </c>
      <c r="M416" s="1" t="str">
        <f>IF(Table2[[#This Row],[rating_count]]&lt;1000,"Yes", "No")</f>
        <v>No</v>
      </c>
      <c r="N416">
        <v>4.4000000000000004</v>
      </c>
      <c r="O416" s="4">
        <v>12679</v>
      </c>
      <c r="P416" s="4">
        <f>Table2[[#This Row],[rating]]*Table2[[#This Row],[rating_count]]</f>
        <v>55787.600000000006</v>
      </c>
      <c r="Q416" s="6">
        <f>Table2[[#This Row],[actual_price]]*Table2[[#This Row],[rating_count]]</f>
        <v>50703321</v>
      </c>
      <c r="R416" t="s">
        <v>7650</v>
      </c>
      <c r="S416" t="s">
        <v>7651</v>
      </c>
      <c r="T416" t="s">
        <v>7652</v>
      </c>
      <c r="U416" t="s">
        <v>7653</v>
      </c>
      <c r="V416" t="s">
        <v>7654</v>
      </c>
      <c r="W416" t="s">
        <v>7655</v>
      </c>
      <c r="X416" t="s">
        <v>5244</v>
      </c>
      <c r="Y416" t="s">
        <v>7656</v>
      </c>
    </row>
    <row r="417" spans="1:25">
      <c r="A417" t="s">
        <v>9133</v>
      </c>
      <c r="B417" t="s">
        <v>9134</v>
      </c>
      <c r="C417" t="s">
        <v>12681</v>
      </c>
      <c r="D417" t="s">
        <v>12773</v>
      </c>
      <c r="E417" t="s">
        <v>12780</v>
      </c>
      <c r="F417" t="s">
        <v>12781</v>
      </c>
      <c r="G417" s="5">
        <v>469</v>
      </c>
      <c r="H417" t="str">
        <f>IF(Table2[[#This Row],[discounted_price]]&lt;200,"&lt;₹200",IF(OR(Table2[[#This Row],[discounted_price]]=200,Table2[[#This Row],[discounted_price]]&lt;=500),"₹200-₹500","&gt;₹500"))</f>
        <v>₹200-₹500</v>
      </c>
      <c r="I417" s="5">
        <v>1599</v>
      </c>
      <c r="J417" s="1">
        <v>0.71</v>
      </c>
      <c r="K41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417" s="1" t="str">
        <f>IF(Table2[[#This Row],[discount_percentage]]&gt;=50%,"YES","NO")</f>
        <v>YES</v>
      </c>
      <c r="M417" s="1" t="str">
        <f>IF(Table2[[#This Row],[rating_count]]&lt;1000,"Yes", "No")</f>
        <v>Yes</v>
      </c>
      <c r="N417">
        <v>3.7</v>
      </c>
      <c r="O417" s="4">
        <v>6</v>
      </c>
      <c r="P417" s="4">
        <f>Table2[[#This Row],[rating]]*Table2[[#This Row],[rating_count]]</f>
        <v>22.200000000000003</v>
      </c>
      <c r="Q417" s="6">
        <f>Table2[[#This Row],[actual_price]]*Table2[[#This Row],[rating_count]]</f>
        <v>9594</v>
      </c>
      <c r="R417" t="s">
        <v>9135</v>
      </c>
      <c r="S417" t="s">
        <v>9136</v>
      </c>
      <c r="T417" t="s">
        <v>9137</v>
      </c>
      <c r="U417" t="s">
        <v>9138</v>
      </c>
      <c r="V417" t="s">
        <v>9139</v>
      </c>
      <c r="W417" t="s">
        <v>9140</v>
      </c>
      <c r="X417" t="s">
        <v>9141</v>
      </c>
      <c r="Y417" t="s">
        <v>9142</v>
      </c>
    </row>
    <row r="418" spans="1:25" hidden="1">
      <c r="A418" t="s">
        <v>7072</v>
      </c>
      <c r="B418" t="s">
        <v>7073</v>
      </c>
      <c r="C418" t="s">
        <v>12610</v>
      </c>
      <c r="D418" t="s">
        <v>12611</v>
      </c>
      <c r="E418" t="s">
        <v>12666</v>
      </c>
      <c r="F418" t="s">
        <v>12667</v>
      </c>
      <c r="G418" s="5">
        <v>1295</v>
      </c>
      <c r="H418" s="2" t="str">
        <f>IF(Table2[[#This Row],[discounted_price]]&lt;200,"&lt;₹200",IF(OR(Table2[[#This Row],[discounted_price]]=200,Table2[[#This Row],[discounted_price]]&lt;=500),"₹200-₹500","&gt;₹500"))</f>
        <v>&gt;₹500</v>
      </c>
      <c r="I418" s="5">
        <v>1645</v>
      </c>
      <c r="J418" s="1">
        <v>0.21</v>
      </c>
      <c r="K41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418" s="1" t="str">
        <f>IF(Table2[[#This Row],[discount_percentage]]&gt;=50%,"YES","NO")</f>
        <v>NO</v>
      </c>
      <c r="M418" s="1" t="str">
        <f>IF(Table2[[#This Row],[rating_count]]&lt;1000,"Yes", "No")</f>
        <v>No</v>
      </c>
      <c r="N418">
        <v>4.5999999999999996</v>
      </c>
      <c r="O418" s="4">
        <v>12375</v>
      </c>
      <c r="P418" s="4">
        <f>Table2[[#This Row],[rating]]*Table2[[#This Row],[rating_count]]</f>
        <v>56924.999999999993</v>
      </c>
      <c r="Q418" s="6">
        <f>Table2[[#This Row],[actual_price]]*Table2[[#This Row],[rating_count]]</f>
        <v>20356875</v>
      </c>
      <c r="R418" t="s">
        <v>7074</v>
      </c>
      <c r="S418" t="s">
        <v>7075</v>
      </c>
      <c r="T418" t="s">
        <v>7076</v>
      </c>
      <c r="U418" t="s">
        <v>7077</v>
      </c>
      <c r="V418" t="s">
        <v>7078</v>
      </c>
      <c r="W418" t="s">
        <v>7079</v>
      </c>
      <c r="X418" t="s">
        <v>7080</v>
      </c>
      <c r="Y418" t="s">
        <v>7081</v>
      </c>
    </row>
    <row r="419" spans="1:25" hidden="1">
      <c r="A419" t="s">
        <v>7361</v>
      </c>
      <c r="B419" t="s">
        <v>7362</v>
      </c>
      <c r="C419" t="s">
        <v>12610</v>
      </c>
      <c r="D419" t="s">
        <v>12694</v>
      </c>
      <c r="E419" t="s">
        <v>12748</v>
      </c>
      <c r="F419" t="s">
        <v>12753</v>
      </c>
      <c r="G419" s="5">
        <v>3498</v>
      </c>
      <c r="H419" s="2" t="str">
        <f>IF(Table2[[#This Row],[discounted_price]]&lt;200,"&lt;₹200",IF(OR(Table2[[#This Row],[discounted_price]]=200,Table2[[#This Row],[discounted_price]]&lt;=500),"₹200-₹500","&gt;₹500"))</f>
        <v>&gt;₹500</v>
      </c>
      <c r="I419" s="5">
        <v>3875</v>
      </c>
      <c r="J419" s="1">
        <v>0.1</v>
      </c>
      <c r="K41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419" s="1" t="str">
        <f>IF(Table2[[#This Row],[discount_percentage]]&gt;=50%,"YES","NO")</f>
        <v>NO</v>
      </c>
      <c r="M419" s="1" t="str">
        <f>IF(Table2[[#This Row],[rating_count]]&lt;1000,"Yes", "No")</f>
        <v>No</v>
      </c>
      <c r="N419">
        <v>3.4</v>
      </c>
      <c r="O419" s="4">
        <v>12185</v>
      </c>
      <c r="P419" s="4">
        <f>Table2[[#This Row],[rating]]*Table2[[#This Row],[rating_count]]</f>
        <v>41429</v>
      </c>
      <c r="Q419" s="6">
        <f>Table2[[#This Row],[actual_price]]*Table2[[#This Row],[rating_count]]</f>
        <v>47216875</v>
      </c>
      <c r="R419" t="s">
        <v>7363</v>
      </c>
      <c r="S419" t="s">
        <v>7364</v>
      </c>
      <c r="T419" t="s">
        <v>7365</v>
      </c>
      <c r="U419" t="s">
        <v>7366</v>
      </c>
      <c r="V419" t="s">
        <v>7367</v>
      </c>
      <c r="W419" t="s">
        <v>7368</v>
      </c>
      <c r="X419" t="s">
        <v>7369</v>
      </c>
      <c r="Y419" t="s">
        <v>7370</v>
      </c>
    </row>
    <row r="420" spans="1:25" hidden="1">
      <c r="A420" t="s">
        <v>5197</v>
      </c>
      <c r="B420" t="s">
        <v>5198</v>
      </c>
      <c r="C420" t="s">
        <v>12677</v>
      </c>
      <c r="D420" t="s">
        <v>12690</v>
      </c>
      <c r="E420" t="s">
        <v>12691</v>
      </c>
      <c r="F420" t="s">
        <v>12692</v>
      </c>
      <c r="G420" s="5">
        <v>522</v>
      </c>
      <c r="H420" t="str">
        <f>IF(Table2[[#This Row],[discounted_price]]&lt;200,"&lt;₹200",IF(OR(Table2[[#This Row],[discounted_price]]=200,Table2[[#This Row],[discounted_price]]&lt;=500),"₹200-₹500","&gt;₹500"))</f>
        <v>&gt;₹500</v>
      </c>
      <c r="I420" s="5">
        <v>550</v>
      </c>
      <c r="J420" s="1">
        <v>0.05</v>
      </c>
      <c r="K42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420" s="1" t="str">
        <f>IF(Table2[[#This Row],[discount_percentage]]&gt;=50%,"YES","NO")</f>
        <v>NO</v>
      </c>
      <c r="M420" s="1" t="str">
        <f>IF(Table2[[#This Row],[rating_count]]&lt;1000,"Yes", "No")</f>
        <v>No</v>
      </c>
      <c r="N420">
        <v>4.4000000000000004</v>
      </c>
      <c r="O420" s="4">
        <v>12179</v>
      </c>
      <c r="P420" s="4">
        <f>Table2[[#This Row],[rating]]*Table2[[#This Row],[rating_count]]</f>
        <v>53587.600000000006</v>
      </c>
      <c r="Q420" s="6">
        <f>Table2[[#This Row],[actual_price]]*Table2[[#This Row],[rating_count]]</f>
        <v>6698450</v>
      </c>
      <c r="R420" t="s">
        <v>5199</v>
      </c>
      <c r="S420" t="s">
        <v>5200</v>
      </c>
      <c r="T420" t="s">
        <v>5201</v>
      </c>
      <c r="U420" t="s">
        <v>5202</v>
      </c>
      <c r="V420" t="s">
        <v>5203</v>
      </c>
      <c r="W420" t="s">
        <v>5204</v>
      </c>
      <c r="X420" t="s">
        <v>5205</v>
      </c>
      <c r="Y420" t="s">
        <v>5206</v>
      </c>
    </row>
    <row r="421" spans="1:25">
      <c r="A421" t="s">
        <v>8624</v>
      </c>
      <c r="B421" t="s">
        <v>8625</v>
      </c>
      <c r="C421" t="s">
        <v>12681</v>
      </c>
      <c r="D421" t="s">
        <v>12776</v>
      </c>
      <c r="E421" t="s">
        <v>12777</v>
      </c>
      <c r="F421" t="s">
        <v>12778</v>
      </c>
      <c r="G421" s="5">
        <v>1099</v>
      </c>
      <c r="H421" s="2" t="str">
        <f>IF(Table2[[#This Row],[discounted_price]]&lt;200,"&lt;₹200",IF(OR(Table2[[#This Row],[discounted_price]]=200,Table2[[#This Row],[discounted_price]]&lt;=500),"₹200-₹500","&gt;₹500"))</f>
        <v>&gt;₹500</v>
      </c>
      <c r="I421" s="5">
        <v>2400</v>
      </c>
      <c r="J421" s="1">
        <v>0.54</v>
      </c>
      <c r="K42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21" s="1" t="str">
        <f>IF(Table2[[#This Row],[discount_percentage]]&gt;=50%,"YES","NO")</f>
        <v>YES</v>
      </c>
      <c r="M421" s="1" t="str">
        <f>IF(Table2[[#This Row],[rating_count]]&lt;1000,"Yes", "No")</f>
        <v>Yes</v>
      </c>
      <c r="N421">
        <v>3.8</v>
      </c>
      <c r="O421" s="4">
        <v>4</v>
      </c>
      <c r="P421" s="4">
        <f>Table2[[#This Row],[rating]]*Table2[[#This Row],[rating_count]]</f>
        <v>15.2</v>
      </c>
      <c r="Q421" s="6">
        <f>Table2[[#This Row],[actual_price]]*Table2[[#This Row],[rating_count]]</f>
        <v>9600</v>
      </c>
      <c r="R421" t="s">
        <v>8626</v>
      </c>
      <c r="S421" t="s">
        <v>8627</v>
      </c>
      <c r="T421" t="s">
        <v>8628</v>
      </c>
      <c r="U421" t="s">
        <v>8629</v>
      </c>
      <c r="V421" t="s">
        <v>8630</v>
      </c>
      <c r="W421" t="s">
        <v>8631</v>
      </c>
      <c r="X421" t="s">
        <v>8632</v>
      </c>
      <c r="Y421" t="s">
        <v>8633</v>
      </c>
    </row>
    <row r="422" spans="1:25">
      <c r="A422" t="s">
        <v>11353</v>
      </c>
      <c r="B422" t="s">
        <v>11354</v>
      </c>
      <c r="C422" t="s">
        <v>12681</v>
      </c>
      <c r="D422" t="s">
        <v>12776</v>
      </c>
      <c r="E422" t="s">
        <v>12777</v>
      </c>
      <c r="F422" t="s">
        <v>12778</v>
      </c>
      <c r="G422" s="5">
        <v>929</v>
      </c>
      <c r="H422" t="str">
        <f>IF(Table2[[#This Row],[discounted_price]]&lt;200,"&lt;₹200",IF(OR(Table2[[#This Row],[discounted_price]]=200,Table2[[#This Row],[discounted_price]]&lt;=500),"₹200-₹500","&gt;₹500"))</f>
        <v>&gt;₹500</v>
      </c>
      <c r="I422" s="5">
        <v>2199</v>
      </c>
      <c r="J422" s="1">
        <v>0.57999999999999996</v>
      </c>
      <c r="K42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22" s="1" t="str">
        <f>IF(Table2[[#This Row],[discount_percentage]]&gt;=50%,"YES","NO")</f>
        <v>YES</v>
      </c>
      <c r="M422" s="1" t="str">
        <f>IF(Table2[[#This Row],[rating_count]]&lt;1000,"Yes", "No")</f>
        <v>Yes</v>
      </c>
      <c r="N422">
        <v>3.7</v>
      </c>
      <c r="O422" s="4">
        <v>4</v>
      </c>
      <c r="P422" s="4">
        <f>Table2[[#This Row],[rating]]*Table2[[#This Row],[rating_count]]</f>
        <v>14.8</v>
      </c>
      <c r="Q422" s="6">
        <f>Table2[[#This Row],[actual_price]]*Table2[[#This Row],[rating_count]]</f>
        <v>8796</v>
      </c>
      <c r="R422" t="s">
        <v>11355</v>
      </c>
      <c r="S422" t="s">
        <v>11356</v>
      </c>
      <c r="T422" t="s">
        <v>11357</v>
      </c>
      <c r="U422" t="s">
        <v>11358</v>
      </c>
      <c r="V422" t="s">
        <v>11359</v>
      </c>
      <c r="W422" t="s">
        <v>11360</v>
      </c>
      <c r="X422" t="s">
        <v>11361</v>
      </c>
      <c r="Y422" t="s">
        <v>11362</v>
      </c>
    </row>
    <row r="423" spans="1:25" hidden="1">
      <c r="A423" t="s">
        <v>415</v>
      </c>
      <c r="B423" t="s">
        <v>416</v>
      </c>
      <c r="C423" t="s">
        <v>12610</v>
      </c>
      <c r="D423" t="s">
        <v>12614</v>
      </c>
      <c r="E423" t="s">
        <v>12615</v>
      </c>
      <c r="F423" t="s">
        <v>12616</v>
      </c>
      <c r="G423" s="5">
        <v>999</v>
      </c>
      <c r="H423" t="str">
        <f>IF(Table2[[#This Row],[discounted_price]]&lt;200,"&lt;₹200",IF(OR(Table2[[#This Row],[discounted_price]]=200,Table2[[#This Row],[discounted_price]]&lt;=500),"₹200-₹500","&gt;₹500"))</f>
        <v>&gt;₹500</v>
      </c>
      <c r="I423" s="5">
        <v>1599</v>
      </c>
      <c r="J423" s="1">
        <v>0.38</v>
      </c>
      <c r="K42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423" s="1" t="str">
        <f>IF(Table2[[#This Row],[discount_percentage]]&gt;=50%,"YES","NO")</f>
        <v>NO</v>
      </c>
      <c r="M423" s="1" t="str">
        <f>IF(Table2[[#This Row],[rating_count]]&lt;1000,"Yes", "No")</f>
        <v>No</v>
      </c>
      <c r="N423">
        <v>4.3</v>
      </c>
      <c r="O423" s="4">
        <v>12093</v>
      </c>
      <c r="P423" s="4">
        <f>Table2[[#This Row],[rating]]*Table2[[#This Row],[rating_count]]</f>
        <v>51999.9</v>
      </c>
      <c r="Q423" s="6">
        <f>Table2[[#This Row],[actual_price]]*Table2[[#This Row],[rating_count]]</f>
        <v>19336707</v>
      </c>
      <c r="R423" t="s">
        <v>417</v>
      </c>
      <c r="S423" t="s">
        <v>418</v>
      </c>
      <c r="T423" t="s">
        <v>419</v>
      </c>
      <c r="U423" t="s">
        <v>420</v>
      </c>
      <c r="V423" t="s">
        <v>421</v>
      </c>
      <c r="W423" t="s">
        <v>422</v>
      </c>
      <c r="X423" t="s">
        <v>423</v>
      </c>
      <c r="Y423" t="s">
        <v>424</v>
      </c>
    </row>
    <row r="424" spans="1:25">
      <c r="A424" t="s">
        <v>12500</v>
      </c>
      <c r="B424" t="s">
        <v>12501</v>
      </c>
      <c r="C424" t="s">
        <v>12681</v>
      </c>
      <c r="D424" t="s">
        <v>12773</v>
      </c>
      <c r="E424" t="s">
        <v>12780</v>
      </c>
      <c r="F424" t="s">
        <v>12781</v>
      </c>
      <c r="G424" s="5">
        <v>199</v>
      </c>
      <c r="H424" t="str">
        <f>IF(Table2[[#This Row],[discounted_price]]&lt;200,"&lt;₹200",IF(OR(Table2[[#This Row],[discounted_price]]=200,Table2[[#This Row],[discounted_price]]&lt;=500),"₹200-₹500","&gt;₹500"))</f>
        <v>&lt;₹200</v>
      </c>
      <c r="I424" s="5">
        <v>999</v>
      </c>
      <c r="J424" s="1">
        <v>0.8</v>
      </c>
      <c r="K42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424" s="1" t="str">
        <f>IF(Table2[[#This Row],[discount_percentage]]&gt;=50%,"YES","NO")</f>
        <v>YES</v>
      </c>
      <c r="M424" s="1" t="str">
        <f>IF(Table2[[#This Row],[rating_count]]&lt;1000,"Yes", "No")</f>
        <v>Yes</v>
      </c>
      <c r="N424">
        <v>3.1</v>
      </c>
      <c r="O424" s="4">
        <v>2</v>
      </c>
      <c r="P424" s="4">
        <f>Table2[[#This Row],[rating]]*Table2[[#This Row],[rating_count]]</f>
        <v>6.2</v>
      </c>
      <c r="Q424" s="6">
        <f>Table2[[#This Row],[actual_price]]*Table2[[#This Row],[rating_count]]</f>
        <v>1998</v>
      </c>
      <c r="R424" t="s">
        <v>12502</v>
      </c>
      <c r="S424" t="s">
        <v>12503</v>
      </c>
      <c r="T424" t="s">
        <v>12504</v>
      </c>
      <c r="U424" t="s">
        <v>12505</v>
      </c>
      <c r="V424" t="s">
        <v>12506</v>
      </c>
      <c r="W424" t="s">
        <v>12507</v>
      </c>
      <c r="X424" t="s">
        <v>12508</v>
      </c>
      <c r="Y424" t="s">
        <v>12509</v>
      </c>
    </row>
    <row r="425" spans="1:25" hidden="1">
      <c r="A425" t="s">
        <v>188</v>
      </c>
      <c r="B425" t="s">
        <v>189</v>
      </c>
      <c r="C425" t="s">
        <v>12617</v>
      </c>
      <c r="D425" t="s">
        <v>12618</v>
      </c>
      <c r="E425" t="s">
        <v>12620</v>
      </c>
      <c r="F425" t="s">
        <v>12621</v>
      </c>
      <c r="G425" s="5">
        <v>13490</v>
      </c>
      <c r="H425" s="2" t="str">
        <f>IF(Table2[[#This Row],[discounted_price]]&lt;200,"&lt;₹200",IF(OR(Table2[[#This Row],[discounted_price]]=200,Table2[[#This Row],[discounted_price]]&lt;=500),"₹200-₹500","&gt;₹500"))</f>
        <v>&gt;₹500</v>
      </c>
      <c r="I425" s="5">
        <v>21990</v>
      </c>
      <c r="J425" s="1">
        <v>0.39</v>
      </c>
      <c r="K42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425" s="1" t="str">
        <f>IF(Table2[[#This Row],[discount_percentage]]&gt;=50%,"YES","NO")</f>
        <v>NO</v>
      </c>
      <c r="M425" s="1" t="str">
        <f>IF(Table2[[#This Row],[rating_count]]&lt;1000,"Yes", "No")</f>
        <v>No</v>
      </c>
      <c r="N425">
        <v>4.3</v>
      </c>
      <c r="O425" s="4">
        <v>11976</v>
      </c>
      <c r="P425" s="4">
        <f>Table2[[#This Row],[rating]]*Table2[[#This Row],[rating_count]]</f>
        <v>51496.799999999996</v>
      </c>
      <c r="Q425" s="6">
        <f>Table2[[#This Row],[actual_price]]*Table2[[#This Row],[rating_count]]</f>
        <v>263352240</v>
      </c>
      <c r="R425" t="s">
        <v>190</v>
      </c>
      <c r="S425" t="s">
        <v>191</v>
      </c>
      <c r="T425" t="s">
        <v>192</v>
      </c>
      <c r="U425" t="s">
        <v>193</v>
      </c>
      <c r="V425" t="s">
        <v>194</v>
      </c>
      <c r="W425" t="s">
        <v>195</v>
      </c>
      <c r="X425" t="s">
        <v>196</v>
      </c>
      <c r="Y425" t="s">
        <v>197</v>
      </c>
    </row>
    <row r="426" spans="1:25" hidden="1">
      <c r="A426" t="s">
        <v>11125</v>
      </c>
      <c r="B426" t="s">
        <v>11126</v>
      </c>
      <c r="C426" t="s">
        <v>12681</v>
      </c>
      <c r="D426" t="s">
        <v>12776</v>
      </c>
      <c r="E426" t="s">
        <v>12789</v>
      </c>
      <c r="F426" t="s">
        <v>12791</v>
      </c>
      <c r="G426" s="5">
        <v>7349</v>
      </c>
      <c r="H426" s="2" t="str">
        <f>IF(Table2[[#This Row],[discounted_price]]&lt;200,"&lt;₹200",IF(OR(Table2[[#This Row],[discounted_price]]=200,Table2[[#This Row],[discounted_price]]&lt;=500),"₹200-₹500","&gt;₹500"))</f>
        <v>&gt;₹500</v>
      </c>
      <c r="I426" s="5">
        <v>10900</v>
      </c>
      <c r="J426" s="1">
        <v>0.33</v>
      </c>
      <c r="K42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426" s="1" t="str">
        <f>IF(Table2[[#This Row],[discount_percentage]]&gt;=50%,"YES","NO")</f>
        <v>NO</v>
      </c>
      <c r="M426" s="1" t="str">
        <f>IF(Table2[[#This Row],[rating_count]]&lt;1000,"Yes", "No")</f>
        <v>No</v>
      </c>
      <c r="N426">
        <v>4.2</v>
      </c>
      <c r="O426" s="4">
        <v>11957</v>
      </c>
      <c r="P426" s="4">
        <f>Table2[[#This Row],[rating]]*Table2[[#This Row],[rating_count]]</f>
        <v>50219.4</v>
      </c>
      <c r="Q426" s="6">
        <f>Table2[[#This Row],[actual_price]]*Table2[[#This Row],[rating_count]]</f>
        <v>130331300</v>
      </c>
      <c r="R426" t="s">
        <v>11127</v>
      </c>
      <c r="S426" t="s">
        <v>11128</v>
      </c>
      <c r="T426" t="s">
        <v>11129</v>
      </c>
      <c r="U426" t="s">
        <v>11130</v>
      </c>
      <c r="V426" t="s">
        <v>11131</v>
      </c>
      <c r="W426" t="s">
        <v>11132</v>
      </c>
      <c r="X426" t="s">
        <v>11133</v>
      </c>
      <c r="Y426" t="s">
        <v>11134</v>
      </c>
    </row>
    <row r="427" spans="1:25" hidden="1">
      <c r="A427" t="s">
        <v>11293</v>
      </c>
      <c r="B427" t="s">
        <v>11294</v>
      </c>
      <c r="C427" t="s">
        <v>12681</v>
      </c>
      <c r="D427" t="s">
        <v>12773</v>
      </c>
      <c r="E427" t="s">
        <v>12780</v>
      </c>
      <c r="F427" t="s">
        <v>12798</v>
      </c>
      <c r="G427" s="5">
        <v>3799</v>
      </c>
      <c r="H427" s="2" t="str">
        <f>IF(Table2[[#This Row],[discounted_price]]&lt;200,"&lt;₹200",IF(OR(Table2[[#This Row],[discounted_price]]=200,Table2[[#This Row],[discounted_price]]&lt;=500),"₹200-₹500","&gt;₹500"))</f>
        <v>&gt;₹500</v>
      </c>
      <c r="I427" s="5">
        <v>6000</v>
      </c>
      <c r="J427" s="1">
        <v>0.37</v>
      </c>
      <c r="K42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427" s="1" t="str">
        <f>IF(Table2[[#This Row],[discount_percentage]]&gt;=50%,"YES","NO")</f>
        <v>NO</v>
      </c>
      <c r="M427" s="1" t="str">
        <f>IF(Table2[[#This Row],[rating_count]]&lt;1000,"Yes", "No")</f>
        <v>No</v>
      </c>
      <c r="N427">
        <v>4.2</v>
      </c>
      <c r="O427" s="4">
        <v>11935</v>
      </c>
      <c r="P427" s="4">
        <f>Table2[[#This Row],[rating]]*Table2[[#This Row],[rating_count]]</f>
        <v>50127</v>
      </c>
      <c r="Q427" s="6">
        <f>Table2[[#This Row],[actual_price]]*Table2[[#This Row],[rating_count]]</f>
        <v>71610000</v>
      </c>
      <c r="R427" t="s">
        <v>11295</v>
      </c>
      <c r="S427" t="s">
        <v>11296</v>
      </c>
      <c r="T427" t="s">
        <v>11297</v>
      </c>
      <c r="U427" t="s">
        <v>11298</v>
      </c>
      <c r="V427" t="s">
        <v>11299</v>
      </c>
      <c r="W427" t="s">
        <v>11300</v>
      </c>
      <c r="X427" t="s">
        <v>11301</v>
      </c>
      <c r="Y427" t="s">
        <v>11302</v>
      </c>
    </row>
    <row r="428" spans="1:25" hidden="1">
      <c r="A428" t="s">
        <v>8315</v>
      </c>
      <c r="B428" t="s">
        <v>8316</v>
      </c>
      <c r="C428" t="s">
        <v>12681</v>
      </c>
      <c r="D428" t="s">
        <v>12776</v>
      </c>
      <c r="E428" t="s">
        <v>12789</v>
      </c>
      <c r="F428" t="s">
        <v>12790</v>
      </c>
      <c r="G428" s="5">
        <v>3600</v>
      </c>
      <c r="H428" s="2" t="str">
        <f>IF(Table2[[#This Row],[discounted_price]]&lt;200,"&lt;₹200",IF(OR(Table2[[#This Row],[discounted_price]]=200,Table2[[#This Row],[discounted_price]]&lt;=500),"₹200-₹500","&gt;₹500"))</f>
        <v>&gt;₹500</v>
      </c>
      <c r="I428" s="5">
        <v>6190</v>
      </c>
      <c r="J428" s="1">
        <v>0.42</v>
      </c>
      <c r="K42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28" s="1" t="str">
        <f>IF(Table2[[#This Row],[discount_percentage]]&gt;=50%,"YES","NO")</f>
        <v>NO</v>
      </c>
      <c r="M428" s="1" t="str">
        <f>IF(Table2[[#This Row],[rating_count]]&lt;1000,"Yes", "No")</f>
        <v>No</v>
      </c>
      <c r="N428">
        <v>4.3</v>
      </c>
      <c r="O428" s="4">
        <v>11924</v>
      </c>
      <c r="P428" s="4">
        <f>Table2[[#This Row],[rating]]*Table2[[#This Row],[rating_count]]</f>
        <v>51273.2</v>
      </c>
      <c r="Q428" s="6">
        <f>Table2[[#This Row],[actual_price]]*Table2[[#This Row],[rating_count]]</f>
        <v>73809560</v>
      </c>
      <c r="R428" t="s">
        <v>8317</v>
      </c>
      <c r="S428" t="s">
        <v>8318</v>
      </c>
      <c r="T428" t="s">
        <v>8319</v>
      </c>
      <c r="U428" t="s">
        <v>8320</v>
      </c>
      <c r="V428" t="s">
        <v>8321</v>
      </c>
      <c r="W428" t="s">
        <v>8322</v>
      </c>
      <c r="X428" t="s">
        <v>8323</v>
      </c>
      <c r="Y428" t="s">
        <v>8324</v>
      </c>
    </row>
    <row r="429" spans="1:25">
      <c r="A429" t="s">
        <v>2841</v>
      </c>
      <c r="B429" t="s">
        <v>2842</v>
      </c>
      <c r="C429" t="s">
        <v>12610</v>
      </c>
      <c r="D429" t="s">
        <v>12611</v>
      </c>
      <c r="E429" t="s">
        <v>12612</v>
      </c>
      <c r="F429" t="s">
        <v>12613</v>
      </c>
      <c r="G429" s="5">
        <v>249</v>
      </c>
      <c r="H429" t="str">
        <f>IF(Table2[[#This Row],[discounted_price]]&lt;200,"&lt;₹200",IF(OR(Table2[[#This Row],[discounted_price]]=200,Table2[[#This Row],[discounted_price]]&lt;=500),"₹200-₹500","&gt;₹500"))</f>
        <v>₹200-₹500</v>
      </c>
      <c r="I429" s="5">
        <v>999</v>
      </c>
      <c r="J429" s="1">
        <v>0.75</v>
      </c>
      <c r="K42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429" s="1" t="str">
        <f>IF(Table2[[#This Row],[discount_percentage]]&gt;=50%,"YES","NO")</f>
        <v>YES</v>
      </c>
      <c r="M429" s="1" t="str">
        <f>IF(Table2[[#This Row],[rating_count]]&lt;1000,"Yes", "No")</f>
        <v>Yes</v>
      </c>
      <c r="N429">
        <v>5</v>
      </c>
      <c r="O429" s="4">
        <v>0</v>
      </c>
      <c r="P429" s="4">
        <f>Table2[[#This Row],[rating]]*Table2[[#This Row],[rating_count]]</f>
        <v>0</v>
      </c>
      <c r="Q429" s="6">
        <f>Table2[[#This Row],[actual_price]]*Table2[[#This Row],[rating_count]]</f>
        <v>0</v>
      </c>
      <c r="R429" t="s">
        <v>2843</v>
      </c>
      <c r="S429" t="s">
        <v>2844</v>
      </c>
      <c r="T429" t="s">
        <v>2845</v>
      </c>
      <c r="U429" t="s">
        <v>2846</v>
      </c>
      <c r="V429" t="s">
        <v>2847</v>
      </c>
      <c r="W429" t="s">
        <v>2848</v>
      </c>
      <c r="X429" t="s">
        <v>2849</v>
      </c>
      <c r="Y429" t="s">
        <v>2850</v>
      </c>
    </row>
    <row r="430" spans="1:25" hidden="1">
      <c r="A430" t="s">
        <v>4970</v>
      </c>
      <c r="B430" t="s">
        <v>4971</v>
      </c>
      <c r="C430" t="s">
        <v>12610</v>
      </c>
      <c r="D430" t="s">
        <v>12611</v>
      </c>
      <c r="E430" t="s">
        <v>12666</v>
      </c>
      <c r="F430" t="s">
        <v>12667</v>
      </c>
      <c r="G430" s="5">
        <v>299</v>
      </c>
      <c r="H430" t="str">
        <f>IF(Table2[[#This Row],[discounted_price]]&lt;200,"&lt;₹200",IF(OR(Table2[[#This Row],[discounted_price]]=200,Table2[[#This Row],[discounted_price]]&lt;=500),"₹200-₹500","&gt;₹500"))</f>
        <v>₹200-₹500</v>
      </c>
      <c r="I430" s="5">
        <v>449</v>
      </c>
      <c r="J430" s="1">
        <v>0.33</v>
      </c>
      <c r="K43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430" s="1" t="str">
        <f>IF(Table2[[#This Row],[discount_percentage]]&gt;=50%,"YES","NO")</f>
        <v>NO</v>
      </c>
      <c r="M430" s="1" t="str">
        <f>IF(Table2[[#This Row],[rating_count]]&lt;1000,"Yes", "No")</f>
        <v>No</v>
      </c>
      <c r="N430">
        <v>3.5</v>
      </c>
      <c r="O430" s="4">
        <v>11827</v>
      </c>
      <c r="P430" s="4">
        <f>Table2[[#This Row],[rating]]*Table2[[#This Row],[rating_count]]</f>
        <v>41394.5</v>
      </c>
      <c r="Q430" s="6">
        <f>Table2[[#This Row],[actual_price]]*Table2[[#This Row],[rating_count]]</f>
        <v>5310323</v>
      </c>
      <c r="R430" t="s">
        <v>4972</v>
      </c>
      <c r="S430" t="s">
        <v>4973</v>
      </c>
      <c r="T430" t="s">
        <v>4974</v>
      </c>
      <c r="U430" t="s">
        <v>4975</v>
      </c>
      <c r="V430" t="s">
        <v>4976</v>
      </c>
      <c r="W430" t="s">
        <v>4977</v>
      </c>
      <c r="X430" t="s">
        <v>4978</v>
      </c>
      <c r="Y430" t="s">
        <v>4979</v>
      </c>
    </row>
    <row r="431" spans="1:25">
      <c r="A431" t="s">
        <v>2458</v>
      </c>
      <c r="B431" t="s">
        <v>2459</v>
      </c>
      <c r="C431" t="s">
        <v>12610</v>
      </c>
      <c r="D431" t="s">
        <v>12611</v>
      </c>
      <c r="E431" t="s">
        <v>12612</v>
      </c>
      <c r="F431" t="s">
        <v>12613</v>
      </c>
      <c r="G431" s="5">
        <v>199</v>
      </c>
      <c r="H431" t="str">
        <f>IF(Table2[[#This Row],[discounted_price]]&lt;200,"&lt;₹200",IF(OR(Table2[[#This Row],[discounted_price]]=200,Table2[[#This Row],[discounted_price]]&lt;=500),"₹200-₹500","&gt;₹500"))</f>
        <v>&lt;₹200</v>
      </c>
      <c r="I431" s="5">
        <v>999</v>
      </c>
      <c r="J431" s="1">
        <v>0.8</v>
      </c>
      <c r="K43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431" s="1" t="str">
        <f>IF(Table2[[#This Row],[discount_percentage]]&gt;=50%,"YES","NO")</f>
        <v>YES</v>
      </c>
      <c r="M431" s="1" t="str">
        <f>IF(Table2[[#This Row],[rating_count]]&lt;1000,"Yes", "No")</f>
        <v>Yes</v>
      </c>
      <c r="N431">
        <v>3</v>
      </c>
      <c r="O431" s="4">
        <v>0</v>
      </c>
      <c r="P431" s="4">
        <f>Table2[[#This Row],[rating]]*Table2[[#This Row],[rating_count]]</f>
        <v>0</v>
      </c>
      <c r="Q431" s="6">
        <f>Table2[[#This Row],[actual_price]]*Table2[[#This Row],[rating_count]]</f>
        <v>0</v>
      </c>
      <c r="R431" t="s">
        <v>2460</v>
      </c>
      <c r="S431" t="s">
        <v>2461</v>
      </c>
      <c r="T431" t="s">
        <v>2462</v>
      </c>
      <c r="U431" t="s">
        <v>2463</v>
      </c>
      <c r="V431" t="s">
        <v>2464</v>
      </c>
      <c r="W431" t="s">
        <v>2465</v>
      </c>
      <c r="X431" t="s">
        <v>2466</v>
      </c>
      <c r="Y431" t="s">
        <v>2467</v>
      </c>
    </row>
    <row r="432" spans="1:25" hidden="1">
      <c r="A432" t="s">
        <v>5423</v>
      </c>
      <c r="B432" t="s">
        <v>5424</v>
      </c>
      <c r="C432" t="s">
        <v>12617</v>
      </c>
      <c r="D432" t="s">
        <v>12675</v>
      </c>
      <c r="E432" t="s">
        <v>12708</v>
      </c>
      <c r="F432"/>
      <c r="G432" s="5">
        <v>479</v>
      </c>
      <c r="H432" t="str">
        <f>IF(Table2[[#This Row],[discounted_price]]&lt;200,"&lt;₹200",IF(OR(Table2[[#This Row],[discounted_price]]=200,Table2[[#This Row],[discounted_price]]&lt;=500),"₹200-₹500","&gt;₹500"))</f>
        <v>₹200-₹500</v>
      </c>
      <c r="I432" s="5">
        <v>599</v>
      </c>
      <c r="J432" s="1">
        <v>0.2</v>
      </c>
      <c r="K43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432" s="1" t="str">
        <f>IF(Table2[[#This Row],[discount_percentage]]&gt;=50%,"YES","NO")</f>
        <v>NO</v>
      </c>
      <c r="M432" s="1" t="str">
        <f>IF(Table2[[#This Row],[rating_count]]&lt;1000,"Yes", "No")</f>
        <v>No</v>
      </c>
      <c r="N432">
        <v>4.3</v>
      </c>
      <c r="O432" s="4">
        <v>11687</v>
      </c>
      <c r="P432" s="4">
        <f>Table2[[#This Row],[rating]]*Table2[[#This Row],[rating_count]]</f>
        <v>50254.1</v>
      </c>
      <c r="Q432" s="6">
        <f>Table2[[#This Row],[actual_price]]*Table2[[#This Row],[rating_count]]</f>
        <v>7000513</v>
      </c>
      <c r="R432" t="s">
        <v>5425</v>
      </c>
      <c r="S432" t="s">
        <v>5426</v>
      </c>
      <c r="T432" t="s">
        <v>5427</v>
      </c>
      <c r="U432" t="s">
        <v>5428</v>
      </c>
      <c r="V432" t="s">
        <v>5429</v>
      </c>
      <c r="W432" t="s">
        <v>5430</v>
      </c>
      <c r="X432" t="s">
        <v>5431</v>
      </c>
      <c r="Y432" t="s">
        <v>5432</v>
      </c>
    </row>
    <row r="433" spans="1:25" hidden="1">
      <c r="A433" t="s">
        <v>8844</v>
      </c>
      <c r="B433" t="s">
        <v>8845</v>
      </c>
      <c r="C433" t="s">
        <v>12681</v>
      </c>
      <c r="D433" t="s">
        <v>12773</v>
      </c>
      <c r="E433" t="s">
        <v>12774</v>
      </c>
      <c r="F433" t="s">
        <v>12788</v>
      </c>
      <c r="G433" s="5">
        <v>6999</v>
      </c>
      <c r="H433" s="2" t="str">
        <f>IF(Table2[[#This Row],[discounted_price]]&lt;200,"&lt;₹200",IF(OR(Table2[[#This Row],[discounted_price]]=200,Table2[[#This Row],[discounted_price]]&lt;=500),"₹200-₹500","&gt;₹500"))</f>
        <v>&gt;₹500</v>
      </c>
      <c r="I433" s="5">
        <v>10590</v>
      </c>
      <c r="J433" s="1">
        <v>0.34</v>
      </c>
      <c r="K43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433" s="1" t="str">
        <f>IF(Table2[[#This Row],[discount_percentage]]&gt;=50%,"YES","NO")</f>
        <v>NO</v>
      </c>
      <c r="M433" s="1" t="str">
        <f>IF(Table2[[#This Row],[rating_count]]&lt;1000,"Yes", "No")</f>
        <v>No</v>
      </c>
      <c r="N433">
        <v>4.4000000000000004</v>
      </c>
      <c r="O433" s="4">
        <v>11499</v>
      </c>
      <c r="P433" s="4">
        <f>Table2[[#This Row],[rating]]*Table2[[#This Row],[rating_count]]</f>
        <v>50595.600000000006</v>
      </c>
      <c r="Q433" s="6">
        <f>Table2[[#This Row],[actual_price]]*Table2[[#This Row],[rating_count]]</f>
        <v>121774410</v>
      </c>
      <c r="R433" t="s">
        <v>8846</v>
      </c>
      <c r="S433" t="s">
        <v>8847</v>
      </c>
      <c r="T433" t="s">
        <v>8848</v>
      </c>
      <c r="U433" t="s">
        <v>8849</v>
      </c>
      <c r="V433" t="s">
        <v>8850</v>
      </c>
      <c r="W433" t="s">
        <v>8851</v>
      </c>
      <c r="X433" t="s">
        <v>8852</v>
      </c>
      <c r="Y433" t="s">
        <v>8853</v>
      </c>
    </row>
    <row r="434" spans="1:25" hidden="1">
      <c r="A434" t="s">
        <v>9748</v>
      </c>
      <c r="B434" t="s">
        <v>9749</v>
      </c>
      <c r="C434" t="s">
        <v>12681</v>
      </c>
      <c r="D434" t="s">
        <v>12773</v>
      </c>
      <c r="E434" t="s">
        <v>12813</v>
      </c>
      <c r="F434" t="s">
        <v>12823</v>
      </c>
      <c r="G434" s="5">
        <v>1699</v>
      </c>
      <c r="H434" s="2" t="str">
        <f>IF(Table2[[#This Row],[discounted_price]]&lt;200,"&lt;₹200",IF(OR(Table2[[#This Row],[discounted_price]]=200,Table2[[#This Row],[discounted_price]]&lt;=500),"₹200-₹500","&gt;₹500"))</f>
        <v>&gt;₹500</v>
      </c>
      <c r="I434" s="5">
        <v>1900</v>
      </c>
      <c r="J434" s="1">
        <v>0.11</v>
      </c>
      <c r="K43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434" s="1" t="str">
        <f>IF(Table2[[#This Row],[discount_percentage]]&gt;=50%,"YES","NO")</f>
        <v>NO</v>
      </c>
      <c r="M434" s="1" t="str">
        <f>IF(Table2[[#This Row],[rating_count]]&lt;1000,"Yes", "No")</f>
        <v>No</v>
      </c>
      <c r="N434">
        <v>3.6</v>
      </c>
      <c r="O434" s="4">
        <v>11456</v>
      </c>
      <c r="P434" s="4">
        <f>Table2[[#This Row],[rating]]*Table2[[#This Row],[rating_count]]</f>
        <v>41241.599999999999</v>
      </c>
      <c r="Q434" s="6">
        <f>Table2[[#This Row],[actual_price]]*Table2[[#This Row],[rating_count]]</f>
        <v>21766400</v>
      </c>
      <c r="R434" t="s">
        <v>9750</v>
      </c>
      <c r="S434" t="s">
        <v>9751</v>
      </c>
      <c r="T434" t="s">
        <v>9752</v>
      </c>
      <c r="U434" t="s">
        <v>9753</v>
      </c>
      <c r="V434" t="s">
        <v>9754</v>
      </c>
      <c r="W434" t="s">
        <v>9755</v>
      </c>
      <c r="X434" t="s">
        <v>9756</v>
      </c>
      <c r="Y434" t="s">
        <v>9757</v>
      </c>
    </row>
    <row r="435" spans="1:25" hidden="1">
      <c r="A435" t="s">
        <v>3612</v>
      </c>
      <c r="B435" t="s">
        <v>3613</v>
      </c>
      <c r="C435" t="s">
        <v>12617</v>
      </c>
      <c r="D435" t="s">
        <v>12640</v>
      </c>
      <c r="E435" t="s">
        <v>12641</v>
      </c>
      <c r="F435" t="s">
        <v>12642</v>
      </c>
      <c r="G435" s="5">
        <v>99</v>
      </c>
      <c r="H435" t="str">
        <f>IF(Table2[[#This Row],[discounted_price]]&lt;200,"&lt;₹200",IF(OR(Table2[[#This Row],[discounted_price]]=200,Table2[[#This Row],[discounted_price]]&lt;=500),"₹200-₹500","&gt;₹500"))</f>
        <v>&lt;₹200</v>
      </c>
      <c r="I435" s="5">
        <v>171</v>
      </c>
      <c r="J435" s="1">
        <v>0.42</v>
      </c>
      <c r="K43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35" s="1" t="str">
        <f>IF(Table2[[#This Row],[discount_percentage]]&gt;=50%,"YES","NO")</f>
        <v>NO</v>
      </c>
      <c r="M435" s="1" t="str">
        <f>IF(Table2[[#This Row],[rating_count]]&lt;1000,"Yes", "No")</f>
        <v>No</v>
      </c>
      <c r="N435">
        <v>4.5</v>
      </c>
      <c r="O435" s="4">
        <v>11339</v>
      </c>
      <c r="P435" s="4">
        <f>Table2[[#This Row],[rating]]*Table2[[#This Row],[rating_count]]</f>
        <v>51025.5</v>
      </c>
      <c r="Q435" s="6">
        <f>Table2[[#This Row],[actual_price]]*Table2[[#This Row],[rating_count]]</f>
        <v>1938969</v>
      </c>
      <c r="R435" t="s">
        <v>3614</v>
      </c>
      <c r="S435" t="s">
        <v>3615</v>
      </c>
      <c r="T435" t="s">
        <v>3616</v>
      </c>
      <c r="U435" t="s">
        <v>3617</v>
      </c>
      <c r="V435" t="s">
        <v>3618</v>
      </c>
      <c r="W435" t="s">
        <v>3619</v>
      </c>
      <c r="X435" t="s">
        <v>3620</v>
      </c>
      <c r="Y435" t="s">
        <v>3621</v>
      </c>
    </row>
    <row r="436" spans="1:25">
      <c r="A436" t="s">
        <v>124</v>
      </c>
      <c r="B436" t="s">
        <v>125</v>
      </c>
      <c r="C436" t="s">
        <v>12617</v>
      </c>
      <c r="D436" t="s">
        <v>12618</v>
      </c>
      <c r="E436" t="s">
        <v>12619</v>
      </c>
      <c r="F436" t="s">
        <v>12613</v>
      </c>
      <c r="G436" s="5">
        <v>219</v>
      </c>
      <c r="H436" t="str">
        <f>IF(Table2[[#This Row],[discounted_price]]&lt;200,"&lt;₹200",IF(OR(Table2[[#This Row],[discounted_price]]=200,Table2[[#This Row],[discounted_price]]&lt;=500),"₹200-₹500","&gt;₹500"))</f>
        <v>₹200-₹500</v>
      </c>
      <c r="I436" s="5">
        <v>700</v>
      </c>
      <c r="J436" s="1">
        <v>0.69</v>
      </c>
      <c r="K43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436" s="1" t="str">
        <f>IF(Table2[[#This Row],[discount_percentage]]&gt;=50%,"YES","NO")</f>
        <v>YES</v>
      </c>
      <c r="M436" s="1" t="str">
        <f>IF(Table2[[#This Row],[rating_count]]&lt;1000,"Yes", "No")</f>
        <v>No</v>
      </c>
      <c r="N436">
        <v>4.4000000000000004</v>
      </c>
      <c r="O436" s="4">
        <v>426973</v>
      </c>
      <c r="P436" s="4">
        <f>Table2[[#This Row],[rating]]*Table2[[#This Row],[rating_count]]</f>
        <v>1878681.2000000002</v>
      </c>
      <c r="Q436" s="6">
        <f>Table2[[#This Row],[actual_price]]*Table2[[#This Row],[rating_count]]</f>
        <v>298881100</v>
      </c>
      <c r="R436" t="s">
        <v>126</v>
      </c>
      <c r="S436" t="s">
        <v>127</v>
      </c>
      <c r="T436" t="s">
        <v>128</v>
      </c>
      <c r="U436" t="s">
        <v>129</v>
      </c>
      <c r="V436" t="s">
        <v>130</v>
      </c>
      <c r="W436" t="s">
        <v>131</v>
      </c>
      <c r="X436" t="s">
        <v>132</v>
      </c>
      <c r="Y436" t="s">
        <v>133</v>
      </c>
    </row>
    <row r="437" spans="1:25" hidden="1">
      <c r="A437" t="s">
        <v>9848</v>
      </c>
      <c r="B437" t="s">
        <v>9849</v>
      </c>
      <c r="C437" t="s">
        <v>12681</v>
      </c>
      <c r="D437" t="s">
        <v>12773</v>
      </c>
      <c r="E437" t="s">
        <v>12774</v>
      </c>
      <c r="F437" t="s">
        <v>12797</v>
      </c>
      <c r="G437" s="5">
        <v>3299</v>
      </c>
      <c r="H437" s="2" t="str">
        <f>IF(Table2[[#This Row],[discounted_price]]&lt;200,"&lt;₹200",IF(OR(Table2[[#This Row],[discounted_price]]=200,Table2[[#This Row],[discounted_price]]&lt;=500),"₹200-₹500","&gt;₹500"))</f>
        <v>&gt;₹500</v>
      </c>
      <c r="I437" s="5">
        <v>6500</v>
      </c>
      <c r="J437" s="1">
        <v>0.49</v>
      </c>
      <c r="K43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37" s="1" t="str">
        <f>IF(Table2[[#This Row],[discount_percentage]]&gt;=50%,"YES","NO")</f>
        <v>NO</v>
      </c>
      <c r="M437" s="1" t="str">
        <f>IF(Table2[[#This Row],[rating_count]]&lt;1000,"Yes", "No")</f>
        <v>No</v>
      </c>
      <c r="N437">
        <v>3.7</v>
      </c>
      <c r="O437" s="4">
        <v>11217</v>
      </c>
      <c r="P437" s="4">
        <f>Table2[[#This Row],[rating]]*Table2[[#This Row],[rating_count]]</f>
        <v>41502.9</v>
      </c>
      <c r="Q437" s="6">
        <f>Table2[[#This Row],[actual_price]]*Table2[[#This Row],[rating_count]]</f>
        <v>72910500</v>
      </c>
      <c r="R437" t="s">
        <v>9850</v>
      </c>
      <c r="S437" t="s">
        <v>9851</v>
      </c>
      <c r="T437" t="s">
        <v>9852</v>
      </c>
      <c r="U437" t="s">
        <v>9853</v>
      </c>
      <c r="V437" t="s">
        <v>9854</v>
      </c>
      <c r="W437" t="s">
        <v>9855</v>
      </c>
      <c r="X437" t="s">
        <v>9856</v>
      </c>
      <c r="Y437" t="s">
        <v>9857</v>
      </c>
    </row>
    <row r="438" spans="1:25" hidden="1">
      <c r="A438" t="s">
        <v>6596</v>
      </c>
      <c r="B438" t="s">
        <v>6597</v>
      </c>
      <c r="C438" t="s">
        <v>12610</v>
      </c>
      <c r="D438" t="s">
        <v>12614</v>
      </c>
      <c r="E438" t="s">
        <v>12740</v>
      </c>
      <c r="F438"/>
      <c r="G438" s="5">
        <v>2099</v>
      </c>
      <c r="H438" s="2" t="str">
        <f>IF(Table2[[#This Row],[discounted_price]]&lt;200,"&lt;₹200",IF(OR(Table2[[#This Row],[discounted_price]]=200,Table2[[#This Row],[discounted_price]]&lt;=500),"₹200-₹500","&gt;₹500"))</f>
        <v>&gt;₹500</v>
      </c>
      <c r="I438" s="5">
        <v>3250</v>
      </c>
      <c r="J438" s="1">
        <v>0.35</v>
      </c>
      <c r="K43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438" s="1" t="str">
        <f>IF(Table2[[#This Row],[discount_percentage]]&gt;=50%,"YES","NO")</f>
        <v>NO</v>
      </c>
      <c r="M438" s="1" t="str">
        <f>IF(Table2[[#This Row],[rating_count]]&lt;1000,"Yes", "No")</f>
        <v>No</v>
      </c>
      <c r="N438">
        <v>3.8</v>
      </c>
      <c r="O438" s="4">
        <v>11213</v>
      </c>
      <c r="P438" s="4">
        <f>Table2[[#This Row],[rating]]*Table2[[#This Row],[rating_count]]</f>
        <v>42609.4</v>
      </c>
      <c r="Q438" s="6">
        <f>Table2[[#This Row],[actual_price]]*Table2[[#This Row],[rating_count]]</f>
        <v>36442250</v>
      </c>
      <c r="R438" t="s">
        <v>6598</v>
      </c>
      <c r="S438" t="s">
        <v>6599</v>
      </c>
      <c r="T438" t="s">
        <v>6600</v>
      </c>
      <c r="U438" t="s">
        <v>6601</v>
      </c>
      <c r="V438" t="s">
        <v>6602</v>
      </c>
      <c r="W438" t="s">
        <v>6603</v>
      </c>
      <c r="X438" t="s">
        <v>6604</v>
      </c>
      <c r="Y438" t="s">
        <v>6605</v>
      </c>
    </row>
    <row r="439" spans="1:25" hidden="1">
      <c r="A439" t="s">
        <v>11165</v>
      </c>
      <c r="B439" t="s">
        <v>11166</v>
      </c>
      <c r="C439" t="s">
        <v>12681</v>
      </c>
      <c r="D439" t="s">
        <v>12773</v>
      </c>
      <c r="E439" t="s">
        <v>12813</v>
      </c>
      <c r="F439" t="s">
        <v>12823</v>
      </c>
      <c r="G439" s="5">
        <v>15999</v>
      </c>
      <c r="H439" s="2" t="str">
        <f>IF(Table2[[#This Row],[discounted_price]]&lt;200,"&lt;₹200",IF(OR(Table2[[#This Row],[discounted_price]]=200,Table2[[#This Row],[discounted_price]]&lt;=500),"₹200-₹500","&gt;₹500"))</f>
        <v>&gt;₹500</v>
      </c>
      <c r="I439" s="5">
        <v>24500</v>
      </c>
      <c r="J439" s="1">
        <v>0.35</v>
      </c>
      <c r="K43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439" s="1" t="str">
        <f>IF(Table2[[#This Row],[discount_percentage]]&gt;=50%,"YES","NO")</f>
        <v>NO</v>
      </c>
      <c r="M439" s="1" t="str">
        <f>IF(Table2[[#This Row],[rating_count]]&lt;1000,"Yes", "No")</f>
        <v>No</v>
      </c>
      <c r="N439">
        <v>4</v>
      </c>
      <c r="O439" s="4">
        <v>11206</v>
      </c>
      <c r="P439" s="4">
        <f>Table2[[#This Row],[rating]]*Table2[[#This Row],[rating_count]]</f>
        <v>44824</v>
      </c>
      <c r="Q439" s="6">
        <f>Table2[[#This Row],[actual_price]]*Table2[[#This Row],[rating_count]]</f>
        <v>274547000</v>
      </c>
      <c r="R439" t="s">
        <v>11167</v>
      </c>
      <c r="S439" t="s">
        <v>11168</v>
      </c>
      <c r="T439" t="s">
        <v>11169</v>
      </c>
      <c r="U439" t="s">
        <v>11170</v>
      </c>
      <c r="V439" t="s">
        <v>11171</v>
      </c>
      <c r="W439" t="s">
        <v>11172</v>
      </c>
      <c r="X439" t="s">
        <v>11173</v>
      </c>
      <c r="Y439" t="s">
        <v>11174</v>
      </c>
    </row>
    <row r="440" spans="1:25" hidden="1">
      <c r="A440" t="s">
        <v>9480</v>
      </c>
      <c r="B440" t="s">
        <v>9481</v>
      </c>
      <c r="C440" t="s">
        <v>12681</v>
      </c>
      <c r="D440" t="s">
        <v>12773</v>
      </c>
      <c r="E440" t="s">
        <v>12774</v>
      </c>
      <c r="F440" t="s">
        <v>12786</v>
      </c>
      <c r="G440" s="5">
        <v>2089</v>
      </c>
      <c r="H440" s="2" t="str">
        <f>IF(Table2[[#This Row],[discounted_price]]&lt;200,"&lt;₹200",IF(OR(Table2[[#This Row],[discounted_price]]=200,Table2[[#This Row],[discounted_price]]&lt;=500),"₹200-₹500","&gt;₹500"))</f>
        <v>&gt;₹500</v>
      </c>
      <c r="I440" s="5">
        <v>4000</v>
      </c>
      <c r="J440" s="1">
        <v>0.48</v>
      </c>
      <c r="K44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40" s="1" t="str">
        <f>IF(Table2[[#This Row],[discount_percentage]]&gt;=50%,"YES","NO")</f>
        <v>NO</v>
      </c>
      <c r="M440" s="1" t="str">
        <f>IF(Table2[[#This Row],[rating_count]]&lt;1000,"Yes", "No")</f>
        <v>No</v>
      </c>
      <c r="N440">
        <v>4.2</v>
      </c>
      <c r="O440" s="4">
        <v>11199</v>
      </c>
      <c r="P440" s="4">
        <f>Table2[[#This Row],[rating]]*Table2[[#This Row],[rating_count]]</f>
        <v>47035.8</v>
      </c>
      <c r="Q440" s="6">
        <f>Table2[[#This Row],[actual_price]]*Table2[[#This Row],[rating_count]]</f>
        <v>44796000</v>
      </c>
      <c r="R440" t="s">
        <v>9482</v>
      </c>
      <c r="S440" t="s">
        <v>9483</v>
      </c>
      <c r="T440" t="s">
        <v>9484</v>
      </c>
      <c r="U440" t="s">
        <v>9485</v>
      </c>
      <c r="V440" t="s">
        <v>9486</v>
      </c>
      <c r="W440" t="s">
        <v>9487</v>
      </c>
      <c r="X440" t="s">
        <v>9488</v>
      </c>
      <c r="Y440" t="s">
        <v>9489</v>
      </c>
    </row>
    <row r="441" spans="1:25" hidden="1">
      <c r="A441" t="s">
        <v>10416</v>
      </c>
      <c r="B441" t="s">
        <v>10417</v>
      </c>
      <c r="C441" t="s">
        <v>12681</v>
      </c>
      <c r="D441" t="s">
        <v>12773</v>
      </c>
      <c r="E441" t="s">
        <v>12774</v>
      </c>
      <c r="F441" t="s">
        <v>12787</v>
      </c>
      <c r="G441" s="5">
        <v>2742</v>
      </c>
      <c r="H441" s="2" t="str">
        <f>IF(Table2[[#This Row],[discounted_price]]&lt;200,"&lt;₹200",IF(OR(Table2[[#This Row],[discounted_price]]=200,Table2[[#This Row],[discounted_price]]&lt;=500),"₹200-₹500","&gt;₹500"))</f>
        <v>&gt;₹500</v>
      </c>
      <c r="I441" s="5">
        <v>3995</v>
      </c>
      <c r="J441" s="1">
        <v>0.31</v>
      </c>
      <c r="K44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441" s="1" t="str">
        <f>IF(Table2[[#This Row],[discount_percentage]]&gt;=50%,"YES","NO")</f>
        <v>NO</v>
      </c>
      <c r="M441" s="1" t="str">
        <f>IF(Table2[[#This Row],[rating_count]]&lt;1000,"Yes", "No")</f>
        <v>No</v>
      </c>
      <c r="N441">
        <v>4.4000000000000004</v>
      </c>
      <c r="O441" s="4">
        <v>11148</v>
      </c>
      <c r="P441" s="4">
        <f>Table2[[#This Row],[rating]]*Table2[[#This Row],[rating_count]]</f>
        <v>49051.200000000004</v>
      </c>
      <c r="Q441" s="6">
        <f>Table2[[#This Row],[actual_price]]*Table2[[#This Row],[rating_count]]</f>
        <v>44536260</v>
      </c>
      <c r="R441" t="s">
        <v>10418</v>
      </c>
      <c r="S441" t="s">
        <v>10419</v>
      </c>
      <c r="T441" t="s">
        <v>10420</v>
      </c>
      <c r="U441" t="s">
        <v>10421</v>
      </c>
      <c r="V441" t="s">
        <v>10422</v>
      </c>
      <c r="W441" t="s">
        <v>10423</v>
      </c>
      <c r="X441" t="s">
        <v>10424</v>
      </c>
      <c r="Y441" t="s">
        <v>10425</v>
      </c>
    </row>
    <row r="442" spans="1:25" hidden="1">
      <c r="A442" t="s">
        <v>7667</v>
      </c>
      <c r="B442" t="s">
        <v>7668</v>
      </c>
      <c r="C442" t="s">
        <v>12610</v>
      </c>
      <c r="D442" t="s">
        <v>12614</v>
      </c>
      <c r="E442" t="s">
        <v>12705</v>
      </c>
      <c r="F442"/>
      <c r="G442" s="5">
        <v>1565</v>
      </c>
      <c r="H442" s="2" t="str">
        <f>IF(Table2[[#This Row],[discounted_price]]&lt;200,"&lt;₹200",IF(OR(Table2[[#This Row],[discounted_price]]=200,Table2[[#This Row],[discounted_price]]&lt;=500),"₹200-₹500","&gt;₹500"))</f>
        <v>&gt;₹500</v>
      </c>
      <c r="I442" s="5">
        <v>2999</v>
      </c>
      <c r="J442" s="1">
        <v>0.48</v>
      </c>
      <c r="K44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42" s="1" t="str">
        <f>IF(Table2[[#This Row],[discount_percentage]]&gt;=50%,"YES","NO")</f>
        <v>NO</v>
      </c>
      <c r="M442" s="1" t="str">
        <f>IF(Table2[[#This Row],[rating_count]]&lt;1000,"Yes", "No")</f>
        <v>No</v>
      </c>
      <c r="N442">
        <v>4</v>
      </c>
      <c r="O442" s="4">
        <v>11113</v>
      </c>
      <c r="P442" s="4">
        <f>Table2[[#This Row],[rating]]*Table2[[#This Row],[rating_count]]</f>
        <v>44452</v>
      </c>
      <c r="Q442" s="6">
        <f>Table2[[#This Row],[actual_price]]*Table2[[#This Row],[rating_count]]</f>
        <v>33327887</v>
      </c>
      <c r="R442" t="s">
        <v>7669</v>
      </c>
      <c r="S442" t="s">
        <v>7670</v>
      </c>
      <c r="T442" t="s">
        <v>7671</v>
      </c>
      <c r="U442" t="s">
        <v>7672</v>
      </c>
      <c r="V442" t="s">
        <v>7673</v>
      </c>
      <c r="W442" t="s">
        <v>7674</v>
      </c>
      <c r="X442" t="s">
        <v>7675</v>
      </c>
      <c r="Y442" t="s">
        <v>7676</v>
      </c>
    </row>
    <row r="443" spans="1:25" hidden="1">
      <c r="A443" t="s">
        <v>6357</v>
      </c>
      <c r="B443" t="s">
        <v>6358</v>
      </c>
      <c r="C443" t="s">
        <v>12610</v>
      </c>
      <c r="D443" t="s">
        <v>12611</v>
      </c>
      <c r="E443" t="s">
        <v>12662</v>
      </c>
      <c r="F443"/>
      <c r="G443" s="5">
        <v>1399</v>
      </c>
      <c r="H443" s="2" t="str">
        <f>IF(Table2[[#This Row],[discounted_price]]&lt;200,"&lt;₹200",IF(OR(Table2[[#This Row],[discounted_price]]=200,Table2[[#This Row],[discounted_price]]&lt;=500),"₹200-₹500","&gt;₹500"))</f>
        <v>&gt;₹500</v>
      </c>
      <c r="I443" s="5">
        <v>2490</v>
      </c>
      <c r="J443" s="1">
        <v>0.44</v>
      </c>
      <c r="K44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43" s="1" t="str">
        <f>IF(Table2[[#This Row],[discount_percentage]]&gt;=50%,"YES","NO")</f>
        <v>NO</v>
      </c>
      <c r="M443" s="1" t="str">
        <f>IF(Table2[[#This Row],[rating_count]]&lt;1000,"Yes", "No")</f>
        <v>No</v>
      </c>
      <c r="N443">
        <v>4.3</v>
      </c>
      <c r="O443" s="4">
        <v>11074</v>
      </c>
      <c r="P443" s="4">
        <f>Table2[[#This Row],[rating]]*Table2[[#This Row],[rating_count]]</f>
        <v>47618.2</v>
      </c>
      <c r="Q443" s="6">
        <f>Table2[[#This Row],[actual_price]]*Table2[[#This Row],[rating_count]]</f>
        <v>27574260</v>
      </c>
      <c r="R443" t="s">
        <v>6359</v>
      </c>
      <c r="S443" t="s">
        <v>6360</v>
      </c>
      <c r="T443" t="s">
        <v>6361</v>
      </c>
      <c r="U443" t="s">
        <v>6362</v>
      </c>
      <c r="V443" t="s">
        <v>6363</v>
      </c>
      <c r="W443" t="s">
        <v>6364</v>
      </c>
      <c r="X443" t="s">
        <v>6365</v>
      </c>
      <c r="Y443" t="s">
        <v>6366</v>
      </c>
    </row>
    <row r="444" spans="1:25" hidden="1">
      <c r="A444" t="s">
        <v>3489</v>
      </c>
      <c r="B444" t="s">
        <v>3490</v>
      </c>
      <c r="C444" t="s">
        <v>12617</v>
      </c>
      <c r="D444" t="s">
        <v>12640</v>
      </c>
      <c r="E444" t="s">
        <v>12643</v>
      </c>
      <c r="F444" t="s">
        <v>12644</v>
      </c>
      <c r="G444" s="5">
        <v>34999</v>
      </c>
      <c r="H444" s="2" t="str">
        <f>IF(Table2[[#This Row],[discounted_price]]&lt;200,"&lt;₹200",IF(OR(Table2[[#This Row],[discounted_price]]=200,Table2[[#This Row],[discounted_price]]&lt;=500),"₹200-₹500","&gt;₹500"))</f>
        <v>&gt;₹500</v>
      </c>
      <c r="I444" s="5">
        <v>38999</v>
      </c>
      <c r="J444" s="1">
        <v>0.1</v>
      </c>
      <c r="K44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444" s="1" t="str">
        <f>IF(Table2[[#This Row],[discount_percentage]]&gt;=50%,"YES","NO")</f>
        <v>NO</v>
      </c>
      <c r="M444" s="1" t="str">
        <f>IF(Table2[[#This Row],[rating_count]]&lt;1000,"Yes", "No")</f>
        <v>No</v>
      </c>
      <c r="N444">
        <v>4.2</v>
      </c>
      <c r="O444" s="4">
        <v>11029</v>
      </c>
      <c r="P444" s="4">
        <f>Table2[[#This Row],[rating]]*Table2[[#This Row],[rating_count]]</f>
        <v>46321.8</v>
      </c>
      <c r="Q444" s="6">
        <f>Table2[[#This Row],[actual_price]]*Table2[[#This Row],[rating_count]]</f>
        <v>430119971</v>
      </c>
      <c r="R444" t="s">
        <v>3491</v>
      </c>
      <c r="S444" t="s">
        <v>3492</v>
      </c>
      <c r="T444" t="s">
        <v>3493</v>
      </c>
      <c r="U444" t="s">
        <v>3494</v>
      </c>
      <c r="V444" t="s">
        <v>3495</v>
      </c>
      <c r="W444" t="s">
        <v>3496</v>
      </c>
      <c r="X444" t="s">
        <v>3497</v>
      </c>
      <c r="Y444" t="s">
        <v>3498</v>
      </c>
    </row>
    <row r="445" spans="1:25" hidden="1">
      <c r="A445" t="s">
        <v>5433</v>
      </c>
      <c r="B445" t="s">
        <v>5434</v>
      </c>
      <c r="C445" t="s">
        <v>12617</v>
      </c>
      <c r="D445" t="s">
        <v>12648</v>
      </c>
      <c r="E445" t="s">
        <v>12649</v>
      </c>
      <c r="F445" t="s">
        <v>12650</v>
      </c>
      <c r="G445" s="5">
        <v>1598</v>
      </c>
      <c r="H445" s="2" t="str">
        <f>IF(Table2[[#This Row],[discounted_price]]&lt;200,"&lt;₹200",IF(OR(Table2[[#This Row],[discounted_price]]=200,Table2[[#This Row],[discounted_price]]&lt;=500),"₹200-₹500","&gt;₹500"))</f>
        <v>&gt;₹500</v>
      </c>
      <c r="I445" s="5">
        <v>2990</v>
      </c>
      <c r="J445" s="1">
        <v>0.47</v>
      </c>
      <c r="K44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45" s="1" t="str">
        <f>IF(Table2[[#This Row],[discount_percentage]]&gt;=50%,"YES","NO")</f>
        <v>NO</v>
      </c>
      <c r="M445" s="1" t="str">
        <f>IF(Table2[[#This Row],[rating_count]]&lt;1000,"Yes", "No")</f>
        <v>No</v>
      </c>
      <c r="N445">
        <v>3.8</v>
      </c>
      <c r="O445" s="4">
        <v>11015</v>
      </c>
      <c r="P445" s="4">
        <f>Table2[[#This Row],[rating]]*Table2[[#This Row],[rating_count]]</f>
        <v>41857</v>
      </c>
      <c r="Q445" s="6">
        <f>Table2[[#This Row],[actual_price]]*Table2[[#This Row],[rating_count]]</f>
        <v>32934850</v>
      </c>
      <c r="R445" t="s">
        <v>5435</v>
      </c>
      <c r="S445" t="s">
        <v>5436</v>
      </c>
      <c r="T445" t="s">
        <v>5437</v>
      </c>
      <c r="U445" t="s">
        <v>5438</v>
      </c>
      <c r="V445" t="s">
        <v>5439</v>
      </c>
      <c r="W445" t="s">
        <v>5440</v>
      </c>
      <c r="X445" t="s">
        <v>5441</v>
      </c>
      <c r="Y445" t="s">
        <v>5442</v>
      </c>
    </row>
    <row r="446" spans="1:25">
      <c r="A446" t="s">
        <v>609</v>
      </c>
      <c r="B446" t="s">
        <v>610</v>
      </c>
      <c r="C446" t="s">
        <v>12617</v>
      </c>
      <c r="D446" t="s">
        <v>12618</v>
      </c>
      <c r="E446" t="s">
        <v>12619</v>
      </c>
      <c r="F446" t="s">
        <v>12613</v>
      </c>
      <c r="G446" s="5">
        <v>309</v>
      </c>
      <c r="H446" t="str">
        <f>IF(Table2[[#This Row],[discounted_price]]&lt;200,"&lt;₹200",IF(OR(Table2[[#This Row],[discounted_price]]=200,Table2[[#This Row],[discounted_price]]&lt;=500),"₹200-₹500","&gt;₹500"))</f>
        <v>₹200-₹500</v>
      </c>
      <c r="I446" s="5">
        <v>1400</v>
      </c>
      <c r="J446" s="1">
        <v>0.78</v>
      </c>
      <c r="K44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446" s="1" t="str">
        <f>IF(Table2[[#This Row],[discount_percentage]]&gt;=50%,"YES","NO")</f>
        <v>YES</v>
      </c>
      <c r="M446" s="1" t="str">
        <f>IF(Table2[[#This Row],[rating_count]]&lt;1000,"Yes", "No")</f>
        <v>No</v>
      </c>
      <c r="N446">
        <v>4.4000000000000004</v>
      </c>
      <c r="O446" s="4">
        <v>426973</v>
      </c>
      <c r="P446" s="4">
        <f>Table2[[#This Row],[rating]]*Table2[[#This Row],[rating_count]]</f>
        <v>1878681.2000000002</v>
      </c>
      <c r="Q446" s="6">
        <f>Table2[[#This Row],[actual_price]]*Table2[[#This Row],[rating_count]]</f>
        <v>597762200</v>
      </c>
      <c r="R446" t="s">
        <v>611</v>
      </c>
      <c r="S446" t="s">
        <v>127</v>
      </c>
      <c r="T446" t="s">
        <v>128</v>
      </c>
      <c r="U446" t="s">
        <v>129</v>
      </c>
      <c r="V446" t="s">
        <v>130</v>
      </c>
      <c r="W446" t="s">
        <v>131</v>
      </c>
      <c r="X446" t="s">
        <v>612</v>
      </c>
      <c r="Y446" t="s">
        <v>613</v>
      </c>
    </row>
    <row r="447" spans="1:25" hidden="1">
      <c r="A447" t="s">
        <v>11433</v>
      </c>
      <c r="B447" t="s">
        <v>11434</v>
      </c>
      <c r="C447" t="s">
        <v>12681</v>
      </c>
      <c r="D447" t="s">
        <v>12773</v>
      </c>
      <c r="E447" t="s">
        <v>12774</v>
      </c>
      <c r="F447" t="s">
        <v>12788</v>
      </c>
      <c r="G447" s="5">
        <v>2237.81</v>
      </c>
      <c r="H447" s="3" t="str">
        <f>IF(Table2[[#This Row],[discounted_price]]&lt;200,"&lt;₹200",IF(OR(Table2[[#This Row],[discounted_price]]=200,Table2[[#This Row],[discounted_price]]&lt;=500),"₹200-₹500","&gt;₹500"))</f>
        <v>&gt;₹500</v>
      </c>
      <c r="I447" s="5">
        <v>3899</v>
      </c>
      <c r="J447" s="1">
        <v>0.43</v>
      </c>
      <c r="K44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47" s="1" t="str">
        <f>IF(Table2[[#This Row],[discount_percentage]]&gt;=50%,"YES","NO")</f>
        <v>NO</v>
      </c>
      <c r="M447" s="1" t="str">
        <f>IF(Table2[[#This Row],[rating_count]]&lt;1000,"Yes", "No")</f>
        <v>No</v>
      </c>
      <c r="N447">
        <v>3.9</v>
      </c>
      <c r="O447" s="4">
        <v>11004</v>
      </c>
      <c r="P447" s="4">
        <f>Table2[[#This Row],[rating]]*Table2[[#This Row],[rating_count]]</f>
        <v>42915.6</v>
      </c>
      <c r="Q447" s="6">
        <f>Table2[[#This Row],[actual_price]]*Table2[[#This Row],[rating_count]]</f>
        <v>42904596</v>
      </c>
      <c r="R447" t="s">
        <v>11435</v>
      </c>
      <c r="S447" t="s">
        <v>11436</v>
      </c>
      <c r="T447" t="s">
        <v>11437</v>
      </c>
      <c r="U447" t="s">
        <v>11438</v>
      </c>
      <c r="V447" t="s">
        <v>11439</v>
      </c>
      <c r="W447" t="s">
        <v>11440</v>
      </c>
      <c r="X447" t="s">
        <v>11441</v>
      </c>
      <c r="Y447" t="s">
        <v>11442</v>
      </c>
    </row>
    <row r="448" spans="1:25">
      <c r="A448" t="s">
        <v>3089</v>
      </c>
      <c r="B448" t="s">
        <v>3090</v>
      </c>
      <c r="C448" t="s">
        <v>12617</v>
      </c>
      <c r="D448" t="s">
        <v>12648</v>
      </c>
      <c r="E448" t="s">
        <v>12649</v>
      </c>
      <c r="F448" t="s">
        <v>12650</v>
      </c>
      <c r="G448" s="5">
        <v>349</v>
      </c>
      <c r="H448" t="str">
        <f>IF(Table2[[#This Row],[discounted_price]]&lt;200,"&lt;₹200",IF(OR(Table2[[#This Row],[discounted_price]]=200,Table2[[#This Row],[discounted_price]]&lt;=500),"₹200-₹500","&gt;₹500"))</f>
        <v>₹200-₹500</v>
      </c>
      <c r="I448" s="5">
        <v>999</v>
      </c>
      <c r="J448" s="1">
        <v>0.65</v>
      </c>
      <c r="K44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448" s="1" t="str">
        <f>IF(Table2[[#This Row],[discount_percentage]]&gt;=50%,"YES","NO")</f>
        <v>YES</v>
      </c>
      <c r="M448" s="1" t="str">
        <f>IF(Table2[[#This Row],[rating_count]]&lt;1000,"Yes", "No")</f>
        <v>No</v>
      </c>
      <c r="N448">
        <v>4.0999999999999996</v>
      </c>
      <c r="O448" s="4">
        <v>363713</v>
      </c>
      <c r="P448" s="4">
        <f>Table2[[#This Row],[rating]]*Table2[[#This Row],[rating_count]]</f>
        <v>1491223.2999999998</v>
      </c>
      <c r="Q448" s="6">
        <f>Table2[[#This Row],[actual_price]]*Table2[[#This Row],[rating_count]]</f>
        <v>363349287</v>
      </c>
      <c r="R448" t="s">
        <v>3091</v>
      </c>
      <c r="S448" t="s">
        <v>3092</v>
      </c>
      <c r="T448" t="s">
        <v>3093</v>
      </c>
      <c r="U448" t="s">
        <v>3094</v>
      </c>
      <c r="V448" t="s">
        <v>3095</v>
      </c>
      <c r="W448" t="s">
        <v>3096</v>
      </c>
      <c r="X448" t="s">
        <v>3097</v>
      </c>
      <c r="Y448" t="s">
        <v>3098</v>
      </c>
    </row>
    <row r="449" spans="1:25" hidden="1">
      <c r="A449" t="s">
        <v>208</v>
      </c>
      <c r="B449" t="s">
        <v>209</v>
      </c>
      <c r="C449" t="s">
        <v>12617</v>
      </c>
      <c r="D449" t="s">
        <v>12618</v>
      </c>
      <c r="E449" t="s">
        <v>12619</v>
      </c>
      <c r="F449" t="s">
        <v>12613</v>
      </c>
      <c r="G449" s="5">
        <v>279</v>
      </c>
      <c r="H449" t="str">
        <f>IF(Table2[[#This Row],[discounted_price]]&lt;200,"&lt;₹200",IF(OR(Table2[[#This Row],[discounted_price]]=200,Table2[[#This Row],[discounted_price]]&lt;=500),"₹200-₹500","&gt;₹500"))</f>
        <v>₹200-₹500</v>
      </c>
      <c r="I449" s="5">
        <v>499</v>
      </c>
      <c r="J449" s="1">
        <v>0.44</v>
      </c>
      <c r="K44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49" s="1" t="str">
        <f>IF(Table2[[#This Row],[discount_percentage]]&gt;=50%,"YES","NO")</f>
        <v>NO</v>
      </c>
      <c r="M449" s="1" t="str">
        <f>IF(Table2[[#This Row],[rating_count]]&lt;1000,"Yes", "No")</f>
        <v>No</v>
      </c>
      <c r="N449">
        <v>3.7</v>
      </c>
      <c r="O449" s="4">
        <v>10962</v>
      </c>
      <c r="P449" s="4">
        <f>Table2[[#This Row],[rating]]*Table2[[#This Row],[rating_count]]</f>
        <v>40559.4</v>
      </c>
      <c r="Q449" s="6">
        <f>Table2[[#This Row],[actual_price]]*Table2[[#This Row],[rating_count]]</f>
        <v>5470038</v>
      </c>
      <c r="R449" t="s">
        <v>210</v>
      </c>
      <c r="S449" t="s">
        <v>211</v>
      </c>
      <c r="T449" t="s">
        <v>212</v>
      </c>
      <c r="U449" t="s">
        <v>213</v>
      </c>
      <c r="V449" t="s">
        <v>214</v>
      </c>
      <c r="W449" t="s">
        <v>215</v>
      </c>
      <c r="X449" t="s">
        <v>216</v>
      </c>
      <c r="Y449" t="s">
        <v>217</v>
      </c>
    </row>
    <row r="450" spans="1:25" hidden="1">
      <c r="A450" t="s">
        <v>1629</v>
      </c>
      <c r="B450" t="s">
        <v>1630</v>
      </c>
      <c r="C450" t="s">
        <v>12610</v>
      </c>
      <c r="D450" t="s">
        <v>12611</v>
      </c>
      <c r="E450" t="s">
        <v>12612</v>
      </c>
      <c r="F450" t="s">
        <v>12613</v>
      </c>
      <c r="G450" s="5">
        <v>299</v>
      </c>
      <c r="H450" t="str">
        <f>IF(Table2[[#This Row],[discounted_price]]&lt;200,"&lt;₹200",IF(OR(Table2[[#This Row],[discounted_price]]=200,Table2[[#This Row],[discounted_price]]&lt;=500),"₹200-₹500","&gt;₹500"))</f>
        <v>₹200-₹500</v>
      </c>
      <c r="I450" s="5">
        <v>485</v>
      </c>
      <c r="J450" s="1">
        <v>0.38</v>
      </c>
      <c r="K45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450" s="1" t="str">
        <f>IF(Table2[[#This Row],[discount_percentage]]&gt;=50%,"YES","NO")</f>
        <v>NO</v>
      </c>
      <c r="M450" s="1" t="str">
        <f>IF(Table2[[#This Row],[rating_count]]&lt;1000,"Yes", "No")</f>
        <v>No</v>
      </c>
      <c r="N450">
        <v>4.3</v>
      </c>
      <c r="O450" s="4">
        <v>10911</v>
      </c>
      <c r="P450" s="4">
        <f>Table2[[#This Row],[rating]]*Table2[[#This Row],[rating_count]]</f>
        <v>46917.299999999996</v>
      </c>
      <c r="Q450" s="6">
        <f>Table2[[#This Row],[actual_price]]*Table2[[#This Row],[rating_count]]</f>
        <v>5291835</v>
      </c>
      <c r="R450" t="s">
        <v>1631</v>
      </c>
      <c r="S450" t="s">
        <v>1632</v>
      </c>
      <c r="T450" t="s">
        <v>1633</v>
      </c>
      <c r="U450" t="s">
        <v>1634</v>
      </c>
      <c r="V450" t="s">
        <v>1635</v>
      </c>
      <c r="W450" t="s">
        <v>1636</v>
      </c>
      <c r="X450" t="s">
        <v>1637</v>
      </c>
      <c r="Y450" t="s">
        <v>1638</v>
      </c>
    </row>
    <row r="451" spans="1:25" hidden="1">
      <c r="A451" t="s">
        <v>9203</v>
      </c>
      <c r="B451" t="s">
        <v>9204</v>
      </c>
      <c r="C451" t="s">
        <v>12681</v>
      </c>
      <c r="D451" t="s">
        <v>12773</v>
      </c>
      <c r="E451" t="s">
        <v>12813</v>
      </c>
      <c r="F451" t="s">
        <v>12814</v>
      </c>
      <c r="G451" s="5">
        <v>600</v>
      </c>
      <c r="H451" t="str">
        <f>IF(Table2[[#This Row],[discounted_price]]&lt;200,"&lt;₹200",IF(OR(Table2[[#This Row],[discounted_price]]=200,Table2[[#This Row],[discounted_price]]&lt;=500),"₹200-₹500","&gt;₹500"))</f>
        <v>&gt;₹500</v>
      </c>
      <c r="I451" s="5">
        <v>600</v>
      </c>
      <c r="J451" s="1">
        <v>0</v>
      </c>
      <c r="K45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451" s="1" t="str">
        <f>IF(Table2[[#This Row],[discount_percentage]]&gt;=50%,"YES","NO")</f>
        <v>NO</v>
      </c>
      <c r="M451" s="1" t="str">
        <f>IF(Table2[[#This Row],[rating_count]]&lt;1000,"Yes", "No")</f>
        <v>No</v>
      </c>
      <c r="N451">
        <v>4.0999999999999996</v>
      </c>
      <c r="O451" s="4">
        <v>10907</v>
      </c>
      <c r="P451" s="4">
        <f>Table2[[#This Row],[rating]]*Table2[[#This Row],[rating_count]]</f>
        <v>44718.7</v>
      </c>
      <c r="Q451" s="6">
        <f>Table2[[#This Row],[actual_price]]*Table2[[#This Row],[rating_count]]</f>
        <v>6544200</v>
      </c>
      <c r="R451" t="s">
        <v>9205</v>
      </c>
      <c r="S451" t="s">
        <v>9206</v>
      </c>
      <c r="T451" t="s">
        <v>9207</v>
      </c>
      <c r="U451" t="s">
        <v>9208</v>
      </c>
      <c r="V451" t="s">
        <v>9209</v>
      </c>
      <c r="W451" t="s">
        <v>9210</v>
      </c>
      <c r="X451" t="s">
        <v>9211</v>
      </c>
      <c r="Y451" t="s">
        <v>9212</v>
      </c>
    </row>
    <row r="452" spans="1:25" hidden="1">
      <c r="A452" t="s">
        <v>4346</v>
      </c>
      <c r="B452" t="s">
        <v>4347</v>
      </c>
      <c r="C452" t="s">
        <v>12610</v>
      </c>
      <c r="D452" t="s">
        <v>12611</v>
      </c>
      <c r="E452" t="s">
        <v>12662</v>
      </c>
      <c r="F452" t="s">
        <v>12663</v>
      </c>
      <c r="G452" s="5">
        <v>149</v>
      </c>
      <c r="H452" t="str">
        <f>IF(Table2[[#This Row],[discounted_price]]&lt;200,"&lt;₹200",IF(OR(Table2[[#This Row],[discounted_price]]=200,Table2[[#This Row],[discounted_price]]&lt;=500),"₹200-₹500","&gt;₹500"))</f>
        <v>&lt;₹200</v>
      </c>
      <c r="I452" s="5">
        <v>149</v>
      </c>
      <c r="J452" s="1">
        <v>0</v>
      </c>
      <c r="K45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452" s="1" t="str">
        <f>IF(Table2[[#This Row],[discount_percentage]]&gt;=50%,"YES","NO")</f>
        <v>NO</v>
      </c>
      <c r="M452" s="1" t="str">
        <f>IF(Table2[[#This Row],[rating_count]]&lt;1000,"Yes", "No")</f>
        <v>No</v>
      </c>
      <c r="N452">
        <v>4.3</v>
      </c>
      <c r="O452" s="4">
        <v>10833</v>
      </c>
      <c r="P452" s="4">
        <f>Table2[[#This Row],[rating]]*Table2[[#This Row],[rating_count]]</f>
        <v>46581.9</v>
      </c>
      <c r="Q452" s="6">
        <f>Table2[[#This Row],[actual_price]]*Table2[[#This Row],[rating_count]]</f>
        <v>1614117</v>
      </c>
      <c r="R452" t="s">
        <v>4348</v>
      </c>
      <c r="S452" t="s">
        <v>4349</v>
      </c>
      <c r="T452" t="s">
        <v>4350</v>
      </c>
      <c r="U452" t="s">
        <v>4351</v>
      </c>
      <c r="V452" t="s">
        <v>4352</v>
      </c>
      <c r="W452" t="s">
        <v>4353</v>
      </c>
      <c r="X452" t="s">
        <v>4354</v>
      </c>
      <c r="Y452" t="s">
        <v>4355</v>
      </c>
    </row>
    <row r="453" spans="1:25">
      <c r="A453" t="s">
        <v>3422</v>
      </c>
      <c r="B453" t="s">
        <v>3423</v>
      </c>
      <c r="C453" t="s">
        <v>12617</v>
      </c>
      <c r="D453" t="s">
        <v>12648</v>
      </c>
      <c r="E453" t="s">
        <v>12649</v>
      </c>
      <c r="F453" t="s">
        <v>12650</v>
      </c>
      <c r="G453" s="5">
        <v>379</v>
      </c>
      <c r="H453" t="str">
        <f>IF(Table2[[#This Row],[discounted_price]]&lt;200,"&lt;₹200",IF(OR(Table2[[#This Row],[discounted_price]]=200,Table2[[#This Row],[discounted_price]]&lt;=500),"₹200-₹500","&gt;₹500"))</f>
        <v>₹200-₹500</v>
      </c>
      <c r="I453" s="5">
        <v>999</v>
      </c>
      <c r="J453" s="1">
        <v>0.62</v>
      </c>
      <c r="K45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453" s="1" t="str">
        <f>IF(Table2[[#This Row],[discount_percentage]]&gt;=50%,"YES","NO")</f>
        <v>YES</v>
      </c>
      <c r="M453" s="1" t="str">
        <f>IF(Table2[[#This Row],[rating_count]]&lt;1000,"Yes", "No")</f>
        <v>No</v>
      </c>
      <c r="N453">
        <v>4.0999999999999996</v>
      </c>
      <c r="O453" s="4">
        <v>363713</v>
      </c>
      <c r="P453" s="4">
        <f>Table2[[#This Row],[rating]]*Table2[[#This Row],[rating_count]]</f>
        <v>1491223.2999999998</v>
      </c>
      <c r="Q453" s="6">
        <f>Table2[[#This Row],[actual_price]]*Table2[[#This Row],[rating_count]]</f>
        <v>363349287</v>
      </c>
      <c r="R453" t="s">
        <v>3424</v>
      </c>
      <c r="S453" t="s">
        <v>3092</v>
      </c>
      <c r="T453" t="s">
        <v>3093</v>
      </c>
      <c r="U453" t="s">
        <v>3094</v>
      </c>
      <c r="V453" t="s">
        <v>3095</v>
      </c>
      <c r="W453" t="s">
        <v>3096</v>
      </c>
      <c r="X453" t="s">
        <v>3425</v>
      </c>
      <c r="Y453" t="s">
        <v>3426</v>
      </c>
    </row>
    <row r="454" spans="1:25" hidden="1">
      <c r="A454" t="s">
        <v>7697</v>
      </c>
      <c r="B454" t="s">
        <v>7698</v>
      </c>
      <c r="C454" t="s">
        <v>12610</v>
      </c>
      <c r="D454" t="s">
        <v>12611</v>
      </c>
      <c r="E454" t="s">
        <v>12698</v>
      </c>
      <c r="F454" t="s">
        <v>12699</v>
      </c>
      <c r="G454" s="5">
        <v>1995</v>
      </c>
      <c r="H454" s="2" t="str">
        <f>IF(Table2[[#This Row],[discounted_price]]&lt;200,"&lt;₹200",IF(OR(Table2[[#This Row],[discounted_price]]=200,Table2[[#This Row],[discounted_price]]&lt;=500),"₹200-₹500","&gt;₹500"))</f>
        <v>&gt;₹500</v>
      </c>
      <c r="I454" s="5">
        <v>2895</v>
      </c>
      <c r="J454" s="1">
        <v>0.31</v>
      </c>
      <c r="K45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454" s="1" t="str">
        <f>IF(Table2[[#This Row],[discount_percentage]]&gt;=50%,"YES","NO")</f>
        <v>NO</v>
      </c>
      <c r="M454" s="1" t="str">
        <f>IF(Table2[[#This Row],[rating_count]]&lt;1000,"Yes", "No")</f>
        <v>No</v>
      </c>
      <c r="N454">
        <v>4.5999999999999996</v>
      </c>
      <c r="O454" s="4">
        <v>10760</v>
      </c>
      <c r="P454" s="4">
        <f>Table2[[#This Row],[rating]]*Table2[[#This Row],[rating_count]]</f>
        <v>49495.999999999993</v>
      </c>
      <c r="Q454" s="6">
        <f>Table2[[#This Row],[actual_price]]*Table2[[#This Row],[rating_count]]</f>
        <v>31150200</v>
      </c>
      <c r="R454" t="s">
        <v>7699</v>
      </c>
      <c r="S454" t="s">
        <v>7700</v>
      </c>
      <c r="T454" t="s">
        <v>7701</v>
      </c>
      <c r="U454" t="s">
        <v>7702</v>
      </c>
      <c r="V454" t="s">
        <v>7703</v>
      </c>
      <c r="W454" t="s">
        <v>7704</v>
      </c>
      <c r="X454" t="s">
        <v>7705</v>
      </c>
      <c r="Y454" t="s">
        <v>7706</v>
      </c>
    </row>
    <row r="455" spans="1:25" hidden="1">
      <c r="A455" t="s">
        <v>7172</v>
      </c>
      <c r="B455" t="s">
        <v>7173</v>
      </c>
      <c r="C455" t="s">
        <v>12617</v>
      </c>
      <c r="D455" t="s">
        <v>12625</v>
      </c>
      <c r="E455" t="s">
        <v>12635</v>
      </c>
      <c r="F455" t="s">
        <v>12707</v>
      </c>
      <c r="G455" s="5">
        <v>899</v>
      </c>
      <c r="H455" t="str">
        <f>IF(Table2[[#This Row],[discounted_price]]&lt;200,"&lt;₹200",IF(OR(Table2[[#This Row],[discounted_price]]=200,Table2[[#This Row],[discounted_price]]&lt;=500),"₹200-₹500","&gt;₹500"))</f>
        <v>&gt;₹500</v>
      </c>
      <c r="I455" s="5">
        <v>1199</v>
      </c>
      <c r="J455" s="1">
        <v>0.25</v>
      </c>
      <c r="K45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455" s="1" t="str">
        <f>IF(Table2[[#This Row],[discount_percentage]]&gt;=50%,"YES","NO")</f>
        <v>NO</v>
      </c>
      <c r="M455" s="1" t="str">
        <f>IF(Table2[[#This Row],[rating_count]]&lt;1000,"Yes", "No")</f>
        <v>No</v>
      </c>
      <c r="N455">
        <v>3.8</v>
      </c>
      <c r="O455" s="4">
        <v>10751</v>
      </c>
      <c r="P455" s="4">
        <f>Table2[[#This Row],[rating]]*Table2[[#This Row],[rating_count]]</f>
        <v>40853.799999999996</v>
      </c>
      <c r="Q455" s="6">
        <f>Table2[[#This Row],[actual_price]]*Table2[[#This Row],[rating_count]]</f>
        <v>12890449</v>
      </c>
      <c r="R455" t="s">
        <v>7174</v>
      </c>
      <c r="S455" t="s">
        <v>7175</v>
      </c>
      <c r="T455" t="s">
        <v>7176</v>
      </c>
      <c r="U455" t="s">
        <v>7177</v>
      </c>
      <c r="V455" t="s">
        <v>7178</v>
      </c>
      <c r="W455" t="s">
        <v>7179</v>
      </c>
      <c r="X455" t="s">
        <v>7180</v>
      </c>
      <c r="Y455" t="s">
        <v>7181</v>
      </c>
    </row>
    <row r="456" spans="1:25">
      <c r="A456" t="s">
        <v>4698</v>
      </c>
      <c r="B456" t="s">
        <v>4699</v>
      </c>
      <c r="C456" t="s">
        <v>12617</v>
      </c>
      <c r="D456" t="s">
        <v>12648</v>
      </c>
      <c r="E456" t="s">
        <v>12649</v>
      </c>
      <c r="F456" t="s">
        <v>12650</v>
      </c>
      <c r="G456" s="5">
        <v>365</v>
      </c>
      <c r="H456" t="str">
        <f>IF(Table2[[#This Row],[discounted_price]]&lt;200,"&lt;₹200",IF(OR(Table2[[#This Row],[discounted_price]]=200,Table2[[#This Row],[discounted_price]]&lt;=500),"₹200-₹500","&gt;₹500"))</f>
        <v>₹200-₹500</v>
      </c>
      <c r="I456" s="5">
        <v>999</v>
      </c>
      <c r="J456" s="1">
        <v>0.63</v>
      </c>
      <c r="K45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456" s="1" t="str">
        <f>IF(Table2[[#This Row],[discount_percentage]]&gt;=50%,"YES","NO")</f>
        <v>YES</v>
      </c>
      <c r="M456" s="1" t="str">
        <f>IF(Table2[[#This Row],[rating_count]]&lt;1000,"Yes", "No")</f>
        <v>No</v>
      </c>
      <c r="N456">
        <v>4.0999999999999996</v>
      </c>
      <c r="O456" s="4">
        <v>363711</v>
      </c>
      <c r="P456" s="4">
        <f>Table2[[#This Row],[rating]]*Table2[[#This Row],[rating_count]]</f>
        <v>1491215.0999999999</v>
      </c>
      <c r="Q456" s="6">
        <f>Table2[[#This Row],[actual_price]]*Table2[[#This Row],[rating_count]]</f>
        <v>363347289</v>
      </c>
      <c r="R456" t="s">
        <v>3424</v>
      </c>
      <c r="S456" t="s">
        <v>3092</v>
      </c>
      <c r="T456" t="s">
        <v>3093</v>
      </c>
      <c r="U456" t="s">
        <v>3094</v>
      </c>
      <c r="V456" t="s">
        <v>3095</v>
      </c>
      <c r="W456" t="s">
        <v>3096</v>
      </c>
      <c r="X456" t="s">
        <v>4700</v>
      </c>
      <c r="Y456" t="s">
        <v>4701</v>
      </c>
    </row>
    <row r="457" spans="1:25" hidden="1">
      <c r="A457" t="s">
        <v>7142</v>
      </c>
      <c r="B457" t="s">
        <v>7143</v>
      </c>
      <c r="C457" t="s">
        <v>12681</v>
      </c>
      <c r="D457" t="s">
        <v>12682</v>
      </c>
      <c r="E457" t="s">
        <v>12745</v>
      </c>
      <c r="F457" t="s">
        <v>12746</v>
      </c>
      <c r="G457" s="5">
        <v>90</v>
      </c>
      <c r="H457" t="str">
        <f>IF(Table2[[#This Row],[discounted_price]]&lt;200,"&lt;₹200",IF(OR(Table2[[#This Row],[discounted_price]]=200,Table2[[#This Row],[discounted_price]]&lt;=500),"₹200-₹500","&gt;₹500"))</f>
        <v>&lt;₹200</v>
      </c>
      <c r="I457" s="5">
        <v>100</v>
      </c>
      <c r="J457" s="1">
        <v>0.1</v>
      </c>
      <c r="K45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457" s="1" t="str">
        <f>IF(Table2[[#This Row],[discount_percentage]]&gt;=50%,"YES","NO")</f>
        <v>NO</v>
      </c>
      <c r="M457" s="1" t="str">
        <f>IF(Table2[[#This Row],[rating_count]]&lt;1000,"Yes", "No")</f>
        <v>No</v>
      </c>
      <c r="N457">
        <v>4.4000000000000004</v>
      </c>
      <c r="O457" s="4">
        <v>10718</v>
      </c>
      <c r="P457" s="4">
        <f>Table2[[#This Row],[rating]]*Table2[[#This Row],[rating_count]]</f>
        <v>47159.200000000004</v>
      </c>
      <c r="Q457" s="6">
        <f>Table2[[#This Row],[actual_price]]*Table2[[#This Row],[rating_count]]</f>
        <v>1071800</v>
      </c>
      <c r="R457" t="s">
        <v>7144</v>
      </c>
      <c r="S457" t="s">
        <v>7145</v>
      </c>
      <c r="T457" t="s">
        <v>7146</v>
      </c>
      <c r="U457" t="s">
        <v>7147</v>
      </c>
      <c r="V457" t="s">
        <v>7148</v>
      </c>
      <c r="W457" t="s">
        <v>7149</v>
      </c>
      <c r="X457" t="s">
        <v>7150</v>
      </c>
      <c r="Y457" t="s">
        <v>7151</v>
      </c>
    </row>
    <row r="458" spans="1:25">
      <c r="A458" t="s">
        <v>8205</v>
      </c>
      <c r="B458" t="s">
        <v>8206</v>
      </c>
      <c r="C458" t="s">
        <v>12681</v>
      </c>
      <c r="D458" t="s">
        <v>12783</v>
      </c>
      <c r="E458" t="s">
        <v>12784</v>
      </c>
      <c r="F458" t="s">
        <v>12785</v>
      </c>
      <c r="G458" s="5">
        <v>199</v>
      </c>
      <c r="H458" t="str">
        <f>IF(Table2[[#This Row],[discounted_price]]&lt;200,"&lt;₹200",IF(OR(Table2[[#This Row],[discounted_price]]=200,Table2[[#This Row],[discounted_price]]&lt;=500),"₹200-₹500","&gt;₹500"))</f>
        <v>&lt;₹200</v>
      </c>
      <c r="I458" s="5">
        <v>495</v>
      </c>
      <c r="J458" s="1">
        <v>0.6</v>
      </c>
      <c r="K45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58" s="1" t="str">
        <f>IF(Table2[[#This Row],[discount_percentage]]&gt;=50%,"YES","NO")</f>
        <v>YES</v>
      </c>
      <c r="M458" s="1" t="str">
        <f>IF(Table2[[#This Row],[rating_count]]&lt;1000,"Yes", "No")</f>
        <v>No</v>
      </c>
      <c r="N458">
        <v>4.0999999999999996</v>
      </c>
      <c r="O458" s="4">
        <v>270563</v>
      </c>
      <c r="P458" s="4">
        <f>Table2[[#This Row],[rating]]*Table2[[#This Row],[rating_count]]</f>
        <v>1109308.2999999998</v>
      </c>
      <c r="Q458" s="6">
        <f>Table2[[#This Row],[actual_price]]*Table2[[#This Row],[rating_count]]</f>
        <v>133928685</v>
      </c>
      <c r="R458" t="s">
        <v>8207</v>
      </c>
      <c r="S458" t="s">
        <v>8208</v>
      </c>
      <c r="T458" t="s">
        <v>8209</v>
      </c>
      <c r="U458" t="s">
        <v>8210</v>
      </c>
      <c r="V458" t="s">
        <v>8211</v>
      </c>
      <c r="W458" t="s">
        <v>8212</v>
      </c>
      <c r="X458" t="s">
        <v>8213</v>
      </c>
      <c r="Y458" t="s">
        <v>8214</v>
      </c>
    </row>
    <row r="459" spans="1:25" hidden="1">
      <c r="A459" t="s">
        <v>6785</v>
      </c>
      <c r="B459" t="s">
        <v>6786</v>
      </c>
      <c r="C459" t="s">
        <v>12610</v>
      </c>
      <c r="D459" t="s">
        <v>12611</v>
      </c>
      <c r="E459" t="s">
        <v>12666</v>
      </c>
      <c r="F459" t="s">
        <v>12667</v>
      </c>
      <c r="G459" s="5">
        <v>1490</v>
      </c>
      <c r="H459" s="2" t="str">
        <f>IF(Table2[[#This Row],[discounted_price]]&lt;200,"&lt;₹200",IF(OR(Table2[[#This Row],[discounted_price]]=200,Table2[[#This Row],[discounted_price]]&lt;=500),"₹200-₹500","&gt;₹500"))</f>
        <v>&gt;₹500</v>
      </c>
      <c r="I459" s="5">
        <v>2295</v>
      </c>
      <c r="J459" s="1">
        <v>0.35</v>
      </c>
      <c r="K45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459" s="1" t="str">
        <f>IF(Table2[[#This Row],[discount_percentage]]&gt;=50%,"YES","NO")</f>
        <v>NO</v>
      </c>
      <c r="M459" s="1" t="str">
        <f>IF(Table2[[#This Row],[rating_count]]&lt;1000,"Yes", "No")</f>
        <v>No</v>
      </c>
      <c r="N459">
        <v>4.5999999999999996</v>
      </c>
      <c r="O459" s="4">
        <v>10652</v>
      </c>
      <c r="P459" s="4">
        <f>Table2[[#This Row],[rating]]*Table2[[#This Row],[rating_count]]</f>
        <v>48999.199999999997</v>
      </c>
      <c r="Q459" s="6">
        <f>Table2[[#This Row],[actual_price]]*Table2[[#This Row],[rating_count]]</f>
        <v>24446340</v>
      </c>
      <c r="R459" t="s">
        <v>6787</v>
      </c>
      <c r="S459" t="s">
        <v>6788</v>
      </c>
      <c r="T459" t="s">
        <v>6789</v>
      </c>
      <c r="U459" t="s">
        <v>6790</v>
      </c>
      <c r="V459" t="s">
        <v>6791</v>
      </c>
      <c r="W459" t="s">
        <v>6792</v>
      </c>
      <c r="X459" t="s">
        <v>6793</v>
      </c>
      <c r="Y459" t="s">
        <v>6794</v>
      </c>
    </row>
    <row r="460" spans="1:25">
      <c r="A460" t="s">
        <v>4712</v>
      </c>
      <c r="B460" t="s">
        <v>4713</v>
      </c>
      <c r="C460" t="s">
        <v>12610</v>
      </c>
      <c r="D460" t="s">
        <v>12664</v>
      </c>
      <c r="E460" t="s">
        <v>12665</v>
      </c>
      <c r="F460"/>
      <c r="G460" s="5">
        <v>289</v>
      </c>
      <c r="H460" t="str">
        <f>IF(Table2[[#This Row],[discounted_price]]&lt;200,"&lt;₹200",IF(OR(Table2[[#This Row],[discounted_price]]=200,Table2[[#This Row],[discounted_price]]&lt;=500),"₹200-₹500","&gt;₹500"))</f>
        <v>₹200-₹500</v>
      </c>
      <c r="I460" s="5">
        <v>650</v>
      </c>
      <c r="J460" s="1">
        <v>0.56000000000000005</v>
      </c>
      <c r="K46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60" s="1" t="str">
        <f>IF(Table2[[#This Row],[discount_percentage]]&gt;=50%,"YES","NO")</f>
        <v>YES</v>
      </c>
      <c r="M460" s="1" t="str">
        <f>IF(Table2[[#This Row],[rating_count]]&lt;1000,"Yes", "No")</f>
        <v>No</v>
      </c>
      <c r="N460">
        <v>4.3</v>
      </c>
      <c r="O460" s="4">
        <v>253105</v>
      </c>
      <c r="P460" s="4">
        <f>Table2[[#This Row],[rating]]*Table2[[#This Row],[rating_count]]</f>
        <v>1088351.5</v>
      </c>
      <c r="Q460" s="6">
        <f>Table2[[#This Row],[actual_price]]*Table2[[#This Row],[rating_count]]</f>
        <v>164518250</v>
      </c>
      <c r="R460" t="s">
        <v>4714</v>
      </c>
      <c r="S460" t="s">
        <v>4715</v>
      </c>
      <c r="T460" t="s">
        <v>4716</v>
      </c>
      <c r="U460" t="s">
        <v>4717</v>
      </c>
      <c r="V460" t="s">
        <v>4718</v>
      </c>
      <c r="W460" t="s">
        <v>4719</v>
      </c>
      <c r="X460" t="s">
        <v>4720</v>
      </c>
      <c r="Y460" t="s">
        <v>4721</v>
      </c>
    </row>
    <row r="461" spans="1:25">
      <c r="A461" t="s">
        <v>5642</v>
      </c>
      <c r="B461" t="s">
        <v>5643</v>
      </c>
      <c r="C461" t="s">
        <v>12610</v>
      </c>
      <c r="D461" t="s">
        <v>12664</v>
      </c>
      <c r="E461" t="s">
        <v>12665</v>
      </c>
      <c r="F461"/>
      <c r="G461" s="5">
        <v>579</v>
      </c>
      <c r="H461" t="str">
        <f>IF(Table2[[#This Row],[discounted_price]]&lt;200,"&lt;₹200",IF(OR(Table2[[#This Row],[discounted_price]]=200,Table2[[#This Row],[discounted_price]]&lt;=500),"₹200-₹500","&gt;₹500"))</f>
        <v>&gt;₹500</v>
      </c>
      <c r="I461" s="5">
        <v>1400</v>
      </c>
      <c r="J461" s="1">
        <v>0.59</v>
      </c>
      <c r="K46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61" s="1" t="str">
        <f>IF(Table2[[#This Row],[discount_percentage]]&gt;=50%,"YES","NO")</f>
        <v>YES</v>
      </c>
      <c r="M461" s="1" t="str">
        <f>IF(Table2[[#This Row],[rating_count]]&lt;1000,"Yes", "No")</f>
        <v>No</v>
      </c>
      <c r="N461">
        <v>4.3</v>
      </c>
      <c r="O461" s="4">
        <v>189104</v>
      </c>
      <c r="P461" s="4">
        <f>Table2[[#This Row],[rating]]*Table2[[#This Row],[rating_count]]</f>
        <v>813147.2</v>
      </c>
      <c r="Q461" s="6">
        <f>Table2[[#This Row],[actual_price]]*Table2[[#This Row],[rating_count]]</f>
        <v>264745600</v>
      </c>
      <c r="R461" t="s">
        <v>5644</v>
      </c>
      <c r="S461" t="s">
        <v>5645</v>
      </c>
      <c r="T461" t="s">
        <v>5646</v>
      </c>
      <c r="U461" t="s">
        <v>5647</v>
      </c>
      <c r="V461" t="s">
        <v>5648</v>
      </c>
      <c r="W461" t="s">
        <v>5649</v>
      </c>
      <c r="X461" t="s">
        <v>5650</v>
      </c>
      <c r="Y461" t="s">
        <v>5651</v>
      </c>
    </row>
    <row r="462" spans="1:25" hidden="1">
      <c r="A462" t="s">
        <v>7162</v>
      </c>
      <c r="B462" t="s">
        <v>7163</v>
      </c>
      <c r="C462" t="s">
        <v>12610</v>
      </c>
      <c r="D462" t="s">
        <v>12611</v>
      </c>
      <c r="E462" t="s">
        <v>12698</v>
      </c>
      <c r="F462" t="s">
        <v>12699</v>
      </c>
      <c r="G462" s="5">
        <v>1495</v>
      </c>
      <c r="H462" s="2" t="str">
        <f>IF(Table2[[#This Row],[discounted_price]]&lt;200,"&lt;₹200",IF(OR(Table2[[#This Row],[discounted_price]]=200,Table2[[#This Row],[discounted_price]]&lt;=500),"₹200-₹500","&gt;₹500"))</f>
        <v>&gt;₹500</v>
      </c>
      <c r="I462" s="5">
        <v>1995</v>
      </c>
      <c r="J462" s="1">
        <v>0.25</v>
      </c>
      <c r="K46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462" s="1" t="str">
        <f>IF(Table2[[#This Row],[discount_percentage]]&gt;=50%,"YES","NO")</f>
        <v>NO</v>
      </c>
      <c r="M462" s="1" t="str">
        <f>IF(Table2[[#This Row],[rating_count]]&lt;1000,"Yes", "No")</f>
        <v>No</v>
      </c>
      <c r="N462">
        <v>4.5</v>
      </c>
      <c r="O462" s="4">
        <v>10541</v>
      </c>
      <c r="P462" s="4">
        <f>Table2[[#This Row],[rating]]*Table2[[#This Row],[rating_count]]</f>
        <v>47434.5</v>
      </c>
      <c r="Q462" s="6">
        <f>Table2[[#This Row],[actual_price]]*Table2[[#This Row],[rating_count]]</f>
        <v>21029295</v>
      </c>
      <c r="R462" t="s">
        <v>7164</v>
      </c>
      <c r="S462" t="s">
        <v>7165</v>
      </c>
      <c r="T462" t="s">
        <v>7166</v>
      </c>
      <c r="U462" t="s">
        <v>7167</v>
      </c>
      <c r="V462" t="s">
        <v>7168</v>
      </c>
      <c r="W462" t="s">
        <v>7169</v>
      </c>
      <c r="X462" t="s">
        <v>7170</v>
      </c>
      <c r="Y462" t="s">
        <v>7171</v>
      </c>
    </row>
    <row r="463" spans="1:25" hidden="1">
      <c r="A463" t="s">
        <v>1391</v>
      </c>
      <c r="B463" t="s">
        <v>1392</v>
      </c>
      <c r="C463" t="s">
        <v>12617</v>
      </c>
      <c r="D463" t="s">
        <v>12618</v>
      </c>
      <c r="E463" t="s">
        <v>12628</v>
      </c>
      <c r="F463"/>
      <c r="G463" s="5">
        <v>9490</v>
      </c>
      <c r="H463" s="2" t="str">
        <f>IF(Table2[[#This Row],[discounted_price]]&lt;200,"&lt;₹200",IF(OR(Table2[[#This Row],[discounted_price]]=200,Table2[[#This Row],[discounted_price]]&lt;=500),"₹200-₹500","&gt;₹500"))</f>
        <v>&gt;₹500</v>
      </c>
      <c r="I463" s="5">
        <v>15990</v>
      </c>
      <c r="J463" s="1">
        <v>0.41</v>
      </c>
      <c r="K46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63" s="1" t="str">
        <f>IF(Table2[[#This Row],[discount_percentage]]&gt;=50%,"YES","NO")</f>
        <v>NO</v>
      </c>
      <c r="M463" s="1" t="str">
        <f>IF(Table2[[#This Row],[rating_count]]&lt;1000,"Yes", "No")</f>
        <v>No</v>
      </c>
      <c r="N463">
        <v>3.9</v>
      </c>
      <c r="O463" s="4">
        <v>10480</v>
      </c>
      <c r="P463" s="4">
        <f>Table2[[#This Row],[rating]]*Table2[[#This Row],[rating_count]]</f>
        <v>40872</v>
      </c>
      <c r="Q463" s="6">
        <f>Table2[[#This Row],[actual_price]]*Table2[[#This Row],[rating_count]]</f>
        <v>167575200</v>
      </c>
      <c r="R463" t="s">
        <v>1393</v>
      </c>
      <c r="S463" t="s">
        <v>1394</v>
      </c>
      <c r="T463" t="s">
        <v>1395</v>
      </c>
      <c r="U463" t="s">
        <v>1396</v>
      </c>
      <c r="V463" t="s">
        <v>1397</v>
      </c>
      <c r="W463" t="s">
        <v>1398</v>
      </c>
      <c r="X463" t="s">
        <v>1399</v>
      </c>
      <c r="Y463" t="s">
        <v>1400</v>
      </c>
    </row>
    <row r="464" spans="1:25" hidden="1">
      <c r="A464" t="s">
        <v>7092</v>
      </c>
      <c r="B464" t="s">
        <v>7093</v>
      </c>
      <c r="C464" t="s">
        <v>12610</v>
      </c>
      <c r="D464" t="s">
        <v>12611</v>
      </c>
      <c r="E464" t="s">
        <v>12666</v>
      </c>
      <c r="F464" t="s">
        <v>12685</v>
      </c>
      <c r="G464" s="5">
        <v>1149</v>
      </c>
      <c r="H464" s="2" t="str">
        <f>IF(Table2[[#This Row],[discounted_price]]&lt;200,"&lt;₹200",IF(OR(Table2[[#This Row],[discounted_price]]=200,Table2[[#This Row],[discounted_price]]&lt;=500),"₹200-₹500","&gt;₹500"))</f>
        <v>&gt;₹500</v>
      </c>
      <c r="I464" s="5">
        <v>1499</v>
      </c>
      <c r="J464" s="1">
        <v>0.23</v>
      </c>
      <c r="K46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464" s="1" t="str">
        <f>IF(Table2[[#This Row],[discount_percentage]]&gt;=50%,"YES","NO")</f>
        <v>NO</v>
      </c>
      <c r="M464" s="1" t="str">
        <f>IF(Table2[[#This Row],[rating_count]]&lt;1000,"Yes", "No")</f>
        <v>No</v>
      </c>
      <c r="N464">
        <v>4.0999999999999996</v>
      </c>
      <c r="O464" s="4">
        <v>10443</v>
      </c>
      <c r="P464" s="4">
        <f>Table2[[#This Row],[rating]]*Table2[[#This Row],[rating_count]]</f>
        <v>42816.299999999996</v>
      </c>
      <c r="Q464" s="6">
        <f>Table2[[#This Row],[actual_price]]*Table2[[#This Row],[rating_count]]</f>
        <v>15654057</v>
      </c>
      <c r="R464" t="s">
        <v>7094</v>
      </c>
      <c r="S464" t="s">
        <v>7095</v>
      </c>
      <c r="T464" t="s">
        <v>7096</v>
      </c>
      <c r="U464" t="s">
        <v>7097</v>
      </c>
      <c r="V464" t="s">
        <v>7098</v>
      </c>
      <c r="W464" t="s">
        <v>7099</v>
      </c>
      <c r="X464" t="s">
        <v>7100</v>
      </c>
      <c r="Y464" t="s">
        <v>7101</v>
      </c>
    </row>
    <row r="465" spans="1:25" hidden="1">
      <c r="A465" t="s">
        <v>12280</v>
      </c>
      <c r="B465" t="s">
        <v>12281</v>
      </c>
      <c r="C465" t="s">
        <v>12681</v>
      </c>
      <c r="D465" t="s">
        <v>12773</v>
      </c>
      <c r="E465" t="s">
        <v>12780</v>
      </c>
      <c r="F465" t="s">
        <v>12798</v>
      </c>
      <c r="G465" s="5">
        <v>6199</v>
      </c>
      <c r="H465" s="2" t="str">
        <f>IF(Table2[[#This Row],[discounted_price]]&lt;200,"&lt;₹200",IF(OR(Table2[[#This Row],[discounted_price]]=200,Table2[[#This Row],[discounted_price]]&lt;=500),"₹200-₹500","&gt;₹500"))</f>
        <v>&gt;₹500</v>
      </c>
      <c r="I465" s="5">
        <v>10999</v>
      </c>
      <c r="J465" s="1">
        <v>0.44</v>
      </c>
      <c r="K46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65" s="1" t="str">
        <f>IF(Table2[[#This Row],[discount_percentage]]&gt;=50%,"YES","NO")</f>
        <v>NO</v>
      </c>
      <c r="M465" s="1" t="str">
        <f>IF(Table2[[#This Row],[rating_count]]&lt;1000,"Yes", "No")</f>
        <v>No</v>
      </c>
      <c r="N465">
        <v>4.2</v>
      </c>
      <c r="O465" s="4">
        <v>10429</v>
      </c>
      <c r="P465" s="4">
        <f>Table2[[#This Row],[rating]]*Table2[[#This Row],[rating_count]]</f>
        <v>43801.8</v>
      </c>
      <c r="Q465" s="6">
        <f>Table2[[#This Row],[actual_price]]*Table2[[#This Row],[rating_count]]</f>
        <v>114708571</v>
      </c>
      <c r="R465" t="s">
        <v>12282</v>
      </c>
      <c r="S465" t="s">
        <v>12283</v>
      </c>
      <c r="T465" t="s">
        <v>12284</v>
      </c>
      <c r="U465" t="s">
        <v>12285</v>
      </c>
      <c r="V465" t="s">
        <v>12286</v>
      </c>
      <c r="W465" t="s">
        <v>12287</v>
      </c>
      <c r="X465" t="s">
        <v>12288</v>
      </c>
      <c r="Y465" t="s">
        <v>12289</v>
      </c>
    </row>
    <row r="466" spans="1:25">
      <c r="A466" t="s">
        <v>3917</v>
      </c>
      <c r="B466" t="s">
        <v>3918</v>
      </c>
      <c r="C466" t="s">
        <v>12617</v>
      </c>
      <c r="D466" t="s">
        <v>12648</v>
      </c>
      <c r="E466" t="s">
        <v>12649</v>
      </c>
      <c r="F466" t="s">
        <v>12650</v>
      </c>
      <c r="G466" s="5">
        <v>599</v>
      </c>
      <c r="H466" t="str">
        <f>IF(Table2[[#This Row],[discounted_price]]&lt;200,"&lt;₹200",IF(OR(Table2[[#This Row],[discounted_price]]=200,Table2[[#This Row],[discounted_price]]&lt;=500),"₹200-₹500","&gt;₹500"))</f>
        <v>&gt;₹500</v>
      </c>
      <c r="I466" s="5">
        <v>1299</v>
      </c>
      <c r="J466" s="1">
        <v>0.54</v>
      </c>
      <c r="K46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66" s="1" t="str">
        <f>IF(Table2[[#This Row],[discount_percentage]]&gt;=50%,"YES","NO")</f>
        <v>YES</v>
      </c>
      <c r="M466" s="1" t="str">
        <f>IF(Table2[[#This Row],[rating_count]]&lt;1000,"Yes", "No")</f>
        <v>No</v>
      </c>
      <c r="N466">
        <v>4.0999999999999996</v>
      </c>
      <c r="O466" s="4">
        <v>192589</v>
      </c>
      <c r="P466" s="4">
        <f>Table2[[#This Row],[rating]]*Table2[[#This Row],[rating_count]]</f>
        <v>789614.89999999991</v>
      </c>
      <c r="Q466" s="6">
        <f>Table2[[#This Row],[actual_price]]*Table2[[#This Row],[rating_count]]</f>
        <v>250173111</v>
      </c>
      <c r="R466" t="s">
        <v>3919</v>
      </c>
      <c r="S466" t="s">
        <v>3042</v>
      </c>
      <c r="T466" t="s">
        <v>3043</v>
      </c>
      <c r="U466" t="s">
        <v>3044</v>
      </c>
      <c r="V466" t="s">
        <v>3045</v>
      </c>
      <c r="W466" t="s">
        <v>3046</v>
      </c>
      <c r="X466" t="s">
        <v>3920</v>
      </c>
      <c r="Y466" t="s">
        <v>3921</v>
      </c>
    </row>
    <row r="467" spans="1:25" hidden="1">
      <c r="A467" t="s">
        <v>10696</v>
      </c>
      <c r="B467" t="s">
        <v>10697</v>
      </c>
      <c r="C467" t="s">
        <v>12681</v>
      </c>
      <c r="D467" t="s">
        <v>12776</v>
      </c>
      <c r="E467" t="s">
        <v>12789</v>
      </c>
      <c r="F467" t="s">
        <v>12791</v>
      </c>
      <c r="G467" s="5">
        <v>6800</v>
      </c>
      <c r="H467" s="2" t="str">
        <f>IF(Table2[[#This Row],[discounted_price]]&lt;200,"&lt;₹200",IF(OR(Table2[[#This Row],[discounted_price]]=200,Table2[[#This Row],[discounted_price]]&lt;=500),"₹200-₹500","&gt;₹500"))</f>
        <v>&gt;₹500</v>
      </c>
      <c r="I467" s="5">
        <v>11500</v>
      </c>
      <c r="J467" s="1">
        <v>0.41</v>
      </c>
      <c r="K46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67" s="1" t="str">
        <f>IF(Table2[[#This Row],[discount_percentage]]&gt;=50%,"YES","NO")</f>
        <v>NO</v>
      </c>
      <c r="M467" s="1" t="str">
        <f>IF(Table2[[#This Row],[rating_count]]&lt;1000,"Yes", "No")</f>
        <v>No</v>
      </c>
      <c r="N467">
        <v>4.0999999999999996</v>
      </c>
      <c r="O467" s="4">
        <v>10308</v>
      </c>
      <c r="P467" s="4">
        <f>Table2[[#This Row],[rating]]*Table2[[#This Row],[rating_count]]</f>
        <v>42262.799999999996</v>
      </c>
      <c r="Q467" s="6">
        <f>Table2[[#This Row],[actual_price]]*Table2[[#This Row],[rating_count]]</f>
        <v>118542000</v>
      </c>
      <c r="R467" t="s">
        <v>10698</v>
      </c>
      <c r="S467" t="s">
        <v>10699</v>
      </c>
      <c r="T467" t="s">
        <v>10700</v>
      </c>
      <c r="U467" t="s">
        <v>10701</v>
      </c>
      <c r="V467" t="s">
        <v>10702</v>
      </c>
      <c r="W467" t="s">
        <v>10703</v>
      </c>
      <c r="X467" t="s">
        <v>10704</v>
      </c>
      <c r="Y467" t="s">
        <v>10705</v>
      </c>
    </row>
    <row r="468" spans="1:25">
      <c r="A468" t="s">
        <v>94</v>
      </c>
      <c r="B468" t="s">
        <v>95</v>
      </c>
      <c r="C468" t="s">
        <v>12610</v>
      </c>
      <c r="D468" t="s">
        <v>12614</v>
      </c>
      <c r="E468" t="s">
        <v>12615</v>
      </c>
      <c r="F468" t="s">
        <v>12616</v>
      </c>
      <c r="G468" s="5">
        <v>499</v>
      </c>
      <c r="H468" t="str">
        <f>IF(Table2[[#This Row],[discounted_price]]&lt;200,"&lt;₹200",IF(OR(Table2[[#This Row],[discounted_price]]=200,Table2[[#This Row],[discounted_price]]&lt;=500),"₹200-₹500","&gt;₹500"))</f>
        <v>₹200-₹500</v>
      </c>
      <c r="I468" s="5">
        <v>999</v>
      </c>
      <c r="J468" s="1">
        <v>0.5</v>
      </c>
      <c r="K46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68" s="1" t="str">
        <f>IF(Table2[[#This Row],[discount_percentage]]&gt;=50%,"YES","NO")</f>
        <v>YES</v>
      </c>
      <c r="M468" s="1" t="str">
        <f>IF(Table2[[#This Row],[rating_count]]&lt;1000,"Yes", "No")</f>
        <v>No</v>
      </c>
      <c r="N468">
        <v>4.2</v>
      </c>
      <c r="O468" s="4">
        <v>179691</v>
      </c>
      <c r="P468" s="4">
        <f>Table2[[#This Row],[rating]]*Table2[[#This Row],[rating_count]]</f>
        <v>754702.20000000007</v>
      </c>
      <c r="Q468" s="6">
        <f>Table2[[#This Row],[actual_price]]*Table2[[#This Row],[rating_count]]</f>
        <v>179511309</v>
      </c>
      <c r="R468" t="s">
        <v>96</v>
      </c>
      <c r="S468" t="s">
        <v>97</v>
      </c>
      <c r="T468" t="s">
        <v>98</v>
      </c>
      <c r="U468" t="s">
        <v>99</v>
      </c>
      <c r="V468" t="s">
        <v>100</v>
      </c>
      <c r="W468" t="s">
        <v>101</v>
      </c>
      <c r="X468" t="s">
        <v>102</v>
      </c>
      <c r="Y468" t="s">
        <v>103</v>
      </c>
    </row>
    <row r="469" spans="1:25" hidden="1">
      <c r="A469" t="s">
        <v>4476</v>
      </c>
      <c r="B469" t="s">
        <v>4477</v>
      </c>
      <c r="C469" t="s">
        <v>12617</v>
      </c>
      <c r="D469" t="s">
        <v>12638</v>
      </c>
      <c r="E469" t="s">
        <v>12639</v>
      </c>
      <c r="F469"/>
      <c r="G469" s="5">
        <v>3999</v>
      </c>
      <c r="H469" s="2" t="str">
        <f>IF(Table2[[#This Row],[discounted_price]]&lt;200,"&lt;₹200",IF(OR(Table2[[#This Row],[discounted_price]]=200,Table2[[#This Row],[discounted_price]]&lt;=500),"₹200-₹500","&gt;₹500"))</f>
        <v>&gt;₹500</v>
      </c>
      <c r="I469" s="5">
        <v>6999</v>
      </c>
      <c r="J469" s="1">
        <v>0.43</v>
      </c>
      <c r="K46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69" s="1" t="str">
        <f>IF(Table2[[#This Row],[discount_percentage]]&gt;=50%,"YES","NO")</f>
        <v>NO</v>
      </c>
      <c r="M469" s="1" t="str">
        <f>IF(Table2[[#This Row],[rating_count]]&lt;1000,"Yes", "No")</f>
        <v>No</v>
      </c>
      <c r="N469">
        <v>4.0999999999999996</v>
      </c>
      <c r="O469" s="4">
        <v>10229</v>
      </c>
      <c r="P469" s="4">
        <f>Table2[[#This Row],[rating]]*Table2[[#This Row],[rating_count]]</f>
        <v>41938.899999999994</v>
      </c>
      <c r="Q469" s="6">
        <f>Table2[[#This Row],[actual_price]]*Table2[[#This Row],[rating_count]]</f>
        <v>71592771</v>
      </c>
      <c r="R469" t="s">
        <v>4478</v>
      </c>
      <c r="S469" t="s">
        <v>4479</v>
      </c>
      <c r="T469" t="s">
        <v>4480</v>
      </c>
      <c r="U469" t="s">
        <v>4481</v>
      </c>
      <c r="V469" t="s">
        <v>4482</v>
      </c>
      <c r="W469" t="s">
        <v>4483</v>
      </c>
      <c r="X469" t="s">
        <v>4484</v>
      </c>
      <c r="Y469" t="s">
        <v>4485</v>
      </c>
    </row>
    <row r="470" spans="1:25">
      <c r="A470" t="s">
        <v>529</v>
      </c>
      <c r="B470" t="s">
        <v>530</v>
      </c>
      <c r="C470" t="s">
        <v>12610</v>
      </c>
      <c r="D470" t="s">
        <v>12614</v>
      </c>
      <c r="E470" t="s">
        <v>12615</v>
      </c>
      <c r="F470" t="s">
        <v>12616</v>
      </c>
      <c r="G470" s="5">
        <v>649</v>
      </c>
      <c r="H470" t="str">
        <f>IF(Table2[[#This Row],[discounted_price]]&lt;200,"&lt;₹200",IF(OR(Table2[[#This Row],[discounted_price]]=200,Table2[[#This Row],[discounted_price]]&lt;=500),"₹200-₹500","&gt;₹500"))</f>
        <v>&gt;₹500</v>
      </c>
      <c r="I470" s="5">
        <v>1399</v>
      </c>
      <c r="J470" s="1">
        <v>0.54</v>
      </c>
      <c r="K47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70" s="1" t="str">
        <f>IF(Table2[[#This Row],[discount_percentage]]&gt;=50%,"YES","NO")</f>
        <v>YES</v>
      </c>
      <c r="M470" s="1" t="str">
        <f>IF(Table2[[#This Row],[rating_count]]&lt;1000,"Yes", "No")</f>
        <v>No</v>
      </c>
      <c r="N470">
        <v>4.2</v>
      </c>
      <c r="O470" s="4">
        <v>179691</v>
      </c>
      <c r="P470" s="4">
        <f>Table2[[#This Row],[rating]]*Table2[[#This Row],[rating_count]]</f>
        <v>754702.20000000007</v>
      </c>
      <c r="Q470" s="6">
        <f>Table2[[#This Row],[actual_price]]*Table2[[#This Row],[rating_count]]</f>
        <v>251387709</v>
      </c>
      <c r="R470" t="s">
        <v>531</v>
      </c>
      <c r="S470" t="s">
        <v>97</v>
      </c>
      <c r="T470" t="s">
        <v>98</v>
      </c>
      <c r="U470" t="s">
        <v>99</v>
      </c>
      <c r="V470" t="s">
        <v>100</v>
      </c>
      <c r="W470" t="s">
        <v>101</v>
      </c>
      <c r="X470" t="s">
        <v>532</v>
      </c>
      <c r="Y470" t="s">
        <v>533</v>
      </c>
    </row>
    <row r="471" spans="1:25" hidden="1">
      <c r="A471" t="s">
        <v>7217</v>
      </c>
      <c r="B471" t="s">
        <v>7218</v>
      </c>
      <c r="C471" t="s">
        <v>12681</v>
      </c>
      <c r="D471" t="s">
        <v>12682</v>
      </c>
      <c r="E471" t="s">
        <v>12700</v>
      </c>
      <c r="F471" t="s">
        <v>12701</v>
      </c>
      <c r="G471" s="5">
        <v>200</v>
      </c>
      <c r="H471" t="str">
        <f>IF(Table2[[#This Row],[discounted_price]]&lt;200,"&lt;₹200",IF(OR(Table2[[#This Row],[discounted_price]]=200,Table2[[#This Row],[discounted_price]]&lt;=500),"₹200-₹500","&gt;₹500"))</f>
        <v>₹200-₹500</v>
      </c>
      <c r="I471" s="5">
        <v>230</v>
      </c>
      <c r="J471" s="1">
        <v>0.13</v>
      </c>
      <c r="K47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471" s="1" t="str">
        <f>IF(Table2[[#This Row],[discount_percentage]]&gt;=50%,"YES","NO")</f>
        <v>NO</v>
      </c>
      <c r="M471" s="1" t="str">
        <f>IF(Table2[[#This Row],[rating_count]]&lt;1000,"Yes", "No")</f>
        <v>No</v>
      </c>
      <c r="N471">
        <v>4.4000000000000004</v>
      </c>
      <c r="O471" s="4">
        <v>10170</v>
      </c>
      <c r="P471" s="4">
        <f>Table2[[#This Row],[rating]]*Table2[[#This Row],[rating_count]]</f>
        <v>44748</v>
      </c>
      <c r="Q471" s="6">
        <f>Table2[[#This Row],[actual_price]]*Table2[[#This Row],[rating_count]]</f>
        <v>2339100</v>
      </c>
      <c r="R471" t="s">
        <v>7219</v>
      </c>
      <c r="S471" t="s">
        <v>7220</v>
      </c>
      <c r="T471" t="s">
        <v>7221</v>
      </c>
      <c r="U471" t="s">
        <v>7222</v>
      </c>
      <c r="V471" t="s">
        <v>7223</v>
      </c>
      <c r="W471" t="s">
        <v>7224</v>
      </c>
      <c r="X471" t="s">
        <v>7225</v>
      </c>
      <c r="Y471" t="s">
        <v>7226</v>
      </c>
    </row>
    <row r="472" spans="1:25">
      <c r="A472" t="s">
        <v>1669</v>
      </c>
      <c r="B472" t="s">
        <v>1670</v>
      </c>
      <c r="C472" t="s">
        <v>12610</v>
      </c>
      <c r="D472" t="s">
        <v>12611</v>
      </c>
      <c r="E472" t="s">
        <v>12612</v>
      </c>
      <c r="F472" t="s">
        <v>12613</v>
      </c>
      <c r="G472" s="5">
        <v>709</v>
      </c>
      <c r="H472" t="str">
        <f>IF(Table2[[#This Row],[discounted_price]]&lt;200,"&lt;₹200",IF(OR(Table2[[#This Row],[discounted_price]]=200,Table2[[#This Row],[discounted_price]]&lt;=500),"₹200-₹500","&gt;₹500"))</f>
        <v>&gt;₹500</v>
      </c>
      <c r="I472" s="5">
        <v>1999</v>
      </c>
      <c r="J472" s="1">
        <v>0.65</v>
      </c>
      <c r="K47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472" s="1" t="str">
        <f>IF(Table2[[#This Row],[discount_percentage]]&gt;=50%,"YES","NO")</f>
        <v>YES</v>
      </c>
      <c r="M472" s="1" t="str">
        <f>IF(Table2[[#This Row],[rating_count]]&lt;1000,"Yes", "No")</f>
        <v>No</v>
      </c>
      <c r="N472">
        <v>4.0999999999999996</v>
      </c>
      <c r="O472" s="4">
        <v>178817</v>
      </c>
      <c r="P472" s="4">
        <f>Table2[[#This Row],[rating]]*Table2[[#This Row],[rating_count]]</f>
        <v>733149.7</v>
      </c>
      <c r="Q472" s="6">
        <f>Table2[[#This Row],[actual_price]]*Table2[[#This Row],[rating_count]]</f>
        <v>357455183</v>
      </c>
      <c r="R472" t="s">
        <v>1671</v>
      </c>
      <c r="S472" t="s">
        <v>1672</v>
      </c>
      <c r="T472" t="s">
        <v>1673</v>
      </c>
      <c r="U472" t="s">
        <v>1674</v>
      </c>
      <c r="V472" t="s">
        <v>1675</v>
      </c>
      <c r="W472" t="s">
        <v>12569</v>
      </c>
      <c r="X472" t="s">
        <v>1676</v>
      </c>
      <c r="Y472" t="s">
        <v>1677</v>
      </c>
    </row>
    <row r="473" spans="1:25">
      <c r="A473" t="s">
        <v>4742</v>
      </c>
      <c r="B473" t="s">
        <v>4743</v>
      </c>
      <c r="C473" t="s">
        <v>12617</v>
      </c>
      <c r="D473" t="s">
        <v>12648</v>
      </c>
      <c r="E473" t="s">
        <v>12649</v>
      </c>
      <c r="F473" t="s">
        <v>12650</v>
      </c>
      <c r="G473" s="5">
        <v>1299</v>
      </c>
      <c r="H473" s="2" t="str">
        <f>IF(Table2[[#This Row],[discounted_price]]&lt;200,"&lt;₹200",IF(OR(Table2[[#This Row],[discounted_price]]=200,Table2[[#This Row],[discounted_price]]&lt;=500),"₹200-₹500","&gt;₹500"))</f>
        <v>&gt;₹500</v>
      </c>
      <c r="I473" s="5">
        <v>2990</v>
      </c>
      <c r="J473" s="1">
        <v>0.56999999999999995</v>
      </c>
      <c r="K47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73" s="1" t="str">
        <f>IF(Table2[[#This Row],[discount_percentage]]&gt;=50%,"YES","NO")</f>
        <v>YES</v>
      </c>
      <c r="M473" s="1" t="str">
        <f>IF(Table2[[#This Row],[rating_count]]&lt;1000,"Yes", "No")</f>
        <v>No</v>
      </c>
      <c r="N473">
        <v>3.8</v>
      </c>
      <c r="O473" s="4">
        <v>180998</v>
      </c>
      <c r="P473" s="4">
        <f>Table2[[#This Row],[rating]]*Table2[[#This Row],[rating_count]]</f>
        <v>687792.4</v>
      </c>
      <c r="Q473" s="6">
        <f>Table2[[#This Row],[actual_price]]*Table2[[#This Row],[rating_count]]</f>
        <v>541184020</v>
      </c>
      <c r="R473" t="s">
        <v>4744</v>
      </c>
      <c r="S473" t="s">
        <v>4745</v>
      </c>
      <c r="T473" t="s">
        <v>4746</v>
      </c>
      <c r="U473" t="s">
        <v>4747</v>
      </c>
      <c r="V473" t="s">
        <v>4748</v>
      </c>
      <c r="W473" t="s">
        <v>12579</v>
      </c>
      <c r="X473" t="s">
        <v>4749</v>
      </c>
      <c r="Y473" t="s">
        <v>4750</v>
      </c>
    </row>
    <row r="474" spans="1:25">
      <c r="A474" t="s">
        <v>3654</v>
      </c>
      <c r="B474" t="s">
        <v>3655</v>
      </c>
      <c r="C474" t="s">
        <v>12617</v>
      </c>
      <c r="D474" t="s">
        <v>12648</v>
      </c>
      <c r="E474" t="s">
        <v>12649</v>
      </c>
      <c r="F474" t="s">
        <v>12650</v>
      </c>
      <c r="G474" s="5">
        <v>599</v>
      </c>
      <c r="H474" t="str">
        <f>IF(Table2[[#This Row],[discounted_price]]&lt;200,"&lt;₹200",IF(OR(Table2[[#This Row],[discounted_price]]=200,Table2[[#This Row],[discounted_price]]&lt;=500),"₹200-₹500","&gt;₹500"))</f>
        <v>&gt;₹500</v>
      </c>
      <c r="I474" s="5">
        <v>1490</v>
      </c>
      <c r="J474" s="1">
        <v>0.6</v>
      </c>
      <c r="K47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74" s="1" t="str">
        <f>IF(Table2[[#This Row],[discount_percentage]]&gt;=50%,"YES","NO")</f>
        <v>YES</v>
      </c>
      <c r="M474" s="1" t="str">
        <f>IF(Table2[[#This Row],[rating_count]]&lt;1000,"Yes", "No")</f>
        <v>No</v>
      </c>
      <c r="N474">
        <v>4.0999999999999996</v>
      </c>
      <c r="O474" s="4">
        <v>161679</v>
      </c>
      <c r="P474" s="4">
        <f>Table2[[#This Row],[rating]]*Table2[[#This Row],[rating_count]]</f>
        <v>662883.89999999991</v>
      </c>
      <c r="Q474" s="6">
        <f>Table2[[#This Row],[actual_price]]*Table2[[#This Row],[rating_count]]</f>
        <v>240901710</v>
      </c>
      <c r="R474" t="s">
        <v>3656</v>
      </c>
      <c r="S474" t="s">
        <v>3657</v>
      </c>
      <c r="T474" t="s">
        <v>3658</v>
      </c>
      <c r="U474" t="s">
        <v>3659</v>
      </c>
      <c r="V474" t="s">
        <v>3660</v>
      </c>
      <c r="W474" t="s">
        <v>3661</v>
      </c>
      <c r="X474" t="s">
        <v>3662</v>
      </c>
      <c r="Y474" t="s">
        <v>3663</v>
      </c>
    </row>
    <row r="475" spans="1:25">
      <c r="A475" t="s">
        <v>5049</v>
      </c>
      <c r="B475" t="s">
        <v>5050</v>
      </c>
      <c r="C475" t="s">
        <v>12617</v>
      </c>
      <c r="D475" t="s">
        <v>12648</v>
      </c>
      <c r="E475" t="s">
        <v>12649</v>
      </c>
      <c r="F475" t="s">
        <v>12650</v>
      </c>
      <c r="G475" s="5">
        <v>455</v>
      </c>
      <c r="H475" t="str">
        <f>IF(Table2[[#This Row],[discounted_price]]&lt;200,"&lt;₹200",IF(OR(Table2[[#This Row],[discounted_price]]=200,Table2[[#This Row],[discounted_price]]&lt;=500),"₹200-₹500","&gt;₹500"))</f>
        <v>₹200-₹500</v>
      </c>
      <c r="I475" s="5">
        <v>1490</v>
      </c>
      <c r="J475" s="1">
        <v>0.69</v>
      </c>
      <c r="K47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475" s="1" t="str">
        <f>IF(Table2[[#This Row],[discount_percentage]]&gt;=50%,"YES","NO")</f>
        <v>YES</v>
      </c>
      <c r="M475" s="1" t="str">
        <f>IF(Table2[[#This Row],[rating_count]]&lt;1000,"Yes", "No")</f>
        <v>No</v>
      </c>
      <c r="N475">
        <v>4.0999999999999996</v>
      </c>
      <c r="O475" s="4">
        <v>161677</v>
      </c>
      <c r="P475" s="4">
        <f>Table2[[#This Row],[rating]]*Table2[[#This Row],[rating_count]]</f>
        <v>662875.69999999995</v>
      </c>
      <c r="Q475" s="6">
        <f>Table2[[#This Row],[actual_price]]*Table2[[#This Row],[rating_count]]</f>
        <v>240898730</v>
      </c>
      <c r="R475" t="s">
        <v>5051</v>
      </c>
      <c r="S475" t="s">
        <v>5052</v>
      </c>
      <c r="T475" t="s">
        <v>5053</v>
      </c>
      <c r="U475" t="s">
        <v>5054</v>
      </c>
      <c r="V475" t="s">
        <v>5055</v>
      </c>
      <c r="W475" t="s">
        <v>5056</v>
      </c>
      <c r="X475" t="s">
        <v>5057</v>
      </c>
      <c r="Y475" t="s">
        <v>5058</v>
      </c>
    </row>
    <row r="476" spans="1:25">
      <c r="A476" t="s">
        <v>3397</v>
      </c>
      <c r="B476" t="s">
        <v>3398</v>
      </c>
      <c r="C476" t="s">
        <v>12617</v>
      </c>
      <c r="D476" t="s">
        <v>12619</v>
      </c>
      <c r="E476" t="s">
        <v>12645</v>
      </c>
      <c r="F476" t="s">
        <v>12646</v>
      </c>
      <c r="G476" s="5">
        <v>1149</v>
      </c>
      <c r="H476" s="2" t="str">
        <f>IF(Table2[[#This Row],[discounted_price]]&lt;200,"&lt;₹200",IF(OR(Table2[[#This Row],[discounted_price]]=200,Table2[[#This Row],[discounted_price]]&lt;=500),"₹200-₹500","&gt;₹500"))</f>
        <v>&gt;₹500</v>
      </c>
      <c r="I476" s="5">
        <v>3999</v>
      </c>
      <c r="J476" s="1">
        <v>0.71</v>
      </c>
      <c r="K47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476" s="1" t="str">
        <f>IF(Table2[[#This Row],[discount_percentage]]&gt;=50%,"YES","NO")</f>
        <v>YES</v>
      </c>
      <c r="M476" s="1" t="str">
        <f>IF(Table2[[#This Row],[rating_count]]&lt;1000,"Yes", "No")</f>
        <v>No</v>
      </c>
      <c r="N476">
        <v>4.3</v>
      </c>
      <c r="O476" s="4">
        <v>140036</v>
      </c>
      <c r="P476" s="4">
        <f>Table2[[#This Row],[rating]]*Table2[[#This Row],[rating_count]]</f>
        <v>602154.79999999993</v>
      </c>
      <c r="Q476" s="6">
        <f>Table2[[#This Row],[actual_price]]*Table2[[#This Row],[rating_count]]</f>
        <v>560003964</v>
      </c>
      <c r="R476" t="s">
        <v>3399</v>
      </c>
      <c r="S476" t="s">
        <v>3400</v>
      </c>
      <c r="T476" t="s">
        <v>3401</v>
      </c>
      <c r="U476" t="s">
        <v>3402</v>
      </c>
      <c r="V476" t="s">
        <v>3403</v>
      </c>
      <c r="W476" t="s">
        <v>3404</v>
      </c>
      <c r="X476" t="s">
        <v>3405</v>
      </c>
      <c r="Y476" t="s">
        <v>3406</v>
      </c>
    </row>
    <row r="477" spans="1:25" hidden="1">
      <c r="A477" t="s">
        <v>10008</v>
      </c>
      <c r="B477" t="s">
        <v>10009</v>
      </c>
      <c r="C477" t="s">
        <v>12681</v>
      </c>
      <c r="D477" t="s">
        <v>12773</v>
      </c>
      <c r="E477" t="s">
        <v>12780</v>
      </c>
      <c r="F477" t="s">
        <v>12781</v>
      </c>
      <c r="G477" s="5">
        <v>1099</v>
      </c>
      <c r="H477" s="2" t="str">
        <f>IF(Table2[[#This Row],[discounted_price]]&lt;200,"&lt;₹200",IF(OR(Table2[[#This Row],[discounted_price]]=200,Table2[[#This Row],[discounted_price]]&lt;=500),"₹200-₹500","&gt;₹500"))</f>
        <v>&gt;₹500</v>
      </c>
      <c r="I477" s="5">
        <v>1920</v>
      </c>
      <c r="J477" s="1">
        <v>0.43</v>
      </c>
      <c r="K47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77" s="1" t="str">
        <f>IF(Table2[[#This Row],[discount_percentage]]&gt;=50%,"YES","NO")</f>
        <v>NO</v>
      </c>
      <c r="M477" s="1" t="str">
        <f>IF(Table2[[#This Row],[rating_count]]&lt;1000,"Yes", "No")</f>
        <v>No</v>
      </c>
      <c r="N477">
        <v>4.2</v>
      </c>
      <c r="O477" s="4">
        <v>9772</v>
      </c>
      <c r="P477" s="4">
        <f>Table2[[#This Row],[rating]]*Table2[[#This Row],[rating_count]]</f>
        <v>41042.400000000001</v>
      </c>
      <c r="Q477" s="6">
        <f>Table2[[#This Row],[actual_price]]*Table2[[#This Row],[rating_count]]</f>
        <v>18762240</v>
      </c>
      <c r="R477" t="s">
        <v>10010</v>
      </c>
      <c r="S477" t="s">
        <v>10011</v>
      </c>
      <c r="T477" t="s">
        <v>10012</v>
      </c>
      <c r="U477" t="s">
        <v>10013</v>
      </c>
      <c r="V477" t="s">
        <v>10014</v>
      </c>
      <c r="W477" t="s">
        <v>10015</v>
      </c>
      <c r="X477" t="s">
        <v>10016</v>
      </c>
      <c r="Y477" t="s">
        <v>10017</v>
      </c>
    </row>
    <row r="478" spans="1:25" hidden="1">
      <c r="A478" t="s">
        <v>11773</v>
      </c>
      <c r="B478" t="s">
        <v>11774</v>
      </c>
      <c r="C478" t="s">
        <v>12681</v>
      </c>
      <c r="D478" t="s">
        <v>12773</v>
      </c>
      <c r="E478" t="s">
        <v>12774</v>
      </c>
      <c r="F478" t="s">
        <v>12830</v>
      </c>
      <c r="G478" s="5">
        <v>8599</v>
      </c>
      <c r="H478" s="2" t="str">
        <f>IF(Table2[[#This Row],[discounted_price]]&lt;200,"&lt;₹200",IF(OR(Table2[[#This Row],[discounted_price]]=200,Table2[[#This Row],[discounted_price]]&lt;=500),"₹200-₹500","&gt;₹500"))</f>
        <v>&gt;₹500</v>
      </c>
      <c r="I478" s="5">
        <v>8995</v>
      </c>
      <c r="J478" s="1">
        <v>0.04</v>
      </c>
      <c r="K47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478" s="1" t="str">
        <f>IF(Table2[[#This Row],[discount_percentage]]&gt;=50%,"YES","NO")</f>
        <v>NO</v>
      </c>
      <c r="M478" s="1" t="str">
        <f>IF(Table2[[#This Row],[rating_count]]&lt;1000,"Yes", "No")</f>
        <v>No</v>
      </c>
      <c r="N478">
        <v>4.4000000000000004</v>
      </c>
      <c r="O478" s="4">
        <v>9734</v>
      </c>
      <c r="P478" s="4">
        <f>Table2[[#This Row],[rating]]*Table2[[#This Row],[rating_count]]</f>
        <v>42829.600000000006</v>
      </c>
      <c r="Q478" s="6">
        <f>Table2[[#This Row],[actual_price]]*Table2[[#This Row],[rating_count]]</f>
        <v>87557330</v>
      </c>
      <c r="R478" t="s">
        <v>11775</v>
      </c>
      <c r="S478" t="s">
        <v>11776</v>
      </c>
      <c r="T478" t="s">
        <v>11777</v>
      </c>
      <c r="U478" t="s">
        <v>11778</v>
      </c>
      <c r="V478" t="s">
        <v>11779</v>
      </c>
      <c r="W478" t="s">
        <v>11780</v>
      </c>
      <c r="X478" t="s">
        <v>11781</v>
      </c>
      <c r="Y478" t="s">
        <v>11782</v>
      </c>
    </row>
    <row r="479" spans="1:25">
      <c r="A479" t="s">
        <v>3535</v>
      </c>
      <c r="B479" t="s">
        <v>3536</v>
      </c>
      <c r="C479" t="s">
        <v>12617</v>
      </c>
      <c r="D479" t="s">
        <v>12619</v>
      </c>
      <c r="E479" t="s">
        <v>12645</v>
      </c>
      <c r="F479" t="s">
        <v>12646</v>
      </c>
      <c r="G479" s="5">
        <v>599</v>
      </c>
      <c r="H479" t="str">
        <f>IF(Table2[[#This Row],[discounted_price]]&lt;200,"&lt;₹200",IF(OR(Table2[[#This Row],[discounted_price]]=200,Table2[[#This Row],[discounted_price]]&lt;=500),"₹200-₹500","&gt;₹500"))</f>
        <v>&gt;₹500</v>
      </c>
      <c r="I479" s="5">
        <v>1899</v>
      </c>
      <c r="J479" s="1">
        <v>0.68</v>
      </c>
      <c r="K47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479" s="1" t="str">
        <f>IF(Table2[[#This Row],[discount_percentage]]&gt;=50%,"YES","NO")</f>
        <v>YES</v>
      </c>
      <c r="M479" s="1" t="str">
        <f>IF(Table2[[#This Row],[rating_count]]&lt;1000,"Yes", "No")</f>
        <v>No</v>
      </c>
      <c r="N479">
        <v>4.3</v>
      </c>
      <c r="O479" s="4">
        <v>140036</v>
      </c>
      <c r="P479" s="4">
        <f>Table2[[#This Row],[rating]]*Table2[[#This Row],[rating_count]]</f>
        <v>602154.79999999993</v>
      </c>
      <c r="Q479" s="6">
        <f>Table2[[#This Row],[actual_price]]*Table2[[#This Row],[rating_count]]</f>
        <v>265928364</v>
      </c>
      <c r="R479" t="s">
        <v>3399</v>
      </c>
      <c r="S479" t="s">
        <v>3400</v>
      </c>
      <c r="T479" t="s">
        <v>3401</v>
      </c>
      <c r="U479" t="s">
        <v>3402</v>
      </c>
      <c r="V479" t="s">
        <v>3403</v>
      </c>
      <c r="W479" t="s">
        <v>3404</v>
      </c>
      <c r="X479" t="s">
        <v>3537</v>
      </c>
      <c r="Y479" t="s">
        <v>3538</v>
      </c>
    </row>
    <row r="480" spans="1:25" hidden="1">
      <c r="A480" t="s">
        <v>8824</v>
      </c>
      <c r="B480" t="s">
        <v>8825</v>
      </c>
      <c r="C480" t="s">
        <v>12681</v>
      </c>
      <c r="D480" t="s">
        <v>12773</v>
      </c>
      <c r="E480" t="s">
        <v>12774</v>
      </c>
      <c r="F480" t="s">
        <v>12782</v>
      </c>
      <c r="G480" s="5">
        <v>799</v>
      </c>
      <c r="H480" t="str">
        <f>IF(Table2[[#This Row],[discounted_price]]&lt;200,"&lt;₹200",IF(OR(Table2[[#This Row],[discounted_price]]=200,Table2[[#This Row],[discounted_price]]&lt;=500),"₹200-₹500","&gt;₹500"))</f>
        <v>&gt;₹500</v>
      </c>
      <c r="I480" s="5">
        <v>1500</v>
      </c>
      <c r="J480" s="1">
        <v>0.47</v>
      </c>
      <c r="K48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80" s="1" t="str">
        <f>IF(Table2[[#This Row],[discount_percentage]]&gt;=50%,"YES","NO")</f>
        <v>NO</v>
      </c>
      <c r="M480" s="1" t="str">
        <f>IF(Table2[[#This Row],[rating_count]]&lt;1000,"Yes", "No")</f>
        <v>No</v>
      </c>
      <c r="N480">
        <v>4.3</v>
      </c>
      <c r="O480" s="4">
        <v>9695</v>
      </c>
      <c r="P480" s="4">
        <f>Table2[[#This Row],[rating]]*Table2[[#This Row],[rating_count]]</f>
        <v>41688.5</v>
      </c>
      <c r="Q480" s="6">
        <f>Table2[[#This Row],[actual_price]]*Table2[[#This Row],[rating_count]]</f>
        <v>14542500</v>
      </c>
      <c r="R480" t="s">
        <v>8826</v>
      </c>
      <c r="S480" t="s">
        <v>8827</v>
      </c>
      <c r="T480" t="s">
        <v>8828</v>
      </c>
      <c r="U480" t="s">
        <v>8829</v>
      </c>
      <c r="V480" t="s">
        <v>8830</v>
      </c>
      <c r="W480" t="s">
        <v>8831</v>
      </c>
      <c r="X480" t="s">
        <v>8832</v>
      </c>
      <c r="Y480" t="s">
        <v>8833</v>
      </c>
    </row>
    <row r="481" spans="1:25" hidden="1">
      <c r="A481" t="s">
        <v>9668</v>
      </c>
      <c r="B481" t="s">
        <v>9669</v>
      </c>
      <c r="C481" t="s">
        <v>12681</v>
      </c>
      <c r="D481" t="s">
        <v>12776</v>
      </c>
      <c r="E481" t="s">
        <v>12803</v>
      </c>
      <c r="F481" t="s">
        <v>12804</v>
      </c>
      <c r="G481" s="5">
        <v>2199</v>
      </c>
      <c r="H481" s="2" t="str">
        <f>IF(Table2[[#This Row],[discounted_price]]&lt;200,"&lt;₹200",IF(OR(Table2[[#This Row],[discounted_price]]=200,Table2[[#This Row],[discounted_price]]&lt;=500),"₹200-₹500","&gt;₹500"))</f>
        <v>&gt;₹500</v>
      </c>
      <c r="I481" s="5">
        <v>3190</v>
      </c>
      <c r="J481" s="1">
        <v>0.31</v>
      </c>
      <c r="K48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481" s="1" t="str">
        <f>IF(Table2[[#This Row],[discount_percentage]]&gt;=50%,"YES","NO")</f>
        <v>NO</v>
      </c>
      <c r="M481" s="1" t="str">
        <f>IF(Table2[[#This Row],[rating_count]]&lt;1000,"Yes", "No")</f>
        <v>No</v>
      </c>
      <c r="N481">
        <v>4.3</v>
      </c>
      <c r="O481" s="4">
        <v>9650</v>
      </c>
      <c r="P481" s="4">
        <f>Table2[[#This Row],[rating]]*Table2[[#This Row],[rating_count]]</f>
        <v>41495</v>
      </c>
      <c r="Q481" s="6">
        <f>Table2[[#This Row],[actual_price]]*Table2[[#This Row],[rating_count]]</f>
        <v>30783500</v>
      </c>
      <c r="R481" t="s">
        <v>9670</v>
      </c>
      <c r="S481" t="s">
        <v>9671</v>
      </c>
      <c r="T481" t="s">
        <v>9672</v>
      </c>
      <c r="U481" t="s">
        <v>9673</v>
      </c>
      <c r="V481" t="s">
        <v>9674</v>
      </c>
      <c r="W481" t="s">
        <v>9675</v>
      </c>
      <c r="X481" t="s">
        <v>9676</v>
      </c>
      <c r="Y481" t="s">
        <v>9677</v>
      </c>
    </row>
    <row r="482" spans="1:25">
      <c r="A482" t="s">
        <v>4761</v>
      </c>
      <c r="B482" t="s">
        <v>4762</v>
      </c>
      <c r="C482" t="s">
        <v>12617</v>
      </c>
      <c r="D482" t="s">
        <v>12648</v>
      </c>
      <c r="E482" t="s">
        <v>12649</v>
      </c>
      <c r="F482" t="s">
        <v>12650</v>
      </c>
      <c r="G482" s="5">
        <v>1399</v>
      </c>
      <c r="H482" s="2" t="str">
        <f>IF(Table2[[#This Row],[discounted_price]]&lt;200,"&lt;₹200",IF(OR(Table2[[#This Row],[discounted_price]]=200,Table2[[#This Row],[discounted_price]]&lt;=500),"₹200-₹500","&gt;₹500"))</f>
        <v>&gt;₹500</v>
      </c>
      <c r="I482" s="5">
        <v>3990</v>
      </c>
      <c r="J482" s="1">
        <v>0.65</v>
      </c>
      <c r="K48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482" s="1" t="str">
        <f>IF(Table2[[#This Row],[discount_percentage]]&gt;=50%,"YES","NO")</f>
        <v>YES</v>
      </c>
      <c r="M482" s="1" t="str">
        <f>IF(Table2[[#This Row],[rating_count]]&lt;1000,"Yes", "No")</f>
        <v>No</v>
      </c>
      <c r="N482">
        <v>4.0999999999999996</v>
      </c>
      <c r="O482" s="4">
        <v>141841</v>
      </c>
      <c r="P482" s="4">
        <f>Table2[[#This Row],[rating]]*Table2[[#This Row],[rating_count]]</f>
        <v>581548.1</v>
      </c>
      <c r="Q482" s="6">
        <f>Table2[[#This Row],[actual_price]]*Table2[[#This Row],[rating_count]]</f>
        <v>565945590</v>
      </c>
      <c r="R482" t="s">
        <v>4763</v>
      </c>
      <c r="S482" t="s">
        <v>4764</v>
      </c>
      <c r="T482" t="s">
        <v>4765</v>
      </c>
      <c r="U482" t="s">
        <v>4766</v>
      </c>
      <c r="V482" t="s">
        <v>4767</v>
      </c>
      <c r="W482" t="s">
        <v>4768</v>
      </c>
      <c r="X482" t="s">
        <v>4769</v>
      </c>
      <c r="Y482" t="s">
        <v>4770</v>
      </c>
    </row>
    <row r="483" spans="1:25">
      <c r="A483" t="s">
        <v>4702</v>
      </c>
      <c r="B483" t="s">
        <v>4703</v>
      </c>
      <c r="C483" t="s">
        <v>12617</v>
      </c>
      <c r="D483" t="s">
        <v>12648</v>
      </c>
      <c r="E483" t="s">
        <v>12649</v>
      </c>
      <c r="F483" t="s">
        <v>12650</v>
      </c>
      <c r="G483" s="5">
        <v>1499</v>
      </c>
      <c r="H483" s="2" t="str">
        <f>IF(Table2[[#This Row],[discounted_price]]&lt;200,"&lt;₹200",IF(OR(Table2[[#This Row],[discounted_price]]=200,Table2[[#This Row],[discounted_price]]&lt;=500),"₹200-₹500","&gt;₹500"))</f>
        <v>&gt;₹500</v>
      </c>
      <c r="I483" s="5">
        <v>4490</v>
      </c>
      <c r="J483" s="1">
        <v>0.67</v>
      </c>
      <c r="K48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483" s="1" t="str">
        <f>IF(Table2[[#This Row],[discount_percentage]]&gt;=50%,"YES","NO")</f>
        <v>YES</v>
      </c>
      <c r="M483" s="1" t="str">
        <f>IF(Table2[[#This Row],[rating_count]]&lt;1000,"Yes", "No")</f>
        <v>No</v>
      </c>
      <c r="N483">
        <v>3.9</v>
      </c>
      <c r="O483" s="4">
        <v>136954</v>
      </c>
      <c r="P483" s="4">
        <f>Table2[[#This Row],[rating]]*Table2[[#This Row],[rating_count]]</f>
        <v>534120.6</v>
      </c>
      <c r="Q483" s="6">
        <f>Table2[[#This Row],[actual_price]]*Table2[[#This Row],[rating_count]]</f>
        <v>614923460</v>
      </c>
      <c r="R483" t="s">
        <v>4704</v>
      </c>
      <c r="S483" t="s">
        <v>4705</v>
      </c>
      <c r="T483" t="s">
        <v>4706</v>
      </c>
      <c r="U483" t="s">
        <v>4707</v>
      </c>
      <c r="V483" t="s">
        <v>4708</v>
      </c>
      <c r="W483" t="s">
        <v>4709</v>
      </c>
      <c r="X483" t="s">
        <v>4710</v>
      </c>
      <c r="Y483" t="s">
        <v>4711</v>
      </c>
    </row>
    <row r="484" spans="1:25" hidden="1">
      <c r="A484" t="s">
        <v>3735</v>
      </c>
      <c r="B484" t="s">
        <v>3736</v>
      </c>
      <c r="C484" t="s">
        <v>12617</v>
      </c>
      <c r="D484" t="s">
        <v>12640</v>
      </c>
      <c r="E484" t="s">
        <v>12643</v>
      </c>
      <c r="F484" t="s">
        <v>12644</v>
      </c>
      <c r="G484" s="5">
        <v>20999</v>
      </c>
      <c r="H484" s="2" t="str">
        <f>IF(Table2[[#This Row],[discounted_price]]&lt;200,"&lt;₹200",IF(OR(Table2[[#This Row],[discounted_price]]=200,Table2[[#This Row],[discounted_price]]&lt;=500),"₹200-₹500","&gt;₹500"))</f>
        <v>&gt;₹500</v>
      </c>
      <c r="I484" s="5">
        <v>29990</v>
      </c>
      <c r="J484" s="1">
        <v>0.3</v>
      </c>
      <c r="K48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484" s="1" t="str">
        <f>IF(Table2[[#This Row],[discount_percentage]]&gt;=50%,"YES","NO")</f>
        <v>NO</v>
      </c>
      <c r="M484" s="1" t="str">
        <f>IF(Table2[[#This Row],[rating_count]]&lt;1000,"Yes", "No")</f>
        <v>No</v>
      </c>
      <c r="N484">
        <v>4.3</v>
      </c>
      <c r="O484" s="4">
        <v>9499</v>
      </c>
      <c r="P484" s="4">
        <f>Table2[[#This Row],[rating]]*Table2[[#This Row],[rating_count]]</f>
        <v>40845.699999999997</v>
      </c>
      <c r="Q484" s="6">
        <f>Table2[[#This Row],[actual_price]]*Table2[[#This Row],[rating_count]]</f>
        <v>284875010</v>
      </c>
      <c r="R484" t="s">
        <v>3737</v>
      </c>
      <c r="S484" t="s">
        <v>3738</v>
      </c>
      <c r="T484" t="s">
        <v>3739</v>
      </c>
      <c r="U484" t="s">
        <v>3740</v>
      </c>
      <c r="V484" t="s">
        <v>3741</v>
      </c>
      <c r="W484" t="s">
        <v>3742</v>
      </c>
      <c r="X484" t="s">
        <v>3743</v>
      </c>
      <c r="Y484" t="s">
        <v>3744</v>
      </c>
    </row>
    <row r="485" spans="1:25" hidden="1">
      <c r="A485" t="s">
        <v>4049</v>
      </c>
      <c r="B485" t="s">
        <v>4050</v>
      </c>
      <c r="C485" t="s">
        <v>12617</v>
      </c>
      <c r="D485" t="s">
        <v>12640</v>
      </c>
      <c r="E485" t="s">
        <v>12643</v>
      </c>
      <c r="F485" t="s">
        <v>12644</v>
      </c>
      <c r="G485" s="5">
        <v>20999</v>
      </c>
      <c r="H485" s="2" t="str">
        <f>IF(Table2[[#This Row],[discounted_price]]&lt;200,"&lt;₹200",IF(OR(Table2[[#This Row],[discounted_price]]=200,Table2[[#This Row],[discounted_price]]&lt;=500),"₹200-₹500","&gt;₹500"))</f>
        <v>&gt;₹500</v>
      </c>
      <c r="I485" s="5">
        <v>29990</v>
      </c>
      <c r="J485" s="1">
        <v>0.3</v>
      </c>
      <c r="K48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485" s="1" t="str">
        <f>IF(Table2[[#This Row],[discount_percentage]]&gt;=50%,"YES","NO")</f>
        <v>NO</v>
      </c>
      <c r="M485" s="1" t="str">
        <f>IF(Table2[[#This Row],[rating_count]]&lt;1000,"Yes", "No")</f>
        <v>No</v>
      </c>
      <c r="N485">
        <v>4.3</v>
      </c>
      <c r="O485" s="4">
        <v>9499</v>
      </c>
      <c r="P485" s="4">
        <f>Table2[[#This Row],[rating]]*Table2[[#This Row],[rating_count]]</f>
        <v>40845.699999999997</v>
      </c>
      <c r="Q485" s="6">
        <f>Table2[[#This Row],[actual_price]]*Table2[[#This Row],[rating_count]]</f>
        <v>284875010</v>
      </c>
      <c r="R485" t="s">
        <v>3737</v>
      </c>
      <c r="S485" t="s">
        <v>3738</v>
      </c>
      <c r="T485" t="s">
        <v>3739</v>
      </c>
      <c r="U485" t="s">
        <v>3740</v>
      </c>
      <c r="V485" t="s">
        <v>3741</v>
      </c>
      <c r="W485" t="s">
        <v>3742</v>
      </c>
      <c r="X485" t="s">
        <v>4051</v>
      </c>
      <c r="Y485" t="s">
        <v>4052</v>
      </c>
    </row>
    <row r="486" spans="1:25" hidden="1">
      <c r="A486" t="s">
        <v>4073</v>
      </c>
      <c r="B486" t="s">
        <v>4074</v>
      </c>
      <c r="C486" t="s">
        <v>12617</v>
      </c>
      <c r="D486" t="s">
        <v>12640</v>
      </c>
      <c r="E486" t="s">
        <v>12643</v>
      </c>
      <c r="F486" t="s">
        <v>12644</v>
      </c>
      <c r="G486" s="5">
        <v>19999</v>
      </c>
      <c r="H486" s="2" t="str">
        <f>IF(Table2[[#This Row],[discounted_price]]&lt;200,"&lt;₹200",IF(OR(Table2[[#This Row],[discounted_price]]=200,Table2[[#This Row],[discounted_price]]&lt;=500),"₹200-₹500","&gt;₹500"))</f>
        <v>&gt;₹500</v>
      </c>
      <c r="I486" s="5">
        <v>27990</v>
      </c>
      <c r="J486" s="1">
        <v>0.28999999999999998</v>
      </c>
      <c r="K48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486" s="1" t="str">
        <f>IF(Table2[[#This Row],[discount_percentage]]&gt;=50%,"YES","NO")</f>
        <v>NO</v>
      </c>
      <c r="M486" s="1" t="str">
        <f>IF(Table2[[#This Row],[rating_count]]&lt;1000,"Yes", "No")</f>
        <v>No</v>
      </c>
      <c r="N486">
        <v>4.3</v>
      </c>
      <c r="O486" s="4">
        <v>9499</v>
      </c>
      <c r="P486" s="4">
        <f>Table2[[#This Row],[rating]]*Table2[[#This Row],[rating_count]]</f>
        <v>40845.699999999997</v>
      </c>
      <c r="Q486" s="6">
        <f>Table2[[#This Row],[actual_price]]*Table2[[#This Row],[rating_count]]</f>
        <v>265877010</v>
      </c>
      <c r="R486" t="s">
        <v>4075</v>
      </c>
      <c r="S486" t="s">
        <v>3738</v>
      </c>
      <c r="T486" t="s">
        <v>3739</v>
      </c>
      <c r="U486" t="s">
        <v>3740</v>
      </c>
      <c r="V486" t="s">
        <v>3741</v>
      </c>
      <c r="W486" t="s">
        <v>3742</v>
      </c>
      <c r="X486" t="s">
        <v>3743</v>
      </c>
      <c r="Y486" t="s">
        <v>4076</v>
      </c>
    </row>
    <row r="487" spans="1:25" hidden="1">
      <c r="A487" t="s">
        <v>7856</v>
      </c>
      <c r="B487" t="s">
        <v>7857</v>
      </c>
      <c r="C487" t="s">
        <v>12681</v>
      </c>
      <c r="D487" t="s">
        <v>12682</v>
      </c>
      <c r="E487" t="s">
        <v>12700</v>
      </c>
      <c r="F487"/>
      <c r="G487" s="5">
        <v>230</v>
      </c>
      <c r="H487" t="str">
        <f>IF(Table2[[#This Row],[discounted_price]]&lt;200,"&lt;₹200",IF(OR(Table2[[#This Row],[discounted_price]]=200,Table2[[#This Row],[discounted_price]]&lt;=500),"₹200-₹500","&gt;₹500"))</f>
        <v>₹200-₹500</v>
      </c>
      <c r="I487" s="5">
        <v>230</v>
      </c>
      <c r="J487" s="1">
        <v>0</v>
      </c>
      <c r="K48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487" s="1" t="str">
        <f>IF(Table2[[#This Row],[discount_percentage]]&gt;=50%,"YES","NO")</f>
        <v>NO</v>
      </c>
      <c r="M487" s="1" t="str">
        <f>IF(Table2[[#This Row],[rating_count]]&lt;1000,"Yes", "No")</f>
        <v>No</v>
      </c>
      <c r="N487">
        <v>4.5</v>
      </c>
      <c r="O487" s="4">
        <v>9427</v>
      </c>
      <c r="P487" s="4">
        <f>Table2[[#This Row],[rating]]*Table2[[#This Row],[rating_count]]</f>
        <v>42421.5</v>
      </c>
      <c r="Q487" s="6">
        <f>Table2[[#This Row],[actual_price]]*Table2[[#This Row],[rating_count]]</f>
        <v>2168210</v>
      </c>
      <c r="R487" t="s">
        <v>7858</v>
      </c>
      <c r="S487" t="s">
        <v>7859</v>
      </c>
      <c r="T487" t="s">
        <v>7860</v>
      </c>
      <c r="U487" t="s">
        <v>7861</v>
      </c>
      <c r="V487" t="s">
        <v>7862</v>
      </c>
      <c r="W487" t="s">
        <v>7863</v>
      </c>
      <c r="X487" t="s">
        <v>7864</v>
      </c>
      <c r="Y487" t="s">
        <v>7865</v>
      </c>
    </row>
    <row r="488" spans="1:25">
      <c r="A488" t="s">
        <v>391</v>
      </c>
      <c r="B488" t="s">
        <v>392</v>
      </c>
      <c r="C488" t="s">
        <v>12610</v>
      </c>
      <c r="D488" t="s">
        <v>12611</v>
      </c>
      <c r="E488" t="s">
        <v>12612</v>
      </c>
      <c r="F488" t="s">
        <v>12613</v>
      </c>
      <c r="G488" s="5">
        <v>209</v>
      </c>
      <c r="H488" t="str">
        <f>IF(Table2[[#This Row],[discounted_price]]&lt;200,"&lt;₹200",IF(OR(Table2[[#This Row],[discounted_price]]=200,Table2[[#This Row],[discounted_price]]&lt;=500),"₹200-₹500","&gt;₹500"))</f>
        <v>₹200-₹500</v>
      </c>
      <c r="I488" s="5">
        <v>695</v>
      </c>
      <c r="J488" s="1">
        <v>0.7</v>
      </c>
      <c r="K48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488" s="1" t="str">
        <f>IF(Table2[[#This Row],[discount_percentage]]&gt;=50%,"YES","NO")</f>
        <v>YES</v>
      </c>
      <c r="M488" s="1" t="str">
        <f>IF(Table2[[#This Row],[rating_count]]&lt;1000,"Yes", "No")</f>
        <v>No</v>
      </c>
      <c r="N488">
        <v>4.5</v>
      </c>
      <c r="O488" s="4">
        <v>107687</v>
      </c>
      <c r="P488" s="4">
        <f>Table2[[#This Row],[rating]]*Table2[[#This Row],[rating_count]]</f>
        <v>484591.5</v>
      </c>
      <c r="Q488" s="6">
        <f>Table2[[#This Row],[actual_price]]*Table2[[#This Row],[rating_count]]</f>
        <v>74842465</v>
      </c>
      <c r="R488" t="s">
        <v>393</v>
      </c>
      <c r="S488" t="s">
        <v>394</v>
      </c>
      <c r="T488" t="s">
        <v>395</v>
      </c>
      <c r="U488" t="s">
        <v>396</v>
      </c>
      <c r="V488" t="s">
        <v>397</v>
      </c>
      <c r="W488" t="s">
        <v>398</v>
      </c>
      <c r="X488" t="s">
        <v>399</v>
      </c>
      <c r="Y488" t="s">
        <v>400</v>
      </c>
    </row>
    <row r="489" spans="1:25">
      <c r="A489" t="s">
        <v>5020</v>
      </c>
      <c r="B489" t="s">
        <v>5021</v>
      </c>
      <c r="C489" t="s">
        <v>12617</v>
      </c>
      <c r="D489" t="s">
        <v>12648</v>
      </c>
      <c r="E489" t="s">
        <v>12649</v>
      </c>
      <c r="F489" t="s">
        <v>12650</v>
      </c>
      <c r="G489" s="5">
        <v>1499</v>
      </c>
      <c r="H489" s="2" t="str">
        <f>IF(Table2[[#This Row],[discounted_price]]&lt;200,"&lt;₹200",IF(OR(Table2[[#This Row],[discounted_price]]=200,Table2[[#This Row],[discounted_price]]&lt;=500),"₹200-₹500","&gt;₹500"))</f>
        <v>&gt;₹500</v>
      </c>
      <c r="I489" s="5">
        <v>3990</v>
      </c>
      <c r="J489" s="1">
        <v>0.62</v>
      </c>
      <c r="K48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489" s="1" t="str">
        <f>IF(Table2[[#This Row],[discount_percentage]]&gt;=50%,"YES","NO")</f>
        <v>YES</v>
      </c>
      <c r="M489" s="1" t="str">
        <f>IF(Table2[[#This Row],[rating_count]]&lt;1000,"Yes", "No")</f>
        <v>No</v>
      </c>
      <c r="N489">
        <v>4.0999999999999996</v>
      </c>
      <c r="O489" s="4">
        <v>109864</v>
      </c>
      <c r="P489" s="4">
        <f>Table2[[#This Row],[rating]]*Table2[[#This Row],[rating_count]]</f>
        <v>450442.39999999997</v>
      </c>
      <c r="Q489" s="6">
        <f>Table2[[#This Row],[actual_price]]*Table2[[#This Row],[rating_count]]</f>
        <v>438357360</v>
      </c>
      <c r="R489" t="s">
        <v>5022</v>
      </c>
      <c r="S489" t="s">
        <v>5023</v>
      </c>
      <c r="T489" t="s">
        <v>5024</v>
      </c>
      <c r="U489" t="s">
        <v>5025</v>
      </c>
      <c r="V489" t="s">
        <v>5026</v>
      </c>
      <c r="W489" t="s">
        <v>5027</v>
      </c>
      <c r="X489" t="s">
        <v>5028</v>
      </c>
      <c r="Y489" t="s">
        <v>5029</v>
      </c>
    </row>
    <row r="490" spans="1:25">
      <c r="A490" t="s">
        <v>4791</v>
      </c>
      <c r="B490" t="s">
        <v>4792</v>
      </c>
      <c r="C490" t="s">
        <v>12617</v>
      </c>
      <c r="D490" t="s">
        <v>12648</v>
      </c>
      <c r="E490" t="s">
        <v>12649</v>
      </c>
      <c r="F490" t="s">
        <v>12661</v>
      </c>
      <c r="G490" s="5">
        <v>1220</v>
      </c>
      <c r="H490" s="2" t="str">
        <f>IF(Table2[[#This Row],[discounted_price]]&lt;200,"&lt;₹200",IF(OR(Table2[[#This Row],[discounted_price]]=200,Table2[[#This Row],[discounted_price]]&lt;=500),"₹200-₹500","&gt;₹500"))</f>
        <v>&gt;₹500</v>
      </c>
      <c r="I490" s="5">
        <v>3990</v>
      </c>
      <c r="J490" s="1">
        <v>0.69</v>
      </c>
      <c r="K49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490" s="1" t="str">
        <f>IF(Table2[[#This Row],[discount_percentage]]&gt;=50%,"YES","NO")</f>
        <v>YES</v>
      </c>
      <c r="M490" s="1" t="str">
        <f>IF(Table2[[#This Row],[rating_count]]&lt;1000,"Yes", "No")</f>
        <v>No</v>
      </c>
      <c r="N490">
        <v>4.0999999999999996</v>
      </c>
      <c r="O490" s="4">
        <v>107151</v>
      </c>
      <c r="P490" s="4">
        <f>Table2[[#This Row],[rating]]*Table2[[#This Row],[rating_count]]</f>
        <v>439319.1</v>
      </c>
      <c r="Q490" s="6">
        <f>Table2[[#This Row],[actual_price]]*Table2[[#This Row],[rating_count]]</f>
        <v>427532490</v>
      </c>
      <c r="R490" t="s">
        <v>4793</v>
      </c>
      <c r="S490" t="s">
        <v>4794</v>
      </c>
      <c r="T490" t="s">
        <v>4795</v>
      </c>
      <c r="U490" t="s">
        <v>4796</v>
      </c>
      <c r="V490" t="s">
        <v>4797</v>
      </c>
      <c r="W490" t="s">
        <v>4798</v>
      </c>
      <c r="X490" t="s">
        <v>4799</v>
      </c>
      <c r="Y490" t="s">
        <v>4800</v>
      </c>
    </row>
    <row r="491" spans="1:25" hidden="1">
      <c r="A491" t="s">
        <v>754</v>
      </c>
      <c r="B491" t="s">
        <v>755</v>
      </c>
      <c r="C491" t="s">
        <v>12610</v>
      </c>
      <c r="D491" t="s">
        <v>12611</v>
      </c>
      <c r="E491" t="s">
        <v>12612</v>
      </c>
      <c r="F491" t="s">
        <v>12613</v>
      </c>
      <c r="G491" s="5">
        <v>139</v>
      </c>
      <c r="H491" t="str">
        <f>IF(Table2[[#This Row],[discounted_price]]&lt;200,"&lt;₹200",IF(OR(Table2[[#This Row],[discounted_price]]=200,Table2[[#This Row],[discounted_price]]&lt;=500),"₹200-₹500","&gt;₹500"))</f>
        <v>&lt;₹200</v>
      </c>
      <c r="I491" s="5">
        <v>249</v>
      </c>
      <c r="J491" s="1">
        <v>0.44</v>
      </c>
      <c r="K49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91" s="1" t="str">
        <f>IF(Table2[[#This Row],[discount_percentage]]&gt;=50%,"YES","NO")</f>
        <v>NO</v>
      </c>
      <c r="M491" s="1" t="str">
        <f>IF(Table2[[#This Row],[rating_count]]&lt;1000,"Yes", "No")</f>
        <v>No</v>
      </c>
      <c r="N491">
        <v>4</v>
      </c>
      <c r="O491" s="4">
        <v>9378</v>
      </c>
      <c r="P491" s="4">
        <f>Table2[[#This Row],[rating]]*Table2[[#This Row],[rating_count]]</f>
        <v>37512</v>
      </c>
      <c r="Q491" s="6">
        <f>Table2[[#This Row],[actual_price]]*Table2[[#This Row],[rating_count]]</f>
        <v>2335122</v>
      </c>
      <c r="R491" t="s">
        <v>756</v>
      </c>
      <c r="S491" t="s">
        <v>231</v>
      </c>
      <c r="T491" t="s">
        <v>232</v>
      </c>
      <c r="U491" t="s">
        <v>233</v>
      </c>
      <c r="V491" t="s">
        <v>234</v>
      </c>
      <c r="W491" t="s">
        <v>757</v>
      </c>
      <c r="X491" t="s">
        <v>758</v>
      </c>
      <c r="Y491" t="s">
        <v>759</v>
      </c>
    </row>
    <row r="492" spans="1:25">
      <c r="A492" t="s">
        <v>4322</v>
      </c>
      <c r="B492" t="s">
        <v>4323</v>
      </c>
      <c r="C492" t="s">
        <v>12617</v>
      </c>
      <c r="D492" t="s">
        <v>12648</v>
      </c>
      <c r="E492" t="s">
        <v>12649</v>
      </c>
      <c r="F492" t="s">
        <v>12661</v>
      </c>
      <c r="G492" s="5">
        <v>1399</v>
      </c>
      <c r="H492" s="2" t="str">
        <f>IF(Table2[[#This Row],[discounted_price]]&lt;200,"&lt;₹200",IF(OR(Table2[[#This Row],[discounted_price]]=200,Table2[[#This Row],[discounted_price]]&lt;=500),"₹200-₹500","&gt;₹500"))</f>
        <v>&gt;₹500</v>
      </c>
      <c r="I492" s="5">
        <v>2990</v>
      </c>
      <c r="J492" s="1">
        <v>0.53</v>
      </c>
      <c r="K49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92" s="1" t="str">
        <f>IF(Table2[[#This Row],[discount_percentage]]&gt;=50%,"YES","NO")</f>
        <v>YES</v>
      </c>
      <c r="M492" s="1" t="str">
        <f>IF(Table2[[#This Row],[rating_count]]&lt;1000,"Yes", "No")</f>
        <v>No</v>
      </c>
      <c r="N492">
        <v>4.0999999999999996</v>
      </c>
      <c r="O492" s="4">
        <v>97175</v>
      </c>
      <c r="P492" s="4">
        <f>Table2[[#This Row],[rating]]*Table2[[#This Row],[rating_count]]</f>
        <v>398417.49999999994</v>
      </c>
      <c r="Q492" s="6">
        <f>Table2[[#This Row],[actual_price]]*Table2[[#This Row],[rating_count]]</f>
        <v>290553250</v>
      </c>
      <c r="R492" t="s">
        <v>4324</v>
      </c>
      <c r="S492" t="s">
        <v>4325</v>
      </c>
      <c r="T492" t="s">
        <v>4326</v>
      </c>
      <c r="U492" t="s">
        <v>4327</v>
      </c>
      <c r="V492" t="s">
        <v>4328</v>
      </c>
      <c r="W492" t="s">
        <v>4329</v>
      </c>
      <c r="X492" t="s">
        <v>4330</v>
      </c>
      <c r="Y492" t="s">
        <v>4331</v>
      </c>
    </row>
    <row r="493" spans="1:25">
      <c r="A493" t="s">
        <v>45</v>
      </c>
      <c r="B493" t="s">
        <v>46</v>
      </c>
      <c r="C493" t="s">
        <v>12610</v>
      </c>
      <c r="D493" t="s">
        <v>12611</v>
      </c>
      <c r="E493" t="s">
        <v>12612</v>
      </c>
      <c r="F493" t="s">
        <v>12613</v>
      </c>
      <c r="G493" s="5">
        <v>329</v>
      </c>
      <c r="H493" t="str">
        <f>IF(Table2[[#This Row],[discounted_price]]&lt;200,"&lt;₹200",IF(OR(Table2[[#This Row],[discounted_price]]=200,Table2[[#This Row],[discounted_price]]&lt;=500),"₹200-₹500","&gt;₹500"))</f>
        <v>₹200-₹500</v>
      </c>
      <c r="I493" s="5">
        <v>699</v>
      </c>
      <c r="J493" s="1">
        <v>0.53</v>
      </c>
      <c r="K49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493" s="1" t="str">
        <f>IF(Table2[[#This Row],[discount_percentage]]&gt;=50%,"YES","NO")</f>
        <v>YES</v>
      </c>
      <c r="M493" s="1" t="str">
        <f>IF(Table2[[#This Row],[rating_count]]&lt;1000,"Yes", "No")</f>
        <v>No</v>
      </c>
      <c r="N493">
        <v>4.2</v>
      </c>
      <c r="O493" s="4">
        <v>94363</v>
      </c>
      <c r="P493" s="4">
        <f>Table2[[#This Row],[rating]]*Table2[[#This Row],[rating_count]]</f>
        <v>396324.60000000003</v>
      </c>
      <c r="Q493" s="6">
        <f>Table2[[#This Row],[actual_price]]*Table2[[#This Row],[rating_count]]</f>
        <v>65959737</v>
      </c>
      <c r="R493" t="s">
        <v>47</v>
      </c>
      <c r="S493" t="s">
        <v>48</v>
      </c>
      <c r="T493" t="s">
        <v>49</v>
      </c>
      <c r="U493" t="s">
        <v>50</v>
      </c>
      <c r="V493" t="s">
        <v>51</v>
      </c>
      <c r="W493" t="s">
        <v>52</v>
      </c>
      <c r="X493" t="s">
        <v>53</v>
      </c>
      <c r="Y493" t="s">
        <v>54</v>
      </c>
    </row>
    <row r="494" spans="1:25" hidden="1">
      <c r="A494" t="s">
        <v>1712</v>
      </c>
      <c r="B494" t="s">
        <v>1713</v>
      </c>
      <c r="C494" t="s">
        <v>12610</v>
      </c>
      <c r="D494" t="s">
        <v>12611</v>
      </c>
      <c r="E494" t="s">
        <v>12612</v>
      </c>
      <c r="F494" t="s">
        <v>12613</v>
      </c>
      <c r="G494" s="5">
        <v>129</v>
      </c>
      <c r="H494" t="str">
        <f>IF(Table2[[#This Row],[discounted_price]]&lt;200,"&lt;₹200",IF(OR(Table2[[#This Row],[discounted_price]]=200,Table2[[#This Row],[discounted_price]]&lt;=500),"₹200-₹500","&gt;₹500"))</f>
        <v>&lt;₹200</v>
      </c>
      <c r="I494" s="5">
        <v>249</v>
      </c>
      <c r="J494" s="1">
        <v>0.48</v>
      </c>
      <c r="K49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94" s="1" t="str">
        <f>IF(Table2[[#This Row],[discount_percentage]]&gt;=50%,"YES","NO")</f>
        <v>NO</v>
      </c>
      <c r="M494" s="1" t="str">
        <f>IF(Table2[[#This Row],[rating_count]]&lt;1000,"Yes", "No")</f>
        <v>No</v>
      </c>
      <c r="N494">
        <v>4</v>
      </c>
      <c r="O494" s="4">
        <v>9378</v>
      </c>
      <c r="P494" s="4">
        <f>Table2[[#This Row],[rating]]*Table2[[#This Row],[rating_count]]</f>
        <v>37512</v>
      </c>
      <c r="Q494" s="6">
        <f>Table2[[#This Row],[actual_price]]*Table2[[#This Row],[rating_count]]</f>
        <v>2335122</v>
      </c>
      <c r="R494" t="s">
        <v>1714</v>
      </c>
      <c r="S494" t="s">
        <v>231</v>
      </c>
      <c r="T494" t="s">
        <v>232</v>
      </c>
      <c r="U494" t="s">
        <v>233</v>
      </c>
      <c r="V494" t="s">
        <v>234</v>
      </c>
      <c r="W494" t="s">
        <v>235</v>
      </c>
      <c r="X494" t="s">
        <v>1715</v>
      </c>
      <c r="Y494" t="s">
        <v>1716</v>
      </c>
    </row>
    <row r="495" spans="1:25">
      <c r="A495" t="s">
        <v>119</v>
      </c>
      <c r="B495" t="s">
        <v>120</v>
      </c>
      <c r="C495" t="s">
        <v>12610</v>
      </c>
      <c r="D495" t="s">
        <v>12611</v>
      </c>
      <c r="E495" t="s">
        <v>12612</v>
      </c>
      <c r="F495" t="s">
        <v>12613</v>
      </c>
      <c r="G495" s="5">
        <v>299</v>
      </c>
      <c r="H495" t="str">
        <f>IF(Table2[[#This Row],[discounted_price]]&lt;200,"&lt;₹200",IF(OR(Table2[[#This Row],[discounted_price]]=200,Table2[[#This Row],[discounted_price]]&lt;=500),"₹200-₹500","&gt;₹500"))</f>
        <v>₹200-₹500</v>
      </c>
      <c r="I495" s="5">
        <v>799</v>
      </c>
      <c r="J495" s="1">
        <v>0.63</v>
      </c>
      <c r="K49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495" s="1" t="str">
        <f>IF(Table2[[#This Row],[discount_percentage]]&gt;=50%,"YES","NO")</f>
        <v>YES</v>
      </c>
      <c r="M495" s="1" t="str">
        <f>IF(Table2[[#This Row],[rating_count]]&lt;1000,"Yes", "No")</f>
        <v>No</v>
      </c>
      <c r="N495">
        <v>4.2</v>
      </c>
      <c r="O495" s="4">
        <v>94363</v>
      </c>
      <c r="P495" s="4">
        <f>Table2[[#This Row],[rating]]*Table2[[#This Row],[rating_count]]</f>
        <v>396324.60000000003</v>
      </c>
      <c r="Q495" s="6">
        <f>Table2[[#This Row],[actual_price]]*Table2[[#This Row],[rating_count]]</f>
        <v>75396037</v>
      </c>
      <c r="R495" t="s">
        <v>121</v>
      </c>
      <c r="S495" t="s">
        <v>48</v>
      </c>
      <c r="T495" t="s">
        <v>49</v>
      </c>
      <c r="U495" t="s">
        <v>50</v>
      </c>
      <c r="V495" t="s">
        <v>51</v>
      </c>
      <c r="W495" t="s">
        <v>52</v>
      </c>
      <c r="X495" t="s">
        <v>122</v>
      </c>
      <c r="Y495" t="s">
        <v>123</v>
      </c>
    </row>
    <row r="496" spans="1:25" hidden="1">
      <c r="A496" t="s">
        <v>3769</v>
      </c>
      <c r="B496" t="s">
        <v>3770</v>
      </c>
      <c r="C496" t="s">
        <v>12617</v>
      </c>
      <c r="D496" t="s">
        <v>12640</v>
      </c>
      <c r="E496" t="s">
        <v>12643</v>
      </c>
      <c r="F496" t="s">
        <v>12647</v>
      </c>
      <c r="G496" s="5">
        <v>1399</v>
      </c>
      <c r="H496" s="2" t="str">
        <f>IF(Table2[[#This Row],[discounted_price]]&lt;200,"&lt;₹200",IF(OR(Table2[[#This Row],[discounted_price]]=200,Table2[[#This Row],[discounted_price]]&lt;=500),"₹200-₹500","&gt;₹500"))</f>
        <v>&gt;₹500</v>
      </c>
      <c r="I496" s="5">
        <v>1630</v>
      </c>
      <c r="J496" s="1">
        <v>0.14000000000000001</v>
      </c>
      <c r="K49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496" s="1" t="str">
        <f>IF(Table2[[#This Row],[discount_percentage]]&gt;=50%,"YES","NO")</f>
        <v>NO</v>
      </c>
      <c r="M496" s="1" t="str">
        <f>IF(Table2[[#This Row],[rating_count]]&lt;1000,"Yes", "No")</f>
        <v>No</v>
      </c>
      <c r="N496">
        <v>4</v>
      </c>
      <c r="O496" s="4">
        <v>9378</v>
      </c>
      <c r="P496" s="4">
        <f>Table2[[#This Row],[rating]]*Table2[[#This Row],[rating_count]]</f>
        <v>37512</v>
      </c>
      <c r="Q496" s="6">
        <f>Table2[[#This Row],[actual_price]]*Table2[[#This Row],[rating_count]]</f>
        <v>15286140</v>
      </c>
      <c r="R496" t="s">
        <v>3771</v>
      </c>
      <c r="S496" t="s">
        <v>3772</v>
      </c>
      <c r="T496" t="s">
        <v>3773</v>
      </c>
      <c r="U496" t="s">
        <v>3774</v>
      </c>
      <c r="V496" t="s">
        <v>3775</v>
      </c>
      <c r="W496" t="s">
        <v>3776</v>
      </c>
      <c r="X496" t="s">
        <v>3777</v>
      </c>
      <c r="Y496" t="s">
        <v>3778</v>
      </c>
    </row>
    <row r="497" spans="1:25" hidden="1">
      <c r="A497" t="s">
        <v>4163</v>
      </c>
      <c r="B497" t="s">
        <v>4164</v>
      </c>
      <c r="C497" t="s">
        <v>12617</v>
      </c>
      <c r="D497" t="s">
        <v>12640</v>
      </c>
      <c r="E497" t="s">
        <v>12643</v>
      </c>
      <c r="F497" t="s">
        <v>12647</v>
      </c>
      <c r="G497" s="5">
        <v>1399</v>
      </c>
      <c r="H497" s="2" t="str">
        <f>IF(Table2[[#This Row],[discounted_price]]&lt;200,"&lt;₹200",IF(OR(Table2[[#This Row],[discounted_price]]=200,Table2[[#This Row],[discounted_price]]&lt;=500),"₹200-₹500","&gt;₹500"))</f>
        <v>&gt;₹500</v>
      </c>
      <c r="I497" s="5">
        <v>1630</v>
      </c>
      <c r="J497" s="1">
        <v>0.14000000000000001</v>
      </c>
      <c r="K49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497" s="1" t="str">
        <f>IF(Table2[[#This Row],[discount_percentage]]&gt;=50%,"YES","NO")</f>
        <v>NO</v>
      </c>
      <c r="M497" s="1" t="str">
        <f>IF(Table2[[#This Row],[rating_count]]&lt;1000,"Yes", "No")</f>
        <v>No</v>
      </c>
      <c r="N497">
        <v>4</v>
      </c>
      <c r="O497" s="4">
        <v>9378</v>
      </c>
      <c r="P497" s="4">
        <f>Table2[[#This Row],[rating]]*Table2[[#This Row],[rating_count]]</f>
        <v>37512</v>
      </c>
      <c r="Q497" s="6">
        <f>Table2[[#This Row],[actual_price]]*Table2[[#This Row],[rating_count]]</f>
        <v>15286140</v>
      </c>
      <c r="R497" t="s">
        <v>4165</v>
      </c>
      <c r="S497" t="s">
        <v>3772</v>
      </c>
      <c r="T497" t="s">
        <v>3773</v>
      </c>
      <c r="U497" t="s">
        <v>3774</v>
      </c>
      <c r="V497" t="s">
        <v>3775</v>
      </c>
      <c r="W497" t="s">
        <v>3776</v>
      </c>
      <c r="X497" t="s">
        <v>4166</v>
      </c>
      <c r="Y497" t="s">
        <v>4167</v>
      </c>
    </row>
    <row r="498" spans="1:25" hidden="1">
      <c r="A498" t="s">
        <v>3963</v>
      </c>
      <c r="B498" t="s">
        <v>3964</v>
      </c>
      <c r="C498" t="s">
        <v>12610</v>
      </c>
      <c r="D498" t="s">
        <v>12611</v>
      </c>
      <c r="E498" t="s">
        <v>12612</v>
      </c>
      <c r="F498" t="s">
        <v>12613</v>
      </c>
      <c r="G498" s="5">
        <v>139</v>
      </c>
      <c r="H498" t="str">
        <f>IF(Table2[[#This Row],[discounted_price]]&lt;200,"&lt;₹200",IF(OR(Table2[[#This Row],[discounted_price]]=200,Table2[[#This Row],[discounted_price]]&lt;=500),"₹200-₹500","&gt;₹500"))</f>
        <v>&lt;₹200</v>
      </c>
      <c r="I498" s="5">
        <v>249</v>
      </c>
      <c r="J498" s="1">
        <v>0.44</v>
      </c>
      <c r="K49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98" s="1" t="str">
        <f>IF(Table2[[#This Row],[discount_percentage]]&gt;=50%,"YES","NO")</f>
        <v>NO</v>
      </c>
      <c r="M498" s="1" t="str">
        <f>IF(Table2[[#This Row],[rating_count]]&lt;1000,"Yes", "No")</f>
        <v>No</v>
      </c>
      <c r="N498">
        <v>4</v>
      </c>
      <c r="O498" s="4">
        <v>9377</v>
      </c>
      <c r="P498" s="4">
        <f>Table2[[#This Row],[rating]]*Table2[[#This Row],[rating_count]]</f>
        <v>37508</v>
      </c>
      <c r="Q498" s="6">
        <f>Table2[[#This Row],[actual_price]]*Table2[[#This Row],[rating_count]]</f>
        <v>2334873</v>
      </c>
      <c r="R498" t="s">
        <v>756</v>
      </c>
      <c r="S498" t="s">
        <v>231</v>
      </c>
      <c r="T498" t="s">
        <v>232</v>
      </c>
      <c r="U498" t="s">
        <v>233</v>
      </c>
      <c r="V498" t="s">
        <v>234</v>
      </c>
      <c r="W498" t="s">
        <v>235</v>
      </c>
      <c r="X498" t="s">
        <v>3965</v>
      </c>
      <c r="Y498" t="s">
        <v>3966</v>
      </c>
    </row>
    <row r="499" spans="1:25" hidden="1">
      <c r="A499" t="s">
        <v>9708</v>
      </c>
      <c r="B499" t="s">
        <v>9709</v>
      </c>
      <c r="C499" t="s">
        <v>12681</v>
      </c>
      <c r="D499" t="s">
        <v>12776</v>
      </c>
      <c r="E499" t="s">
        <v>12803</v>
      </c>
      <c r="F499" t="s">
        <v>12804</v>
      </c>
      <c r="G499" s="5">
        <v>1399</v>
      </c>
      <c r="H499" s="2" t="str">
        <f>IF(Table2[[#This Row],[discounted_price]]&lt;200,"&lt;₹200",IF(OR(Table2[[#This Row],[discounted_price]]=200,Table2[[#This Row],[discounted_price]]&lt;=500),"₹200-₹500","&gt;₹500"))</f>
        <v>&gt;₹500</v>
      </c>
      <c r="I499" s="5">
        <v>2660</v>
      </c>
      <c r="J499" s="1">
        <v>0.47</v>
      </c>
      <c r="K49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499" s="1" t="str">
        <f>IF(Table2[[#This Row],[discount_percentage]]&gt;=50%,"YES","NO")</f>
        <v>NO</v>
      </c>
      <c r="M499" s="1" t="str">
        <f>IF(Table2[[#This Row],[rating_count]]&lt;1000,"Yes", "No")</f>
        <v>No</v>
      </c>
      <c r="N499">
        <v>4.0999999999999996</v>
      </c>
      <c r="O499" s="4">
        <v>9349</v>
      </c>
      <c r="P499" s="4">
        <f>Table2[[#This Row],[rating]]*Table2[[#This Row],[rating_count]]</f>
        <v>38330.899999999994</v>
      </c>
      <c r="Q499" s="6">
        <f>Table2[[#This Row],[actual_price]]*Table2[[#This Row],[rating_count]]</f>
        <v>24868340</v>
      </c>
      <c r="R499" t="s">
        <v>9710</v>
      </c>
      <c r="S499" t="s">
        <v>9711</v>
      </c>
      <c r="T499" t="s">
        <v>9712</v>
      </c>
      <c r="U499" t="s">
        <v>9713</v>
      </c>
      <c r="V499" t="s">
        <v>9714</v>
      </c>
      <c r="W499" t="s">
        <v>9715</v>
      </c>
      <c r="X499" t="s">
        <v>9716</v>
      </c>
      <c r="Y499" t="s">
        <v>9717</v>
      </c>
    </row>
    <row r="500" spans="1:25">
      <c r="A500" t="s">
        <v>835</v>
      </c>
      <c r="B500" t="s">
        <v>836</v>
      </c>
      <c r="C500" t="s">
        <v>12610</v>
      </c>
      <c r="D500" t="s">
        <v>12611</v>
      </c>
      <c r="E500" t="s">
        <v>12612</v>
      </c>
      <c r="F500" t="s">
        <v>12613</v>
      </c>
      <c r="G500" s="5">
        <v>299</v>
      </c>
      <c r="H500" t="str">
        <f>IF(Table2[[#This Row],[discounted_price]]&lt;200,"&lt;₹200",IF(OR(Table2[[#This Row],[discounted_price]]=200,Table2[[#This Row],[discounted_price]]&lt;=500),"₹200-₹500","&gt;₹500"))</f>
        <v>₹200-₹500</v>
      </c>
      <c r="I500" s="5">
        <v>699</v>
      </c>
      <c r="J500" s="1">
        <v>0.56999999999999995</v>
      </c>
      <c r="K50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500" s="1" t="str">
        <f>IF(Table2[[#This Row],[discount_percentage]]&gt;=50%,"YES","NO")</f>
        <v>YES</v>
      </c>
      <c r="M500" s="1" t="str">
        <f>IF(Table2[[#This Row],[rating_count]]&lt;1000,"Yes", "No")</f>
        <v>No</v>
      </c>
      <c r="N500">
        <v>4.2</v>
      </c>
      <c r="O500" s="4">
        <v>94363</v>
      </c>
      <c r="P500" s="4">
        <f>Table2[[#This Row],[rating]]*Table2[[#This Row],[rating_count]]</f>
        <v>396324.60000000003</v>
      </c>
      <c r="Q500" s="6">
        <f>Table2[[#This Row],[actual_price]]*Table2[[#This Row],[rating_count]]</f>
        <v>65959737</v>
      </c>
      <c r="R500" t="s">
        <v>47</v>
      </c>
      <c r="S500" t="s">
        <v>48</v>
      </c>
      <c r="T500" t="s">
        <v>49</v>
      </c>
      <c r="U500" t="s">
        <v>50</v>
      </c>
      <c r="V500" t="s">
        <v>51</v>
      </c>
      <c r="W500" t="s">
        <v>52</v>
      </c>
      <c r="X500" t="s">
        <v>837</v>
      </c>
      <c r="Y500" t="s">
        <v>838</v>
      </c>
    </row>
    <row r="501" spans="1:25">
      <c r="A501" t="s">
        <v>2258</v>
      </c>
      <c r="B501" t="s">
        <v>2259</v>
      </c>
      <c r="C501" t="s">
        <v>12610</v>
      </c>
      <c r="D501" t="s">
        <v>12611</v>
      </c>
      <c r="E501" t="s">
        <v>12612</v>
      </c>
      <c r="F501" t="s">
        <v>12613</v>
      </c>
      <c r="G501" s="5">
        <v>299</v>
      </c>
      <c r="H501" t="str">
        <f>IF(Table2[[#This Row],[discounted_price]]&lt;200,"&lt;₹200",IF(OR(Table2[[#This Row],[discounted_price]]=200,Table2[[#This Row],[discounted_price]]&lt;=500),"₹200-₹500","&gt;₹500"))</f>
        <v>₹200-₹500</v>
      </c>
      <c r="I501" s="5">
        <v>799</v>
      </c>
      <c r="J501" s="1">
        <v>0.63</v>
      </c>
      <c r="K50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01" s="1" t="str">
        <f>IF(Table2[[#This Row],[discount_percentage]]&gt;=50%,"YES","NO")</f>
        <v>YES</v>
      </c>
      <c r="M501" s="1" t="str">
        <f>IF(Table2[[#This Row],[rating_count]]&lt;1000,"Yes", "No")</f>
        <v>No</v>
      </c>
      <c r="N501">
        <v>4.2</v>
      </c>
      <c r="O501" s="4">
        <v>94363</v>
      </c>
      <c r="P501" s="4">
        <f>Table2[[#This Row],[rating]]*Table2[[#This Row],[rating_count]]</f>
        <v>396324.60000000003</v>
      </c>
      <c r="Q501" s="6">
        <f>Table2[[#This Row],[actual_price]]*Table2[[#This Row],[rating_count]]</f>
        <v>75396037</v>
      </c>
      <c r="R501" t="s">
        <v>2260</v>
      </c>
      <c r="S501" t="s">
        <v>48</v>
      </c>
      <c r="T501" t="s">
        <v>49</v>
      </c>
      <c r="U501" t="s">
        <v>50</v>
      </c>
      <c r="V501" t="s">
        <v>51</v>
      </c>
      <c r="W501" t="s">
        <v>52</v>
      </c>
      <c r="X501" t="s">
        <v>2261</v>
      </c>
      <c r="Y501" t="s">
        <v>2262</v>
      </c>
    </row>
    <row r="502" spans="1:25" hidden="1">
      <c r="A502" t="s">
        <v>9728</v>
      </c>
      <c r="B502" t="s">
        <v>9729</v>
      </c>
      <c r="C502" t="s">
        <v>12681</v>
      </c>
      <c r="D502" t="s">
        <v>12773</v>
      </c>
      <c r="E502" t="s">
        <v>12774</v>
      </c>
      <c r="F502" t="s">
        <v>12807</v>
      </c>
      <c r="G502" s="5">
        <v>1499</v>
      </c>
      <c r="H502" s="2" t="str">
        <f>IF(Table2[[#This Row],[discounted_price]]&lt;200,"&lt;₹200",IF(OR(Table2[[#This Row],[discounted_price]]=200,Table2[[#This Row],[discounted_price]]&lt;=500),"₹200-₹500","&gt;₹500"))</f>
        <v>&gt;₹500</v>
      </c>
      <c r="I502" s="5">
        <v>1499</v>
      </c>
      <c r="J502" s="1">
        <v>0</v>
      </c>
      <c r="K50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502" s="1" t="str">
        <f>IF(Table2[[#This Row],[discount_percentage]]&gt;=50%,"YES","NO")</f>
        <v>NO</v>
      </c>
      <c r="M502" s="1" t="str">
        <f>IF(Table2[[#This Row],[rating_count]]&lt;1000,"Yes", "No")</f>
        <v>No</v>
      </c>
      <c r="N502">
        <v>4.3</v>
      </c>
      <c r="O502" s="4">
        <v>9331</v>
      </c>
      <c r="P502" s="4">
        <f>Table2[[#This Row],[rating]]*Table2[[#This Row],[rating_count]]</f>
        <v>40123.299999999996</v>
      </c>
      <c r="Q502" s="6">
        <f>Table2[[#This Row],[actual_price]]*Table2[[#This Row],[rating_count]]</f>
        <v>13987169</v>
      </c>
      <c r="R502" t="s">
        <v>9730</v>
      </c>
      <c r="S502" t="s">
        <v>9731</v>
      </c>
      <c r="T502" t="s">
        <v>9732</v>
      </c>
      <c r="U502" t="s">
        <v>9733</v>
      </c>
      <c r="V502" t="s">
        <v>9734</v>
      </c>
      <c r="W502" t="s">
        <v>9735</v>
      </c>
      <c r="X502" t="s">
        <v>9736</v>
      </c>
      <c r="Y502" t="s">
        <v>9737</v>
      </c>
    </row>
    <row r="503" spans="1:25">
      <c r="A503" t="s">
        <v>5188</v>
      </c>
      <c r="B503" t="s">
        <v>5189</v>
      </c>
      <c r="C503" t="s">
        <v>12617</v>
      </c>
      <c r="D503" t="s">
        <v>12648</v>
      </c>
      <c r="E503" t="s">
        <v>12649</v>
      </c>
      <c r="F503" t="s">
        <v>12650</v>
      </c>
      <c r="G503" s="5">
        <v>899</v>
      </c>
      <c r="H503" t="str">
        <f>IF(Table2[[#This Row],[discounted_price]]&lt;200,"&lt;₹200",IF(OR(Table2[[#This Row],[discounted_price]]=200,Table2[[#This Row],[discounted_price]]&lt;=500),"₹200-₹500","&gt;₹500"))</f>
        <v>&gt;₹500</v>
      </c>
      <c r="I503" s="5">
        <v>4499</v>
      </c>
      <c r="J503" s="1">
        <v>0.8</v>
      </c>
      <c r="K50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503" s="1" t="str">
        <f>IF(Table2[[#This Row],[discount_percentage]]&gt;=50%,"YES","NO")</f>
        <v>YES</v>
      </c>
      <c r="M503" s="1" t="str">
        <f>IF(Table2[[#This Row],[rating_count]]&lt;1000,"Yes", "No")</f>
        <v>No</v>
      </c>
      <c r="N503">
        <v>3.8</v>
      </c>
      <c r="O503" s="4">
        <v>103052</v>
      </c>
      <c r="P503" s="4">
        <f>Table2[[#This Row],[rating]]*Table2[[#This Row],[rating_count]]</f>
        <v>391597.6</v>
      </c>
      <c r="Q503" s="6">
        <f>Table2[[#This Row],[actual_price]]*Table2[[#This Row],[rating_count]]</f>
        <v>463630948</v>
      </c>
      <c r="R503" t="s">
        <v>5190</v>
      </c>
      <c r="S503" t="s">
        <v>5191</v>
      </c>
      <c r="T503" t="s">
        <v>5192</v>
      </c>
      <c r="U503" t="s">
        <v>5193</v>
      </c>
      <c r="V503" t="s">
        <v>5194</v>
      </c>
      <c r="W503" t="s">
        <v>12582</v>
      </c>
      <c r="X503" t="s">
        <v>5195</v>
      </c>
      <c r="Y503" t="s">
        <v>5196</v>
      </c>
    </row>
    <row r="504" spans="1:25" hidden="1">
      <c r="A504" t="s">
        <v>10476</v>
      </c>
      <c r="B504" t="s">
        <v>10477</v>
      </c>
      <c r="C504" t="s">
        <v>12681</v>
      </c>
      <c r="D504" t="s">
        <v>12776</v>
      </c>
      <c r="E504" t="s">
        <v>12789</v>
      </c>
      <c r="F504" t="s">
        <v>12792</v>
      </c>
      <c r="G504" s="5">
        <v>999</v>
      </c>
      <c r="H504" t="str">
        <f>IF(Table2[[#This Row],[discounted_price]]&lt;200,"&lt;₹200",IF(OR(Table2[[#This Row],[discounted_price]]=200,Table2[[#This Row],[discounted_price]]&lt;=500),"₹200-₹500","&gt;₹500"))</f>
        <v>&gt;₹500</v>
      </c>
      <c r="I504" s="5">
        <v>1075</v>
      </c>
      <c r="J504" s="1">
        <v>7.0000000000000007E-2</v>
      </c>
      <c r="K50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504" s="1" t="str">
        <f>IF(Table2[[#This Row],[discount_percentage]]&gt;=50%,"YES","NO")</f>
        <v>NO</v>
      </c>
      <c r="M504" s="1" t="str">
        <f>IF(Table2[[#This Row],[rating_count]]&lt;1000,"Yes", "No")</f>
        <v>No</v>
      </c>
      <c r="N504">
        <v>4.0999999999999996</v>
      </c>
      <c r="O504" s="4">
        <v>9275</v>
      </c>
      <c r="P504" s="4">
        <f>Table2[[#This Row],[rating]]*Table2[[#This Row],[rating_count]]</f>
        <v>38027.5</v>
      </c>
      <c r="Q504" s="6">
        <f>Table2[[#This Row],[actual_price]]*Table2[[#This Row],[rating_count]]</f>
        <v>9970625</v>
      </c>
      <c r="R504" t="s">
        <v>10478</v>
      </c>
      <c r="S504" t="s">
        <v>10479</v>
      </c>
      <c r="T504" t="s">
        <v>10480</v>
      </c>
      <c r="U504" t="s">
        <v>10481</v>
      </c>
      <c r="V504" t="s">
        <v>10482</v>
      </c>
      <c r="W504" t="s">
        <v>10483</v>
      </c>
      <c r="X504" t="s">
        <v>10484</v>
      </c>
      <c r="Y504" t="s">
        <v>10485</v>
      </c>
    </row>
    <row r="505" spans="1:25">
      <c r="A505" t="s">
        <v>465</v>
      </c>
      <c r="B505" t="s">
        <v>466</v>
      </c>
      <c r="C505" t="s">
        <v>12610</v>
      </c>
      <c r="D505" t="s">
        <v>12611</v>
      </c>
      <c r="E505" t="s">
        <v>12612</v>
      </c>
      <c r="F505" t="s">
        <v>12613</v>
      </c>
      <c r="G505" s="5">
        <v>199</v>
      </c>
      <c r="H505" t="str">
        <f>IF(Table2[[#This Row],[discounted_price]]&lt;200,"&lt;₹200",IF(OR(Table2[[#This Row],[discounted_price]]=200,Table2[[#This Row],[discounted_price]]&lt;=500),"₹200-₹500","&gt;₹500"))</f>
        <v>&lt;₹200</v>
      </c>
      <c r="I505" s="5">
        <v>395</v>
      </c>
      <c r="J505" s="1">
        <v>0.5</v>
      </c>
      <c r="K50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05" s="1" t="str">
        <f>IF(Table2[[#This Row],[discount_percentage]]&gt;=50%,"YES","NO")</f>
        <v>YES</v>
      </c>
      <c r="M505" s="1" t="str">
        <f>IF(Table2[[#This Row],[rating_count]]&lt;1000,"Yes", "No")</f>
        <v>No</v>
      </c>
      <c r="N505">
        <v>4.2</v>
      </c>
      <c r="O505" s="4">
        <v>92595</v>
      </c>
      <c r="P505" s="4">
        <f>Table2[[#This Row],[rating]]*Table2[[#This Row],[rating_count]]</f>
        <v>388899</v>
      </c>
      <c r="Q505" s="6">
        <f>Table2[[#This Row],[actual_price]]*Table2[[#This Row],[rating_count]]</f>
        <v>36575025</v>
      </c>
      <c r="R505" t="s">
        <v>467</v>
      </c>
      <c r="S505" t="s">
        <v>468</v>
      </c>
      <c r="T505" t="s">
        <v>469</v>
      </c>
      <c r="U505" t="s">
        <v>470</v>
      </c>
      <c r="V505" t="s">
        <v>471</v>
      </c>
      <c r="W505" t="s">
        <v>472</v>
      </c>
      <c r="X505" t="s">
        <v>473</v>
      </c>
      <c r="Y505" t="s">
        <v>474</v>
      </c>
    </row>
    <row r="506" spans="1:25">
      <c r="A506" t="s">
        <v>485</v>
      </c>
      <c r="B506" t="s">
        <v>486</v>
      </c>
      <c r="C506" t="s">
        <v>12610</v>
      </c>
      <c r="D506" t="s">
        <v>12611</v>
      </c>
      <c r="E506" t="s">
        <v>12612</v>
      </c>
      <c r="F506" t="s">
        <v>12613</v>
      </c>
      <c r="G506" s="5">
        <v>179</v>
      </c>
      <c r="H506" t="str">
        <f>IF(Table2[[#This Row],[discounted_price]]&lt;200,"&lt;₹200",IF(OR(Table2[[#This Row],[discounted_price]]=200,Table2[[#This Row],[discounted_price]]&lt;=500),"₹200-₹500","&gt;₹500"))</f>
        <v>&lt;₹200</v>
      </c>
      <c r="I506" s="5">
        <v>500</v>
      </c>
      <c r="J506" s="1">
        <v>0.64</v>
      </c>
      <c r="K50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06" s="1" t="str">
        <f>IF(Table2[[#This Row],[discount_percentage]]&gt;=50%,"YES","NO")</f>
        <v>YES</v>
      </c>
      <c r="M506" s="1" t="str">
        <f>IF(Table2[[#This Row],[rating_count]]&lt;1000,"Yes", "No")</f>
        <v>No</v>
      </c>
      <c r="N506">
        <v>4.2</v>
      </c>
      <c r="O506" s="4">
        <v>92595</v>
      </c>
      <c r="P506" s="4">
        <f>Table2[[#This Row],[rating]]*Table2[[#This Row],[rating_count]]</f>
        <v>388899</v>
      </c>
      <c r="Q506" s="6">
        <f>Table2[[#This Row],[actual_price]]*Table2[[#This Row],[rating_count]]</f>
        <v>46297500</v>
      </c>
      <c r="R506" t="s">
        <v>487</v>
      </c>
      <c r="S506" t="s">
        <v>468</v>
      </c>
      <c r="T506" t="s">
        <v>469</v>
      </c>
      <c r="U506" t="s">
        <v>470</v>
      </c>
      <c r="V506" t="s">
        <v>471</v>
      </c>
      <c r="W506" t="s">
        <v>472</v>
      </c>
      <c r="X506" t="s">
        <v>488</v>
      </c>
      <c r="Y506" t="s">
        <v>489</v>
      </c>
    </row>
    <row r="507" spans="1:25" hidden="1">
      <c r="A507" t="s">
        <v>9898</v>
      </c>
      <c r="B507" t="s">
        <v>9899</v>
      </c>
      <c r="C507" t="s">
        <v>12681</v>
      </c>
      <c r="D507" t="s">
        <v>12776</v>
      </c>
      <c r="E507" t="s">
        <v>12803</v>
      </c>
      <c r="F507" t="s">
        <v>12804</v>
      </c>
      <c r="G507" s="5">
        <v>1449</v>
      </c>
      <c r="H507" s="2" t="str">
        <f>IF(Table2[[#This Row],[discounted_price]]&lt;200,"&lt;₹200",IF(OR(Table2[[#This Row],[discounted_price]]=200,Table2[[#This Row],[discounted_price]]&lt;=500),"₹200-₹500","&gt;₹500"))</f>
        <v>&gt;₹500</v>
      </c>
      <c r="I507" s="5">
        <v>2349</v>
      </c>
      <c r="J507" s="1">
        <v>0.38</v>
      </c>
      <c r="K50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07" s="1" t="str">
        <f>IF(Table2[[#This Row],[discount_percentage]]&gt;=50%,"YES","NO")</f>
        <v>NO</v>
      </c>
      <c r="M507" s="1" t="str">
        <f>IF(Table2[[#This Row],[rating_count]]&lt;1000,"Yes", "No")</f>
        <v>No</v>
      </c>
      <c r="N507">
        <v>3.9</v>
      </c>
      <c r="O507" s="4">
        <v>9019</v>
      </c>
      <c r="P507" s="4">
        <f>Table2[[#This Row],[rating]]*Table2[[#This Row],[rating_count]]</f>
        <v>35174.1</v>
      </c>
      <c r="Q507" s="6">
        <f>Table2[[#This Row],[actual_price]]*Table2[[#This Row],[rating_count]]</f>
        <v>21185631</v>
      </c>
      <c r="R507" t="s">
        <v>9900</v>
      </c>
      <c r="S507" t="s">
        <v>9901</v>
      </c>
      <c r="T507" t="s">
        <v>9902</v>
      </c>
      <c r="U507" t="s">
        <v>9903</v>
      </c>
      <c r="V507" t="s">
        <v>9904</v>
      </c>
      <c r="W507" t="s">
        <v>9905</v>
      </c>
      <c r="X507" t="s">
        <v>9906</v>
      </c>
      <c r="Y507" t="s">
        <v>9907</v>
      </c>
    </row>
    <row r="508" spans="1:25" hidden="1">
      <c r="A508" t="s">
        <v>10317</v>
      </c>
      <c r="B508" t="s">
        <v>10318</v>
      </c>
      <c r="C508" t="s">
        <v>12681</v>
      </c>
      <c r="D508" t="s">
        <v>12773</v>
      </c>
      <c r="E508" t="s">
        <v>12774</v>
      </c>
      <c r="F508" t="s">
        <v>12788</v>
      </c>
      <c r="G508" s="5">
        <v>2899</v>
      </c>
      <c r="H508" s="2" t="str">
        <f>IF(Table2[[#This Row],[discounted_price]]&lt;200,"&lt;₹200",IF(OR(Table2[[#This Row],[discounted_price]]=200,Table2[[#This Row],[discounted_price]]&lt;=500),"₹200-₹500","&gt;₹500"))</f>
        <v>&gt;₹500</v>
      </c>
      <c r="I508" s="5">
        <v>5500</v>
      </c>
      <c r="J508" s="1">
        <v>0.47</v>
      </c>
      <c r="K50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08" s="1" t="str">
        <f>IF(Table2[[#This Row],[discount_percentage]]&gt;=50%,"YES","NO")</f>
        <v>NO</v>
      </c>
      <c r="M508" s="1" t="str">
        <f>IF(Table2[[#This Row],[rating_count]]&lt;1000,"Yes", "No")</f>
        <v>No</v>
      </c>
      <c r="N508">
        <v>3.8</v>
      </c>
      <c r="O508" s="4">
        <v>8958</v>
      </c>
      <c r="P508" s="4">
        <f>Table2[[#This Row],[rating]]*Table2[[#This Row],[rating_count]]</f>
        <v>34040.400000000001</v>
      </c>
      <c r="Q508" s="6">
        <f>Table2[[#This Row],[actual_price]]*Table2[[#This Row],[rating_count]]</f>
        <v>49269000</v>
      </c>
      <c r="R508" t="s">
        <v>10319</v>
      </c>
      <c r="S508" t="s">
        <v>10320</v>
      </c>
      <c r="T508" t="s">
        <v>10321</v>
      </c>
      <c r="U508" t="s">
        <v>10322</v>
      </c>
      <c r="V508" t="s">
        <v>10323</v>
      </c>
      <c r="W508" t="s">
        <v>10324</v>
      </c>
      <c r="X508" t="s">
        <v>10325</v>
      </c>
      <c r="Y508" t="s">
        <v>10326</v>
      </c>
    </row>
    <row r="509" spans="1:25" hidden="1">
      <c r="A509" t="s">
        <v>10916</v>
      </c>
      <c r="B509" t="s">
        <v>10917</v>
      </c>
      <c r="C509" t="s">
        <v>12681</v>
      </c>
      <c r="D509" t="s">
        <v>12773</v>
      </c>
      <c r="E509" t="s">
        <v>12813</v>
      </c>
      <c r="F509" t="s">
        <v>12823</v>
      </c>
      <c r="G509" s="5">
        <v>13999</v>
      </c>
      <c r="H509" s="2" t="str">
        <f>IF(Table2[[#This Row],[discounted_price]]&lt;200,"&lt;₹200",IF(OR(Table2[[#This Row],[discounted_price]]=200,Table2[[#This Row],[discounted_price]]&lt;=500),"₹200-₹500","&gt;₹500"))</f>
        <v>&gt;₹500</v>
      </c>
      <c r="I509" s="5">
        <v>24850</v>
      </c>
      <c r="J509" s="1">
        <v>0.44</v>
      </c>
      <c r="K50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09" s="1" t="str">
        <f>IF(Table2[[#This Row],[discount_percentage]]&gt;=50%,"YES","NO")</f>
        <v>NO</v>
      </c>
      <c r="M509" s="1" t="str">
        <f>IF(Table2[[#This Row],[rating_count]]&lt;1000,"Yes", "No")</f>
        <v>No</v>
      </c>
      <c r="N509">
        <v>4.4000000000000004</v>
      </c>
      <c r="O509" s="4">
        <v>8948</v>
      </c>
      <c r="P509" s="4">
        <f>Table2[[#This Row],[rating]]*Table2[[#This Row],[rating_count]]</f>
        <v>39371.200000000004</v>
      </c>
      <c r="Q509" s="6">
        <f>Table2[[#This Row],[actual_price]]*Table2[[#This Row],[rating_count]]</f>
        <v>222357800</v>
      </c>
      <c r="R509" t="s">
        <v>10918</v>
      </c>
      <c r="S509" t="s">
        <v>10919</v>
      </c>
      <c r="T509" t="s">
        <v>10920</v>
      </c>
      <c r="U509" t="s">
        <v>10921</v>
      </c>
      <c r="V509" t="s">
        <v>10922</v>
      </c>
      <c r="W509" t="s">
        <v>10923</v>
      </c>
      <c r="X509" t="s">
        <v>10924</v>
      </c>
      <c r="Y509" t="s">
        <v>10925</v>
      </c>
    </row>
    <row r="510" spans="1:25" hidden="1">
      <c r="A510" t="s">
        <v>6765</v>
      </c>
      <c r="B510" t="s">
        <v>6766</v>
      </c>
      <c r="C510" t="s">
        <v>12677</v>
      </c>
      <c r="D510" t="s">
        <v>12678</v>
      </c>
      <c r="E510" t="s">
        <v>12679</v>
      </c>
      <c r="F510" t="s">
        <v>12680</v>
      </c>
      <c r="G510" s="5">
        <v>114</v>
      </c>
      <c r="H510" t="str">
        <f>IF(Table2[[#This Row],[discounted_price]]&lt;200,"&lt;₹200",IF(OR(Table2[[#This Row],[discounted_price]]=200,Table2[[#This Row],[discounted_price]]&lt;=500),"₹200-₹500","&gt;₹500"))</f>
        <v>&lt;₹200</v>
      </c>
      <c r="I510" s="5">
        <v>120</v>
      </c>
      <c r="J510" s="1">
        <v>0.05</v>
      </c>
      <c r="K51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510" s="1" t="str">
        <f>IF(Table2[[#This Row],[discount_percentage]]&gt;=50%,"YES","NO")</f>
        <v>NO</v>
      </c>
      <c r="M510" s="1" t="str">
        <f>IF(Table2[[#This Row],[rating_count]]&lt;1000,"Yes", "No")</f>
        <v>No</v>
      </c>
      <c r="N510">
        <v>4.2</v>
      </c>
      <c r="O510" s="4">
        <v>8938</v>
      </c>
      <c r="P510" s="4">
        <f>Table2[[#This Row],[rating]]*Table2[[#This Row],[rating_count]]</f>
        <v>37539.599999999999</v>
      </c>
      <c r="Q510" s="6">
        <f>Table2[[#This Row],[actual_price]]*Table2[[#This Row],[rating_count]]</f>
        <v>1072560</v>
      </c>
      <c r="R510" t="s">
        <v>6767</v>
      </c>
      <c r="S510" t="s">
        <v>6768</v>
      </c>
      <c r="T510" t="s">
        <v>6769</v>
      </c>
      <c r="U510" t="s">
        <v>6770</v>
      </c>
      <c r="V510" t="s">
        <v>6771</v>
      </c>
      <c r="W510" t="s">
        <v>6772</v>
      </c>
      <c r="X510" t="s">
        <v>6773</v>
      </c>
      <c r="Y510" t="s">
        <v>6774</v>
      </c>
    </row>
    <row r="511" spans="1:25" hidden="1">
      <c r="A511" t="s">
        <v>3132</v>
      </c>
      <c r="B511" t="s">
        <v>3133</v>
      </c>
      <c r="C511" t="s">
        <v>12617</v>
      </c>
      <c r="D511" t="s">
        <v>12640</v>
      </c>
      <c r="E511" t="s">
        <v>12641</v>
      </c>
      <c r="F511" t="s">
        <v>12642</v>
      </c>
      <c r="G511" s="5">
        <v>1219</v>
      </c>
      <c r="H511" s="2" t="str">
        <f>IF(Table2[[#This Row],[discounted_price]]&lt;200,"&lt;₹200",IF(OR(Table2[[#This Row],[discounted_price]]=200,Table2[[#This Row],[discounted_price]]&lt;=500),"₹200-₹500","&gt;₹500"))</f>
        <v>&gt;₹500</v>
      </c>
      <c r="I511" s="5">
        <v>1699</v>
      </c>
      <c r="J511" s="1">
        <v>0.28000000000000003</v>
      </c>
      <c r="K51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11" s="1" t="str">
        <f>IF(Table2[[#This Row],[discount_percentage]]&gt;=50%,"YES","NO")</f>
        <v>NO</v>
      </c>
      <c r="M511" s="1" t="str">
        <f>IF(Table2[[#This Row],[rating_count]]&lt;1000,"Yes", "No")</f>
        <v>No</v>
      </c>
      <c r="N511">
        <v>4.4000000000000004</v>
      </c>
      <c r="O511" s="4">
        <v>8891</v>
      </c>
      <c r="P511" s="4">
        <f>Table2[[#This Row],[rating]]*Table2[[#This Row],[rating_count]]</f>
        <v>39120.400000000001</v>
      </c>
      <c r="Q511" s="6">
        <f>Table2[[#This Row],[actual_price]]*Table2[[#This Row],[rating_count]]</f>
        <v>15105809</v>
      </c>
      <c r="R511" t="s">
        <v>3134</v>
      </c>
      <c r="S511" t="s">
        <v>3135</v>
      </c>
      <c r="T511" t="s">
        <v>3136</v>
      </c>
      <c r="U511" t="s">
        <v>3137</v>
      </c>
      <c r="V511" t="s">
        <v>3138</v>
      </c>
      <c r="W511" t="s">
        <v>3139</v>
      </c>
      <c r="X511" t="s">
        <v>3140</v>
      </c>
      <c r="Y511" t="s">
        <v>3141</v>
      </c>
    </row>
    <row r="512" spans="1:25">
      <c r="A512" t="s">
        <v>8105</v>
      </c>
      <c r="B512" t="s">
        <v>8106</v>
      </c>
      <c r="C512" t="s">
        <v>12617</v>
      </c>
      <c r="D512" t="s">
        <v>12648</v>
      </c>
      <c r="E512" t="s">
        <v>12649</v>
      </c>
      <c r="F512" t="s">
        <v>12661</v>
      </c>
      <c r="G512" s="5">
        <v>849</v>
      </c>
      <c r="H512" t="str">
        <f>IF(Table2[[#This Row],[discounted_price]]&lt;200,"&lt;₹200",IF(OR(Table2[[#This Row],[discounted_price]]=200,Table2[[#This Row],[discounted_price]]&lt;=500),"₹200-₹500","&gt;₹500"))</f>
        <v>&gt;₹500</v>
      </c>
      <c r="I512" s="5">
        <v>2490</v>
      </c>
      <c r="J512" s="1">
        <v>0.66</v>
      </c>
      <c r="K51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12" s="1" t="str">
        <f>IF(Table2[[#This Row],[discount_percentage]]&gt;=50%,"YES","NO")</f>
        <v>YES</v>
      </c>
      <c r="M512" s="1" t="str">
        <f>IF(Table2[[#This Row],[rating_count]]&lt;1000,"Yes", "No")</f>
        <v>No</v>
      </c>
      <c r="N512">
        <v>4.2</v>
      </c>
      <c r="O512" s="4">
        <v>91188</v>
      </c>
      <c r="P512" s="4">
        <f>Table2[[#This Row],[rating]]*Table2[[#This Row],[rating_count]]</f>
        <v>382989.60000000003</v>
      </c>
      <c r="Q512" s="6">
        <f>Table2[[#This Row],[actual_price]]*Table2[[#This Row],[rating_count]]</f>
        <v>227058120</v>
      </c>
      <c r="R512" t="s">
        <v>8107</v>
      </c>
      <c r="S512" t="s">
        <v>8108</v>
      </c>
      <c r="T512" t="s">
        <v>8109</v>
      </c>
      <c r="U512" t="s">
        <v>8110</v>
      </c>
      <c r="V512" t="s">
        <v>8111</v>
      </c>
      <c r="W512" t="s">
        <v>8112</v>
      </c>
      <c r="X512" t="s">
        <v>8113</v>
      </c>
      <c r="Y512" t="s">
        <v>8114</v>
      </c>
    </row>
    <row r="513" spans="1:25" hidden="1">
      <c r="A513" t="s">
        <v>9978</v>
      </c>
      <c r="B513" t="s">
        <v>9979</v>
      </c>
      <c r="C513" t="s">
        <v>12681</v>
      </c>
      <c r="D513" t="s">
        <v>12773</v>
      </c>
      <c r="E513" t="s">
        <v>12774</v>
      </c>
      <c r="F513" t="s">
        <v>12830</v>
      </c>
      <c r="G513" s="5">
        <v>1699</v>
      </c>
      <c r="H513" s="2" t="str">
        <f>IF(Table2[[#This Row],[discounted_price]]&lt;200,"&lt;₹200",IF(OR(Table2[[#This Row],[discounted_price]]=200,Table2[[#This Row],[discounted_price]]&lt;=500),"₹200-₹500","&gt;₹500"))</f>
        <v>&gt;₹500</v>
      </c>
      <c r="I513" s="5">
        <v>1999</v>
      </c>
      <c r="J513" s="1">
        <v>0.15</v>
      </c>
      <c r="K51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513" s="1" t="str">
        <f>IF(Table2[[#This Row],[discount_percentage]]&gt;=50%,"YES","NO")</f>
        <v>NO</v>
      </c>
      <c r="M513" s="1" t="str">
        <f>IF(Table2[[#This Row],[rating_count]]&lt;1000,"Yes", "No")</f>
        <v>No</v>
      </c>
      <c r="N513">
        <v>4.0999999999999996</v>
      </c>
      <c r="O513" s="4">
        <v>8873</v>
      </c>
      <c r="P513" s="4">
        <f>Table2[[#This Row],[rating]]*Table2[[#This Row],[rating_count]]</f>
        <v>36379.299999999996</v>
      </c>
      <c r="Q513" s="6">
        <f>Table2[[#This Row],[actual_price]]*Table2[[#This Row],[rating_count]]</f>
        <v>17737127</v>
      </c>
      <c r="R513" t="s">
        <v>9980</v>
      </c>
      <c r="S513" t="s">
        <v>9981</v>
      </c>
      <c r="T513" t="s">
        <v>9982</v>
      </c>
      <c r="U513" t="s">
        <v>9983</v>
      </c>
      <c r="V513" t="s">
        <v>9984</v>
      </c>
      <c r="W513" t="s">
        <v>9985</v>
      </c>
      <c r="X513" t="s">
        <v>9986</v>
      </c>
      <c r="Y513" t="s">
        <v>9987</v>
      </c>
    </row>
    <row r="514" spans="1:25" hidden="1">
      <c r="A514" t="s">
        <v>4376</v>
      </c>
      <c r="B514" t="s">
        <v>4377</v>
      </c>
      <c r="C514" t="s">
        <v>12617</v>
      </c>
      <c r="D514" t="s">
        <v>12640</v>
      </c>
      <c r="E514" t="s">
        <v>12643</v>
      </c>
      <c r="F514" t="s">
        <v>12644</v>
      </c>
      <c r="G514" s="5">
        <v>23999</v>
      </c>
      <c r="H514" s="2" t="str">
        <f>IF(Table2[[#This Row],[discounted_price]]&lt;200,"&lt;₹200",IF(OR(Table2[[#This Row],[discounted_price]]=200,Table2[[#This Row],[discounted_price]]&lt;=500),"₹200-₹500","&gt;₹500"))</f>
        <v>&gt;₹500</v>
      </c>
      <c r="I514" s="5">
        <v>32999</v>
      </c>
      <c r="J514" s="1">
        <v>0.27</v>
      </c>
      <c r="K51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14" s="1" t="str">
        <f>IF(Table2[[#This Row],[discount_percentage]]&gt;=50%,"YES","NO")</f>
        <v>NO</v>
      </c>
      <c r="M514" s="1" t="str">
        <f>IF(Table2[[#This Row],[rating_count]]&lt;1000,"Yes", "No")</f>
        <v>No</v>
      </c>
      <c r="N514">
        <v>3.9</v>
      </c>
      <c r="O514" s="4">
        <v>8866</v>
      </c>
      <c r="P514" s="4">
        <f>Table2[[#This Row],[rating]]*Table2[[#This Row],[rating_count]]</f>
        <v>34577.4</v>
      </c>
      <c r="Q514" s="6">
        <f>Table2[[#This Row],[actual_price]]*Table2[[#This Row],[rating_count]]</f>
        <v>292569134</v>
      </c>
      <c r="R514" t="s">
        <v>4378</v>
      </c>
      <c r="S514" t="s">
        <v>4379</v>
      </c>
      <c r="T514" t="s">
        <v>4380</v>
      </c>
      <c r="U514" t="s">
        <v>4381</v>
      </c>
      <c r="V514" t="s">
        <v>4382</v>
      </c>
      <c r="W514" t="s">
        <v>4383</v>
      </c>
      <c r="X514" t="s">
        <v>4384</v>
      </c>
      <c r="Y514" t="s">
        <v>4385</v>
      </c>
    </row>
    <row r="515" spans="1:25">
      <c r="A515" t="s">
        <v>4920</v>
      </c>
      <c r="B515" t="s">
        <v>4921</v>
      </c>
      <c r="C515" t="s">
        <v>12617</v>
      </c>
      <c r="D515" t="s">
        <v>12648</v>
      </c>
      <c r="E515" t="s">
        <v>12649</v>
      </c>
      <c r="F515" t="s">
        <v>12650</v>
      </c>
      <c r="G515" s="5">
        <v>449</v>
      </c>
      <c r="H515" t="str">
        <f>IF(Table2[[#This Row],[discounted_price]]&lt;200,"&lt;₹200",IF(OR(Table2[[#This Row],[discounted_price]]=200,Table2[[#This Row],[discounted_price]]&lt;=500),"₹200-₹500","&gt;₹500"))</f>
        <v>₹200-₹500</v>
      </c>
      <c r="I515" s="5">
        <v>1290</v>
      </c>
      <c r="J515" s="1">
        <v>0.65</v>
      </c>
      <c r="K51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15" s="1" t="str">
        <f>IF(Table2[[#This Row],[discount_percentage]]&gt;=50%,"YES","NO")</f>
        <v>YES</v>
      </c>
      <c r="M515" s="1" t="str">
        <f>IF(Table2[[#This Row],[rating_count]]&lt;1000,"Yes", "No")</f>
        <v>No</v>
      </c>
      <c r="N515">
        <v>4.0999999999999996</v>
      </c>
      <c r="O515" s="4">
        <v>91770</v>
      </c>
      <c r="P515" s="4">
        <f>Table2[[#This Row],[rating]]*Table2[[#This Row],[rating_count]]</f>
        <v>376256.99999999994</v>
      </c>
      <c r="Q515" s="6">
        <f>Table2[[#This Row],[actual_price]]*Table2[[#This Row],[rating_count]]</f>
        <v>118383300</v>
      </c>
      <c r="R515" t="s">
        <v>4922</v>
      </c>
      <c r="S515" t="s">
        <v>4923</v>
      </c>
      <c r="T515" t="s">
        <v>4924</v>
      </c>
      <c r="U515" t="s">
        <v>4925</v>
      </c>
      <c r="V515" t="s">
        <v>4926</v>
      </c>
      <c r="W515" t="s">
        <v>4927</v>
      </c>
      <c r="X515" t="s">
        <v>4928</v>
      </c>
      <c r="Y515" t="s">
        <v>4929</v>
      </c>
    </row>
    <row r="516" spans="1:25">
      <c r="A516" t="s">
        <v>4118</v>
      </c>
      <c r="B516" t="s">
        <v>4119</v>
      </c>
      <c r="C516" t="s">
        <v>12617</v>
      </c>
      <c r="D516" t="s">
        <v>12638</v>
      </c>
      <c r="E516" t="s">
        <v>12639</v>
      </c>
      <c r="F516"/>
      <c r="G516" s="5">
        <v>1499</v>
      </c>
      <c r="H516" s="2" t="str">
        <f>IF(Table2[[#This Row],[discounted_price]]&lt;200,"&lt;₹200",IF(OR(Table2[[#This Row],[discounted_price]]=200,Table2[[#This Row],[discounted_price]]&lt;=500),"₹200-₹500","&gt;₹500"))</f>
        <v>&gt;₹500</v>
      </c>
      <c r="I516" s="5">
        <v>4999</v>
      </c>
      <c r="J516" s="1">
        <v>0.7</v>
      </c>
      <c r="K51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16" s="1" t="str">
        <f>IF(Table2[[#This Row],[discount_percentage]]&gt;=50%,"YES","NO")</f>
        <v>YES</v>
      </c>
      <c r="M516" s="1" t="str">
        <f>IF(Table2[[#This Row],[rating_count]]&lt;1000,"Yes", "No")</f>
        <v>No</v>
      </c>
      <c r="N516">
        <v>4</v>
      </c>
      <c r="O516" s="4">
        <v>92588</v>
      </c>
      <c r="P516" s="4">
        <f>Table2[[#This Row],[rating]]*Table2[[#This Row],[rating_count]]</f>
        <v>370352</v>
      </c>
      <c r="Q516" s="6">
        <f>Table2[[#This Row],[actual_price]]*Table2[[#This Row],[rating_count]]</f>
        <v>462847412</v>
      </c>
      <c r="R516" t="s">
        <v>4120</v>
      </c>
      <c r="S516" t="s">
        <v>4121</v>
      </c>
      <c r="T516" t="s">
        <v>4122</v>
      </c>
      <c r="U516" t="s">
        <v>4123</v>
      </c>
      <c r="V516" t="s">
        <v>4124</v>
      </c>
      <c r="W516" t="s">
        <v>4125</v>
      </c>
      <c r="X516" t="s">
        <v>4126</v>
      </c>
      <c r="Y516" t="s">
        <v>4127</v>
      </c>
    </row>
    <row r="517" spans="1:25">
      <c r="A517" t="s">
        <v>5847</v>
      </c>
      <c r="B517" t="s">
        <v>5848</v>
      </c>
      <c r="C517" t="s">
        <v>12617</v>
      </c>
      <c r="D517" t="s">
        <v>12638</v>
      </c>
      <c r="E517" t="s">
        <v>12639</v>
      </c>
      <c r="F517"/>
      <c r="G517" s="5">
        <v>1499</v>
      </c>
      <c r="H517" s="2" t="str">
        <f>IF(Table2[[#This Row],[discounted_price]]&lt;200,"&lt;₹200",IF(OR(Table2[[#This Row],[discounted_price]]=200,Table2[[#This Row],[discounted_price]]&lt;=500),"₹200-₹500","&gt;₹500"))</f>
        <v>&gt;₹500</v>
      </c>
      <c r="I517" s="5">
        <v>4999</v>
      </c>
      <c r="J517" s="1">
        <v>0.7</v>
      </c>
      <c r="K51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17" s="1" t="str">
        <f>IF(Table2[[#This Row],[discount_percentage]]&gt;=50%,"YES","NO")</f>
        <v>YES</v>
      </c>
      <c r="M517" s="1" t="str">
        <f>IF(Table2[[#This Row],[rating_count]]&lt;1000,"Yes", "No")</f>
        <v>No</v>
      </c>
      <c r="N517">
        <v>4</v>
      </c>
      <c r="O517" s="4">
        <v>92588</v>
      </c>
      <c r="P517" s="4">
        <f>Table2[[#This Row],[rating]]*Table2[[#This Row],[rating_count]]</f>
        <v>370352</v>
      </c>
      <c r="Q517" s="6">
        <f>Table2[[#This Row],[actual_price]]*Table2[[#This Row],[rating_count]]</f>
        <v>462847412</v>
      </c>
      <c r="R517" t="s">
        <v>5849</v>
      </c>
      <c r="S517" t="s">
        <v>4121</v>
      </c>
      <c r="T517" t="s">
        <v>4122</v>
      </c>
      <c r="U517" t="s">
        <v>4123</v>
      </c>
      <c r="V517" t="s">
        <v>4124</v>
      </c>
      <c r="W517" t="s">
        <v>4125</v>
      </c>
      <c r="X517" t="s">
        <v>5850</v>
      </c>
      <c r="Y517" t="s">
        <v>5851</v>
      </c>
    </row>
    <row r="518" spans="1:25">
      <c r="A518" t="s">
        <v>4801</v>
      </c>
      <c r="B518" t="s">
        <v>4802</v>
      </c>
      <c r="C518" t="s">
        <v>12617</v>
      </c>
      <c r="D518" t="s">
        <v>12648</v>
      </c>
      <c r="E518" t="s">
        <v>12649</v>
      </c>
      <c r="F518" t="s">
        <v>12650</v>
      </c>
      <c r="G518" s="5">
        <v>499</v>
      </c>
      <c r="H518" t="str">
        <f>IF(Table2[[#This Row],[discounted_price]]&lt;200,"&lt;₹200",IF(OR(Table2[[#This Row],[discounted_price]]=200,Table2[[#This Row],[discounted_price]]&lt;=500),"₹200-₹500","&gt;₹500"))</f>
        <v>₹200-₹500</v>
      </c>
      <c r="I518" s="5">
        <v>999</v>
      </c>
      <c r="J518" s="1">
        <v>0.5</v>
      </c>
      <c r="K51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18" s="1" t="str">
        <f>IF(Table2[[#This Row],[discount_percentage]]&gt;=50%,"YES","NO")</f>
        <v>YES</v>
      </c>
      <c r="M518" s="1" t="str">
        <f>IF(Table2[[#This Row],[rating_count]]&lt;1000,"Yes", "No")</f>
        <v>No</v>
      </c>
      <c r="N518">
        <v>3.9</v>
      </c>
      <c r="O518" s="4">
        <v>92995</v>
      </c>
      <c r="P518" s="4">
        <f>Table2[[#This Row],[rating]]*Table2[[#This Row],[rating_count]]</f>
        <v>362680.5</v>
      </c>
      <c r="Q518" s="6">
        <f>Table2[[#This Row],[actual_price]]*Table2[[#This Row],[rating_count]]</f>
        <v>92902005</v>
      </c>
      <c r="R518" t="s">
        <v>4803</v>
      </c>
      <c r="S518" t="s">
        <v>4804</v>
      </c>
      <c r="T518" t="s">
        <v>4805</v>
      </c>
      <c r="U518" t="s">
        <v>4806</v>
      </c>
      <c r="V518" t="s">
        <v>4807</v>
      </c>
      <c r="W518" t="s">
        <v>4808</v>
      </c>
      <c r="X518" t="s">
        <v>4809</v>
      </c>
      <c r="Y518" t="s">
        <v>4810</v>
      </c>
    </row>
    <row r="519" spans="1:25" hidden="1">
      <c r="A519" t="s">
        <v>5403</v>
      </c>
      <c r="B519" t="s">
        <v>5404</v>
      </c>
      <c r="C519" t="s">
        <v>12677</v>
      </c>
      <c r="D519" t="s">
        <v>12678</v>
      </c>
      <c r="E519" t="s">
        <v>12679</v>
      </c>
      <c r="F519" t="s">
        <v>12680</v>
      </c>
      <c r="G519" s="5">
        <v>157</v>
      </c>
      <c r="H519" t="str">
        <f>IF(Table2[[#This Row],[discounted_price]]&lt;200,"&lt;₹200",IF(OR(Table2[[#This Row],[discounted_price]]=200,Table2[[#This Row],[discounted_price]]&lt;=500),"₹200-₹500","&gt;₹500"))</f>
        <v>&lt;₹200</v>
      </c>
      <c r="I519" s="5">
        <v>160</v>
      </c>
      <c r="J519" s="1">
        <v>0.02</v>
      </c>
      <c r="K51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519" s="1" t="str">
        <f>IF(Table2[[#This Row],[discount_percentage]]&gt;=50%,"YES","NO")</f>
        <v>NO</v>
      </c>
      <c r="M519" s="1" t="str">
        <f>IF(Table2[[#This Row],[rating_count]]&lt;1000,"Yes", "No")</f>
        <v>No</v>
      </c>
      <c r="N519">
        <v>4.5</v>
      </c>
      <c r="O519" s="4">
        <v>8618</v>
      </c>
      <c r="P519" s="4">
        <f>Table2[[#This Row],[rating]]*Table2[[#This Row],[rating_count]]</f>
        <v>38781</v>
      </c>
      <c r="Q519" s="6">
        <f>Table2[[#This Row],[actual_price]]*Table2[[#This Row],[rating_count]]</f>
        <v>1378880</v>
      </c>
      <c r="R519" t="s">
        <v>5405</v>
      </c>
      <c r="S519" t="s">
        <v>5406</v>
      </c>
      <c r="T519" t="s">
        <v>5407</v>
      </c>
      <c r="U519" t="s">
        <v>5408</v>
      </c>
      <c r="V519" t="s">
        <v>5409</v>
      </c>
      <c r="W519" t="s">
        <v>5410</v>
      </c>
      <c r="X519" t="s">
        <v>5411</v>
      </c>
      <c r="Y519" t="s">
        <v>5412</v>
      </c>
    </row>
    <row r="520" spans="1:25" hidden="1">
      <c r="A520" t="s">
        <v>5354</v>
      </c>
      <c r="B520" t="s">
        <v>5355</v>
      </c>
      <c r="C520" t="s">
        <v>12610</v>
      </c>
      <c r="D520" t="s">
        <v>12694</v>
      </c>
      <c r="E520" t="s">
        <v>12695</v>
      </c>
      <c r="F520" t="s">
        <v>12696</v>
      </c>
      <c r="G520" s="5">
        <v>309</v>
      </c>
      <c r="H520" t="str">
        <f>IF(Table2[[#This Row],[discounted_price]]&lt;200,"&lt;₹200",IF(OR(Table2[[#This Row],[discounted_price]]=200,Table2[[#This Row],[discounted_price]]&lt;=500),"₹200-₹500","&gt;₹500"))</f>
        <v>₹200-₹500</v>
      </c>
      <c r="I520" s="5">
        <v>404</v>
      </c>
      <c r="J520" s="1">
        <v>0.24</v>
      </c>
      <c r="K52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20" s="1" t="str">
        <f>IF(Table2[[#This Row],[discount_percentage]]&gt;=50%,"YES","NO")</f>
        <v>NO</v>
      </c>
      <c r="M520" s="1" t="str">
        <f>IF(Table2[[#This Row],[rating_count]]&lt;1000,"Yes", "No")</f>
        <v>No</v>
      </c>
      <c r="N520">
        <v>4.4000000000000004</v>
      </c>
      <c r="O520" s="4">
        <v>8614</v>
      </c>
      <c r="P520" s="4">
        <f>Table2[[#This Row],[rating]]*Table2[[#This Row],[rating_count]]</f>
        <v>37901.600000000006</v>
      </c>
      <c r="Q520" s="6">
        <f>Table2[[#This Row],[actual_price]]*Table2[[#This Row],[rating_count]]</f>
        <v>3480056</v>
      </c>
      <c r="R520" t="s">
        <v>5356</v>
      </c>
      <c r="S520" t="s">
        <v>5357</v>
      </c>
      <c r="T520" t="s">
        <v>5358</v>
      </c>
      <c r="U520" t="s">
        <v>5359</v>
      </c>
      <c r="V520" t="s">
        <v>5360</v>
      </c>
      <c r="W520" t="s">
        <v>5361</v>
      </c>
      <c r="X520" t="s">
        <v>5362</v>
      </c>
      <c r="Y520" t="s">
        <v>5363</v>
      </c>
    </row>
    <row r="521" spans="1:25" hidden="1">
      <c r="A521" t="s">
        <v>5797</v>
      </c>
      <c r="B521" t="s">
        <v>5798</v>
      </c>
      <c r="C521" t="s">
        <v>12677</v>
      </c>
      <c r="D521" t="s">
        <v>12690</v>
      </c>
      <c r="E521" t="s">
        <v>12691</v>
      </c>
      <c r="F521" t="s">
        <v>12720</v>
      </c>
      <c r="G521" s="5">
        <v>440</v>
      </c>
      <c r="H521" t="str">
        <f>IF(Table2[[#This Row],[discounted_price]]&lt;200,"&lt;₹200",IF(OR(Table2[[#This Row],[discounted_price]]=200,Table2[[#This Row],[discounted_price]]&lt;=500),"₹200-₹500","&gt;₹500"))</f>
        <v>₹200-₹500</v>
      </c>
      <c r="I521" s="5">
        <v>440</v>
      </c>
      <c r="J521" s="1">
        <v>0</v>
      </c>
      <c r="K52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521" s="1" t="str">
        <f>IF(Table2[[#This Row],[discount_percentage]]&gt;=50%,"YES","NO")</f>
        <v>NO</v>
      </c>
      <c r="M521" s="1" t="str">
        <f>IF(Table2[[#This Row],[rating_count]]&lt;1000,"Yes", "No")</f>
        <v>No</v>
      </c>
      <c r="N521">
        <v>4.5</v>
      </c>
      <c r="O521" s="4">
        <v>8610</v>
      </c>
      <c r="P521" s="4">
        <f>Table2[[#This Row],[rating]]*Table2[[#This Row],[rating_count]]</f>
        <v>38745</v>
      </c>
      <c r="Q521" s="6">
        <f>Table2[[#This Row],[actual_price]]*Table2[[#This Row],[rating_count]]</f>
        <v>3788400</v>
      </c>
      <c r="R521" t="s">
        <v>5799</v>
      </c>
      <c r="S521" t="s">
        <v>5800</v>
      </c>
      <c r="T521" t="s">
        <v>5801</v>
      </c>
      <c r="U521" t="s">
        <v>5802</v>
      </c>
      <c r="V521" t="s">
        <v>5803</v>
      </c>
      <c r="W521" t="s">
        <v>5804</v>
      </c>
      <c r="X521" t="s">
        <v>5805</v>
      </c>
      <c r="Y521" t="s">
        <v>5806</v>
      </c>
    </row>
    <row r="522" spans="1:25">
      <c r="A522" t="s">
        <v>6031</v>
      </c>
      <c r="B522" t="s">
        <v>6032</v>
      </c>
      <c r="C522" t="s">
        <v>12610</v>
      </c>
      <c r="D522" t="s">
        <v>12664</v>
      </c>
      <c r="E522" t="s">
        <v>12665</v>
      </c>
      <c r="F522"/>
      <c r="G522" s="5">
        <v>729</v>
      </c>
      <c r="H522" t="str">
        <f>IF(Table2[[#This Row],[discounted_price]]&lt;200,"&lt;₹200",IF(OR(Table2[[#This Row],[discounted_price]]=200,Table2[[#This Row],[discounted_price]]&lt;=500),"₹200-₹500","&gt;₹500"))</f>
        <v>&gt;₹500</v>
      </c>
      <c r="I522" s="5">
        <v>1650</v>
      </c>
      <c r="J522" s="1">
        <v>0.56000000000000005</v>
      </c>
      <c r="K52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522" s="1" t="str">
        <f>IF(Table2[[#This Row],[discount_percentage]]&gt;=50%,"YES","NO")</f>
        <v>YES</v>
      </c>
      <c r="M522" s="1" t="str">
        <f>IF(Table2[[#This Row],[rating_count]]&lt;1000,"Yes", "No")</f>
        <v>No</v>
      </c>
      <c r="N522">
        <v>4.3</v>
      </c>
      <c r="O522" s="4">
        <v>82356</v>
      </c>
      <c r="P522" s="4">
        <f>Table2[[#This Row],[rating]]*Table2[[#This Row],[rating_count]]</f>
        <v>354130.8</v>
      </c>
      <c r="Q522" s="6">
        <f>Table2[[#This Row],[actual_price]]*Table2[[#This Row],[rating_count]]</f>
        <v>135887400</v>
      </c>
      <c r="R522" t="s">
        <v>6033</v>
      </c>
      <c r="S522" t="s">
        <v>6034</v>
      </c>
      <c r="T522" t="s">
        <v>6035</v>
      </c>
      <c r="U522" t="s">
        <v>6036</v>
      </c>
      <c r="V522" t="s">
        <v>6037</v>
      </c>
      <c r="W522" t="s">
        <v>6038</v>
      </c>
      <c r="X522" t="s">
        <v>6039</v>
      </c>
      <c r="Y522" t="s">
        <v>6040</v>
      </c>
    </row>
    <row r="523" spans="1:25">
      <c r="A523" t="s">
        <v>1861</v>
      </c>
      <c r="B523" t="s">
        <v>1862</v>
      </c>
      <c r="C523" t="s">
        <v>12610</v>
      </c>
      <c r="D523" t="s">
        <v>12611</v>
      </c>
      <c r="E523" t="s">
        <v>12612</v>
      </c>
      <c r="F523" t="s">
        <v>12613</v>
      </c>
      <c r="G523" s="5">
        <v>299</v>
      </c>
      <c r="H523" t="str">
        <f>IF(Table2[[#This Row],[discounted_price]]&lt;200,"&lt;₹200",IF(OR(Table2[[#This Row],[discounted_price]]=200,Table2[[#This Row],[discounted_price]]&lt;=500),"₹200-₹500","&gt;₹500"))</f>
        <v>₹200-₹500</v>
      </c>
      <c r="I523" s="5">
        <v>800</v>
      </c>
      <c r="J523" s="1">
        <v>0.63</v>
      </c>
      <c r="K52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23" s="1" t="str">
        <f>IF(Table2[[#This Row],[discount_percentage]]&gt;=50%,"YES","NO")</f>
        <v>YES</v>
      </c>
      <c r="M523" s="1" t="str">
        <f>IF(Table2[[#This Row],[rating_count]]&lt;1000,"Yes", "No")</f>
        <v>No</v>
      </c>
      <c r="N523">
        <v>4.5</v>
      </c>
      <c r="O523" s="4">
        <v>74977</v>
      </c>
      <c r="P523" s="4">
        <f>Table2[[#This Row],[rating]]*Table2[[#This Row],[rating_count]]</f>
        <v>337396.5</v>
      </c>
      <c r="Q523" s="6">
        <f>Table2[[#This Row],[actual_price]]*Table2[[#This Row],[rating_count]]</f>
        <v>59981600</v>
      </c>
      <c r="R523" t="s">
        <v>1863</v>
      </c>
      <c r="S523" t="s">
        <v>300</v>
      </c>
      <c r="T523" t="s">
        <v>301</v>
      </c>
      <c r="U523" t="s">
        <v>302</v>
      </c>
      <c r="V523" t="s">
        <v>303</v>
      </c>
      <c r="W523" t="s">
        <v>304</v>
      </c>
      <c r="X523" t="s">
        <v>1864</v>
      </c>
      <c r="Y523" t="s">
        <v>1865</v>
      </c>
    </row>
    <row r="524" spans="1:25" hidden="1">
      <c r="A524" t="s">
        <v>7312</v>
      </c>
      <c r="B524" t="s">
        <v>7313</v>
      </c>
      <c r="C524" t="s">
        <v>12610</v>
      </c>
      <c r="D524" t="s">
        <v>12611</v>
      </c>
      <c r="E524" t="s">
        <v>12721</v>
      </c>
      <c r="F524"/>
      <c r="G524" s="5">
        <v>330</v>
      </c>
      <c r="H524" t="str">
        <f>IF(Table2[[#This Row],[discounted_price]]&lt;200,"&lt;₹200",IF(OR(Table2[[#This Row],[discounted_price]]=200,Table2[[#This Row],[discounted_price]]&lt;=500),"₹200-₹500","&gt;₹500"))</f>
        <v>₹200-₹500</v>
      </c>
      <c r="I524" s="5">
        <v>499</v>
      </c>
      <c r="J524" s="1">
        <v>0.34</v>
      </c>
      <c r="K52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24" s="1" t="str">
        <f>IF(Table2[[#This Row],[discount_percentage]]&gt;=50%,"YES","NO")</f>
        <v>NO</v>
      </c>
      <c r="M524" s="1" t="str">
        <f>IF(Table2[[#This Row],[rating_count]]&lt;1000,"Yes", "No")</f>
        <v>No</v>
      </c>
      <c r="N524">
        <v>3.7</v>
      </c>
      <c r="O524" s="4">
        <v>8566</v>
      </c>
      <c r="P524" s="4">
        <f>Table2[[#This Row],[rating]]*Table2[[#This Row],[rating_count]]</f>
        <v>31694.2</v>
      </c>
      <c r="Q524" s="6">
        <f>Table2[[#This Row],[actual_price]]*Table2[[#This Row],[rating_count]]</f>
        <v>4274434</v>
      </c>
      <c r="R524" t="s">
        <v>7314</v>
      </c>
      <c r="S524" t="s">
        <v>7315</v>
      </c>
      <c r="T524" t="s">
        <v>7316</v>
      </c>
      <c r="U524" t="s">
        <v>7317</v>
      </c>
      <c r="V524" t="s">
        <v>7318</v>
      </c>
      <c r="W524" t="s">
        <v>7319</v>
      </c>
      <c r="X524" t="s">
        <v>7320</v>
      </c>
      <c r="Y524" t="s">
        <v>7321</v>
      </c>
    </row>
    <row r="525" spans="1:25">
      <c r="A525" t="s">
        <v>297</v>
      </c>
      <c r="B525" t="s">
        <v>298</v>
      </c>
      <c r="C525" t="s">
        <v>12610</v>
      </c>
      <c r="D525" t="s">
        <v>12611</v>
      </c>
      <c r="E525" t="s">
        <v>12612</v>
      </c>
      <c r="F525" t="s">
        <v>12613</v>
      </c>
      <c r="G525" s="5">
        <v>199</v>
      </c>
      <c r="H525" t="str">
        <f>IF(Table2[[#This Row],[discounted_price]]&lt;200,"&lt;₹200",IF(OR(Table2[[#This Row],[discounted_price]]=200,Table2[[#This Row],[discounted_price]]&lt;=500),"₹200-₹500","&gt;₹500"))</f>
        <v>&lt;₹200</v>
      </c>
      <c r="I525" s="5">
        <v>750</v>
      </c>
      <c r="J525" s="1">
        <v>0.73</v>
      </c>
      <c r="K52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525" s="1" t="str">
        <f>IF(Table2[[#This Row],[discount_percentage]]&gt;=50%,"YES","NO")</f>
        <v>YES</v>
      </c>
      <c r="M525" s="1" t="str">
        <f>IF(Table2[[#This Row],[rating_count]]&lt;1000,"Yes", "No")</f>
        <v>No</v>
      </c>
      <c r="N525">
        <v>4.5</v>
      </c>
      <c r="O525" s="4">
        <v>74976</v>
      </c>
      <c r="P525" s="4">
        <f>Table2[[#This Row],[rating]]*Table2[[#This Row],[rating_count]]</f>
        <v>337392</v>
      </c>
      <c r="Q525" s="6">
        <f>Table2[[#This Row],[actual_price]]*Table2[[#This Row],[rating_count]]</f>
        <v>56232000</v>
      </c>
      <c r="R525" t="s">
        <v>299</v>
      </c>
      <c r="S525" t="s">
        <v>300</v>
      </c>
      <c r="T525" t="s">
        <v>301</v>
      </c>
      <c r="U525" t="s">
        <v>302</v>
      </c>
      <c r="V525" t="s">
        <v>303</v>
      </c>
      <c r="W525" t="s">
        <v>304</v>
      </c>
      <c r="X525" t="s">
        <v>305</v>
      </c>
      <c r="Y525" t="s">
        <v>306</v>
      </c>
    </row>
    <row r="526" spans="1:25" hidden="1">
      <c r="A526" t="s">
        <v>9470</v>
      </c>
      <c r="B526" t="s">
        <v>9471</v>
      </c>
      <c r="C526" t="s">
        <v>12681</v>
      </c>
      <c r="D526" t="s">
        <v>12773</v>
      </c>
      <c r="E526" t="s">
        <v>12774</v>
      </c>
      <c r="F526" t="s">
        <v>12775</v>
      </c>
      <c r="G526" s="5">
        <v>699</v>
      </c>
      <c r="H526" t="str">
        <f>IF(Table2[[#This Row],[discounted_price]]&lt;200,"&lt;₹200",IF(OR(Table2[[#This Row],[discounted_price]]=200,Table2[[#This Row],[discounted_price]]&lt;=500),"₹200-₹500","&gt;₹500"))</f>
        <v>&gt;₹500</v>
      </c>
      <c r="I526" s="5">
        <v>1345</v>
      </c>
      <c r="J526" s="1">
        <v>0.48</v>
      </c>
      <c r="K52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26" s="1" t="str">
        <f>IF(Table2[[#This Row],[discount_percentage]]&gt;=50%,"YES","NO")</f>
        <v>NO</v>
      </c>
      <c r="M526" s="1" t="str">
        <f>IF(Table2[[#This Row],[rating_count]]&lt;1000,"Yes", "No")</f>
        <v>No</v>
      </c>
      <c r="N526">
        <v>3.9</v>
      </c>
      <c r="O526" s="4">
        <v>8446</v>
      </c>
      <c r="P526" s="4">
        <f>Table2[[#This Row],[rating]]*Table2[[#This Row],[rating_count]]</f>
        <v>32939.4</v>
      </c>
      <c r="Q526" s="6">
        <f>Table2[[#This Row],[actual_price]]*Table2[[#This Row],[rating_count]]</f>
        <v>11359870</v>
      </c>
      <c r="R526" t="s">
        <v>9472</v>
      </c>
      <c r="S526" t="s">
        <v>9473</v>
      </c>
      <c r="T526" t="s">
        <v>9474</v>
      </c>
      <c r="U526" t="s">
        <v>9475</v>
      </c>
      <c r="V526" t="s">
        <v>9476</v>
      </c>
      <c r="W526" t="s">
        <v>9477</v>
      </c>
      <c r="X526" t="s">
        <v>9478</v>
      </c>
      <c r="Y526" t="s">
        <v>9479</v>
      </c>
    </row>
    <row r="527" spans="1:25">
      <c r="A527" t="s">
        <v>5622</v>
      </c>
      <c r="B527" t="s">
        <v>5623</v>
      </c>
      <c r="C527" t="s">
        <v>12617</v>
      </c>
      <c r="D527" t="s">
        <v>12648</v>
      </c>
      <c r="E527" t="s">
        <v>12649</v>
      </c>
      <c r="F527" t="s">
        <v>12650</v>
      </c>
      <c r="G527" s="5">
        <v>1499</v>
      </c>
      <c r="H527" s="2" t="str">
        <f>IF(Table2[[#This Row],[discounted_price]]&lt;200,"&lt;₹200",IF(OR(Table2[[#This Row],[discounted_price]]=200,Table2[[#This Row],[discounted_price]]&lt;=500),"₹200-₹500","&gt;₹500"))</f>
        <v>&gt;₹500</v>
      </c>
      <c r="I527" s="5">
        <v>2999</v>
      </c>
      <c r="J527" s="1">
        <v>0.5</v>
      </c>
      <c r="K52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27" s="1" t="str">
        <f>IF(Table2[[#This Row],[discount_percentage]]&gt;=50%,"YES","NO")</f>
        <v>YES</v>
      </c>
      <c r="M527" s="1" t="str">
        <f>IF(Table2[[#This Row],[rating_count]]&lt;1000,"Yes", "No")</f>
        <v>No</v>
      </c>
      <c r="N527">
        <v>3.7</v>
      </c>
      <c r="O527" s="4">
        <v>87798</v>
      </c>
      <c r="P527" s="4">
        <f>Table2[[#This Row],[rating]]*Table2[[#This Row],[rating_count]]</f>
        <v>324852.60000000003</v>
      </c>
      <c r="Q527" s="6">
        <f>Table2[[#This Row],[actual_price]]*Table2[[#This Row],[rating_count]]</f>
        <v>263306202</v>
      </c>
      <c r="R527" t="s">
        <v>5624</v>
      </c>
      <c r="S527" t="s">
        <v>5625</v>
      </c>
      <c r="T527" t="s">
        <v>5626</v>
      </c>
      <c r="U527" t="s">
        <v>5627</v>
      </c>
      <c r="V527" t="s">
        <v>5628</v>
      </c>
      <c r="W527" t="s">
        <v>5629</v>
      </c>
      <c r="X527" t="s">
        <v>5630</v>
      </c>
      <c r="Y527" t="s">
        <v>5631</v>
      </c>
    </row>
    <row r="528" spans="1:25" hidden="1">
      <c r="A528" t="s">
        <v>4386</v>
      </c>
      <c r="B528" t="s">
        <v>4387</v>
      </c>
      <c r="C528" t="s">
        <v>12617</v>
      </c>
      <c r="D528" t="s">
        <v>12640</v>
      </c>
      <c r="E528" t="s">
        <v>12643</v>
      </c>
      <c r="F528" t="s">
        <v>12644</v>
      </c>
      <c r="G528" s="5">
        <v>29990</v>
      </c>
      <c r="H528" s="2" t="str">
        <f>IF(Table2[[#This Row],[discounted_price]]&lt;200,"&lt;₹200",IF(OR(Table2[[#This Row],[discounted_price]]=200,Table2[[#This Row],[discounted_price]]&lt;=500),"₹200-₹500","&gt;₹500"))</f>
        <v>&gt;₹500</v>
      </c>
      <c r="I528" s="5">
        <v>39990</v>
      </c>
      <c r="J528" s="1">
        <v>0.25</v>
      </c>
      <c r="K52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28" s="1" t="str">
        <f>IF(Table2[[#This Row],[discount_percentage]]&gt;=50%,"YES","NO")</f>
        <v>NO</v>
      </c>
      <c r="M528" s="1" t="str">
        <f>IF(Table2[[#This Row],[rating_count]]&lt;1000,"Yes", "No")</f>
        <v>No</v>
      </c>
      <c r="N528">
        <v>4.3</v>
      </c>
      <c r="O528" s="4">
        <v>8399</v>
      </c>
      <c r="P528" s="4">
        <f>Table2[[#This Row],[rating]]*Table2[[#This Row],[rating_count]]</f>
        <v>36115.699999999997</v>
      </c>
      <c r="Q528" s="6">
        <f>Table2[[#This Row],[actual_price]]*Table2[[#This Row],[rating_count]]</f>
        <v>335876010</v>
      </c>
      <c r="R528" t="s">
        <v>4388</v>
      </c>
      <c r="S528" t="s">
        <v>4389</v>
      </c>
      <c r="T528" t="s">
        <v>4390</v>
      </c>
      <c r="U528" t="s">
        <v>4391</v>
      </c>
      <c r="V528" t="s">
        <v>4392</v>
      </c>
      <c r="W528" t="s">
        <v>4393</v>
      </c>
      <c r="X528" t="s">
        <v>4394</v>
      </c>
      <c r="Y528" t="s">
        <v>4395</v>
      </c>
    </row>
    <row r="529" spans="1:25" hidden="1">
      <c r="A529" t="s">
        <v>4277</v>
      </c>
      <c r="B529" t="s">
        <v>4278</v>
      </c>
      <c r="C529" t="s">
        <v>12617</v>
      </c>
      <c r="D529" t="s">
        <v>12640</v>
      </c>
      <c r="E529" t="s">
        <v>12641</v>
      </c>
      <c r="F529" t="s">
        <v>12642</v>
      </c>
      <c r="G529" s="5">
        <v>2179</v>
      </c>
      <c r="H529" s="2" t="str">
        <f>IF(Table2[[#This Row],[discounted_price]]&lt;200,"&lt;₹200",IF(OR(Table2[[#This Row],[discounted_price]]=200,Table2[[#This Row],[discounted_price]]&lt;=500),"₹200-₹500","&gt;₹500"))</f>
        <v>&gt;₹500</v>
      </c>
      <c r="I529" s="5">
        <v>3999</v>
      </c>
      <c r="J529" s="1">
        <v>0.46</v>
      </c>
      <c r="K52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29" s="1" t="str">
        <f>IF(Table2[[#This Row],[discount_percentage]]&gt;=50%,"YES","NO")</f>
        <v>NO</v>
      </c>
      <c r="M529" s="1" t="str">
        <f>IF(Table2[[#This Row],[rating_count]]&lt;1000,"Yes", "No")</f>
        <v>No</v>
      </c>
      <c r="N529">
        <v>4</v>
      </c>
      <c r="O529" s="4">
        <v>8380</v>
      </c>
      <c r="P529" s="4">
        <f>Table2[[#This Row],[rating]]*Table2[[#This Row],[rating_count]]</f>
        <v>33520</v>
      </c>
      <c r="Q529" s="6">
        <f>Table2[[#This Row],[actual_price]]*Table2[[#This Row],[rating_count]]</f>
        <v>33511620</v>
      </c>
      <c r="R529" t="s">
        <v>4279</v>
      </c>
      <c r="S529" t="s">
        <v>4280</v>
      </c>
      <c r="T529" t="s">
        <v>4281</v>
      </c>
      <c r="U529" t="s">
        <v>4282</v>
      </c>
      <c r="V529" t="s">
        <v>4283</v>
      </c>
      <c r="W529" t="s">
        <v>4284</v>
      </c>
      <c r="X529" t="s">
        <v>4285</v>
      </c>
      <c r="Y529" t="s">
        <v>4286</v>
      </c>
    </row>
    <row r="530" spans="1:25">
      <c r="A530" t="s">
        <v>7282</v>
      </c>
      <c r="B530" t="s">
        <v>7283</v>
      </c>
      <c r="C530" t="s">
        <v>12617</v>
      </c>
      <c r="D530" t="s">
        <v>12648</v>
      </c>
      <c r="E530" t="s">
        <v>12649</v>
      </c>
      <c r="F530" t="s">
        <v>12650</v>
      </c>
      <c r="G530" s="5">
        <v>399</v>
      </c>
      <c r="H530" t="str">
        <f>IF(Table2[[#This Row],[discounted_price]]&lt;200,"&lt;₹200",IF(OR(Table2[[#This Row],[discounted_price]]=200,Table2[[#This Row],[discounted_price]]&lt;=500),"₹200-₹500","&gt;₹500"))</f>
        <v>₹200-₹500</v>
      </c>
      <c r="I530" s="5">
        <v>1290</v>
      </c>
      <c r="J530" s="1">
        <v>0.69</v>
      </c>
      <c r="K53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30" s="1" t="str">
        <f>IF(Table2[[#This Row],[discount_percentage]]&gt;=50%,"YES","NO")</f>
        <v>YES</v>
      </c>
      <c r="M530" s="1" t="str">
        <f>IF(Table2[[#This Row],[rating_count]]&lt;1000,"Yes", "No")</f>
        <v>No</v>
      </c>
      <c r="N530">
        <v>4.2</v>
      </c>
      <c r="O530" s="4">
        <v>76042</v>
      </c>
      <c r="P530" s="4">
        <f>Table2[[#This Row],[rating]]*Table2[[#This Row],[rating_count]]</f>
        <v>319376.40000000002</v>
      </c>
      <c r="Q530" s="6">
        <f>Table2[[#This Row],[actual_price]]*Table2[[#This Row],[rating_count]]</f>
        <v>98094180</v>
      </c>
      <c r="R530" t="s">
        <v>7284</v>
      </c>
      <c r="S530" t="s">
        <v>7285</v>
      </c>
      <c r="T530" t="s">
        <v>7286</v>
      </c>
      <c r="U530" t="s">
        <v>7287</v>
      </c>
      <c r="V530" t="s">
        <v>7288</v>
      </c>
      <c r="W530" t="s">
        <v>7289</v>
      </c>
      <c r="X530" t="s">
        <v>7290</v>
      </c>
      <c r="Y530" t="s">
        <v>7291</v>
      </c>
    </row>
    <row r="531" spans="1:25" hidden="1">
      <c r="A531" t="s">
        <v>1811</v>
      </c>
      <c r="B531" t="s">
        <v>1812</v>
      </c>
      <c r="C531" t="s">
        <v>12610</v>
      </c>
      <c r="D531" t="s">
        <v>12611</v>
      </c>
      <c r="E531" t="s">
        <v>12612</v>
      </c>
      <c r="F531" t="s">
        <v>12613</v>
      </c>
      <c r="G531" s="5">
        <v>350</v>
      </c>
      <c r="H531" t="str">
        <f>IF(Table2[[#This Row],[discounted_price]]&lt;200,"&lt;₹200",IF(OR(Table2[[#This Row],[discounted_price]]=200,Table2[[#This Row],[discounted_price]]&lt;=500),"₹200-₹500","&gt;₹500"))</f>
        <v>₹200-₹500</v>
      </c>
      <c r="I531" s="5">
        <v>599</v>
      </c>
      <c r="J531" s="1">
        <v>0.42</v>
      </c>
      <c r="K53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31" s="1" t="str">
        <f>IF(Table2[[#This Row],[discount_percentage]]&gt;=50%,"YES","NO")</f>
        <v>NO</v>
      </c>
      <c r="M531" s="1" t="str">
        <f>IF(Table2[[#This Row],[rating_count]]&lt;1000,"Yes", "No")</f>
        <v>No</v>
      </c>
      <c r="N531">
        <v>3.9</v>
      </c>
      <c r="O531" s="4">
        <v>8314</v>
      </c>
      <c r="P531" s="4">
        <f>Table2[[#This Row],[rating]]*Table2[[#This Row],[rating_count]]</f>
        <v>32424.6</v>
      </c>
      <c r="Q531" s="6">
        <f>Table2[[#This Row],[actual_price]]*Table2[[#This Row],[rating_count]]</f>
        <v>4980086</v>
      </c>
      <c r="R531" t="s">
        <v>1813</v>
      </c>
      <c r="S531" t="s">
        <v>1814</v>
      </c>
      <c r="T531" t="s">
        <v>1815</v>
      </c>
      <c r="U531" t="s">
        <v>1816</v>
      </c>
      <c r="V531" t="s">
        <v>1817</v>
      </c>
      <c r="W531" t="s">
        <v>1818</v>
      </c>
      <c r="X531" t="s">
        <v>1819</v>
      </c>
      <c r="Y531" t="s">
        <v>1820</v>
      </c>
    </row>
    <row r="532" spans="1:25" hidden="1">
      <c r="A532" t="s">
        <v>7727</v>
      </c>
      <c r="B532" t="s">
        <v>7728</v>
      </c>
      <c r="C532" t="s">
        <v>12610</v>
      </c>
      <c r="D532" t="s">
        <v>12694</v>
      </c>
      <c r="E532" t="s">
        <v>12748</v>
      </c>
      <c r="F532"/>
      <c r="G532" s="5">
        <v>5299</v>
      </c>
      <c r="H532" s="2" t="str">
        <f>IF(Table2[[#This Row],[discounted_price]]&lt;200,"&lt;₹200",IF(OR(Table2[[#This Row],[discounted_price]]=200,Table2[[#This Row],[discounted_price]]&lt;=500),"₹200-₹500","&gt;₹500"))</f>
        <v>&gt;₹500</v>
      </c>
      <c r="I532" s="5">
        <v>6355</v>
      </c>
      <c r="J532" s="1">
        <v>0.17</v>
      </c>
      <c r="K53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532" s="1" t="str">
        <f>IF(Table2[[#This Row],[discount_percentage]]&gt;=50%,"YES","NO")</f>
        <v>NO</v>
      </c>
      <c r="M532" s="1" t="str">
        <f>IF(Table2[[#This Row],[rating_count]]&lt;1000,"Yes", "No")</f>
        <v>No</v>
      </c>
      <c r="N532">
        <v>3.9</v>
      </c>
      <c r="O532" s="4">
        <v>8280</v>
      </c>
      <c r="P532" s="4">
        <f>Table2[[#This Row],[rating]]*Table2[[#This Row],[rating_count]]</f>
        <v>32292</v>
      </c>
      <c r="Q532" s="6">
        <f>Table2[[#This Row],[actual_price]]*Table2[[#This Row],[rating_count]]</f>
        <v>52619400</v>
      </c>
      <c r="R532" t="s">
        <v>7729</v>
      </c>
      <c r="S532" t="s">
        <v>7730</v>
      </c>
      <c r="T532" t="s">
        <v>7731</v>
      </c>
      <c r="U532" t="s">
        <v>7732</v>
      </c>
      <c r="V532" t="s">
        <v>7733</v>
      </c>
      <c r="W532" t="s">
        <v>7734</v>
      </c>
      <c r="X532" t="s">
        <v>7735</v>
      </c>
      <c r="Y532" t="s">
        <v>7736</v>
      </c>
    </row>
    <row r="533" spans="1:25" hidden="1">
      <c r="A533" t="s">
        <v>5217</v>
      </c>
      <c r="B533" t="s">
        <v>5218</v>
      </c>
      <c r="C533" t="s">
        <v>12610</v>
      </c>
      <c r="D533" t="s">
        <v>12611</v>
      </c>
      <c r="E533" t="s">
        <v>12666</v>
      </c>
      <c r="F533" t="s">
        <v>12667</v>
      </c>
      <c r="G533" s="5">
        <v>681</v>
      </c>
      <c r="H533" t="str">
        <f>IF(Table2[[#This Row],[discounted_price]]&lt;200,"&lt;₹200",IF(OR(Table2[[#This Row],[discounted_price]]=200,Table2[[#This Row],[discounted_price]]&lt;=500),"₹200-₹500","&gt;₹500"))</f>
        <v>&gt;₹500</v>
      </c>
      <c r="I533" s="5">
        <v>1199</v>
      </c>
      <c r="J533" s="1">
        <v>0.43</v>
      </c>
      <c r="K53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33" s="1" t="str">
        <f>IF(Table2[[#This Row],[discount_percentage]]&gt;=50%,"YES","NO")</f>
        <v>NO</v>
      </c>
      <c r="M533" s="1" t="str">
        <f>IF(Table2[[#This Row],[rating_count]]&lt;1000,"Yes", "No")</f>
        <v>No</v>
      </c>
      <c r="N533">
        <v>4.2</v>
      </c>
      <c r="O533" s="4">
        <v>8258</v>
      </c>
      <c r="P533" s="4">
        <f>Table2[[#This Row],[rating]]*Table2[[#This Row],[rating_count]]</f>
        <v>34683.599999999999</v>
      </c>
      <c r="Q533" s="6">
        <f>Table2[[#This Row],[actual_price]]*Table2[[#This Row],[rating_count]]</f>
        <v>9901342</v>
      </c>
      <c r="R533" t="s">
        <v>5219</v>
      </c>
      <c r="S533" t="s">
        <v>5220</v>
      </c>
      <c r="T533" t="s">
        <v>5221</v>
      </c>
      <c r="U533" t="s">
        <v>5222</v>
      </c>
      <c r="V533" t="s">
        <v>5223</v>
      </c>
      <c r="W533" t="s">
        <v>12583</v>
      </c>
      <c r="X533" t="s">
        <v>5224</v>
      </c>
      <c r="Y533" t="s">
        <v>5225</v>
      </c>
    </row>
    <row r="534" spans="1:25">
      <c r="A534" t="s">
        <v>1163</v>
      </c>
      <c r="B534" t="s">
        <v>1164</v>
      </c>
      <c r="C534" t="s">
        <v>12617</v>
      </c>
      <c r="D534" t="s">
        <v>12618</v>
      </c>
      <c r="E534" t="s">
        <v>12619</v>
      </c>
      <c r="F534" t="s">
        <v>12613</v>
      </c>
      <c r="G534" s="5">
        <v>489</v>
      </c>
      <c r="H534" t="str">
        <f>IF(Table2[[#This Row],[discounted_price]]&lt;200,"&lt;₹200",IF(OR(Table2[[#This Row],[discounted_price]]=200,Table2[[#This Row],[discounted_price]]&lt;=500),"₹200-₹500","&gt;₹500"))</f>
        <v>₹200-₹500</v>
      </c>
      <c r="I534" s="5">
        <v>1200</v>
      </c>
      <c r="J534" s="1">
        <v>0.59</v>
      </c>
      <c r="K53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534" s="1" t="str">
        <f>IF(Table2[[#This Row],[discount_percentage]]&gt;=50%,"YES","NO")</f>
        <v>YES</v>
      </c>
      <c r="M534" s="1" t="str">
        <f>IF(Table2[[#This Row],[rating_count]]&lt;1000,"Yes", "No")</f>
        <v>No</v>
      </c>
      <c r="N534">
        <v>4.4000000000000004</v>
      </c>
      <c r="O534" s="4">
        <v>69538</v>
      </c>
      <c r="P534" s="4">
        <f>Table2[[#This Row],[rating]]*Table2[[#This Row],[rating_count]]</f>
        <v>305967.2</v>
      </c>
      <c r="Q534" s="6">
        <f>Table2[[#This Row],[actual_price]]*Table2[[#This Row],[rating_count]]</f>
        <v>83445600</v>
      </c>
      <c r="R534" t="s">
        <v>1165</v>
      </c>
      <c r="S534" t="s">
        <v>1166</v>
      </c>
      <c r="T534" t="s">
        <v>1167</v>
      </c>
      <c r="U534" t="s">
        <v>1168</v>
      </c>
      <c r="V534" t="s">
        <v>1169</v>
      </c>
      <c r="W534" t="s">
        <v>1170</v>
      </c>
      <c r="X534" t="s">
        <v>1171</v>
      </c>
      <c r="Y534" t="s">
        <v>1172</v>
      </c>
    </row>
    <row r="535" spans="1:25">
      <c r="A535" t="s">
        <v>4850</v>
      </c>
      <c r="B535" t="s">
        <v>4851</v>
      </c>
      <c r="C535" t="s">
        <v>12617</v>
      </c>
      <c r="D535" t="s">
        <v>12648</v>
      </c>
      <c r="E535" t="s">
        <v>12649</v>
      </c>
      <c r="F535" t="s">
        <v>12650</v>
      </c>
      <c r="G535" s="5">
        <v>329</v>
      </c>
      <c r="H535" t="str">
        <f>IF(Table2[[#This Row],[discounted_price]]&lt;200,"&lt;₹200",IF(OR(Table2[[#This Row],[discounted_price]]=200,Table2[[#This Row],[discounted_price]]&lt;=500),"₹200-₹500","&gt;₹500"))</f>
        <v>₹200-₹500</v>
      </c>
      <c r="I535" s="5">
        <v>999</v>
      </c>
      <c r="J535" s="1">
        <v>0.67</v>
      </c>
      <c r="K53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35" s="1" t="str">
        <f>IF(Table2[[#This Row],[discount_percentage]]&gt;=50%,"YES","NO")</f>
        <v>YES</v>
      </c>
      <c r="M535" s="1" t="str">
        <f>IF(Table2[[#This Row],[rating_count]]&lt;1000,"Yes", "No")</f>
        <v>No</v>
      </c>
      <c r="N535">
        <v>3.9</v>
      </c>
      <c r="O535" s="4">
        <v>77027</v>
      </c>
      <c r="P535" s="4">
        <f>Table2[[#This Row],[rating]]*Table2[[#This Row],[rating_count]]</f>
        <v>300405.3</v>
      </c>
      <c r="Q535" s="6">
        <f>Table2[[#This Row],[actual_price]]*Table2[[#This Row],[rating_count]]</f>
        <v>76949973</v>
      </c>
      <c r="R535" t="s">
        <v>4852</v>
      </c>
      <c r="S535" t="s">
        <v>4853</v>
      </c>
      <c r="T535" t="s">
        <v>4854</v>
      </c>
      <c r="U535" t="s">
        <v>4855</v>
      </c>
      <c r="V535" t="s">
        <v>4856</v>
      </c>
      <c r="W535" t="s">
        <v>4857</v>
      </c>
      <c r="X535" t="s">
        <v>4858</v>
      </c>
      <c r="Y535" t="s">
        <v>4859</v>
      </c>
    </row>
    <row r="536" spans="1:25">
      <c r="A536" t="s">
        <v>4332</v>
      </c>
      <c r="B536" t="s">
        <v>4333</v>
      </c>
      <c r="C536" t="s">
        <v>12617</v>
      </c>
      <c r="D536" t="s">
        <v>12619</v>
      </c>
      <c r="E536" t="s">
        <v>12645</v>
      </c>
      <c r="F536" t="s">
        <v>12646</v>
      </c>
      <c r="G536" s="5">
        <v>649</v>
      </c>
      <c r="H536" t="str">
        <f>IF(Table2[[#This Row],[discounted_price]]&lt;200,"&lt;₹200",IF(OR(Table2[[#This Row],[discounted_price]]=200,Table2[[#This Row],[discounted_price]]&lt;=500),"₹200-₹500","&gt;₹500"))</f>
        <v>&gt;₹500</v>
      </c>
      <c r="I536" s="5">
        <v>2400</v>
      </c>
      <c r="J536" s="1">
        <v>0.73</v>
      </c>
      <c r="K53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536" s="1" t="str">
        <f>IF(Table2[[#This Row],[discount_percentage]]&gt;=50%,"YES","NO")</f>
        <v>YES</v>
      </c>
      <c r="M536" s="1" t="str">
        <f>IF(Table2[[#This Row],[rating_count]]&lt;1000,"Yes", "No")</f>
        <v>No</v>
      </c>
      <c r="N536">
        <v>4.4000000000000004</v>
      </c>
      <c r="O536" s="4">
        <v>67260</v>
      </c>
      <c r="P536" s="4">
        <f>Table2[[#This Row],[rating]]*Table2[[#This Row],[rating_count]]</f>
        <v>295944</v>
      </c>
      <c r="Q536" s="6">
        <f>Table2[[#This Row],[actual_price]]*Table2[[#This Row],[rating_count]]</f>
        <v>161424000</v>
      </c>
      <c r="R536" t="s">
        <v>4334</v>
      </c>
      <c r="S536" t="s">
        <v>3002</v>
      </c>
      <c r="T536" t="s">
        <v>3003</v>
      </c>
      <c r="U536" t="s">
        <v>3004</v>
      </c>
      <c r="V536" t="s">
        <v>3005</v>
      </c>
      <c r="W536" t="s">
        <v>3006</v>
      </c>
      <c r="X536" t="s">
        <v>3007</v>
      </c>
      <c r="Y536" t="s">
        <v>4335</v>
      </c>
    </row>
    <row r="537" spans="1:25">
      <c r="A537" t="s">
        <v>3525</v>
      </c>
      <c r="B537" t="s">
        <v>3526</v>
      </c>
      <c r="C537" t="s">
        <v>12617</v>
      </c>
      <c r="D537" t="s">
        <v>12648</v>
      </c>
      <c r="E537" t="s">
        <v>12649</v>
      </c>
      <c r="F537" t="s">
        <v>12650</v>
      </c>
      <c r="G537" s="5">
        <v>599</v>
      </c>
      <c r="H537" t="str">
        <f>IF(Table2[[#This Row],[discounted_price]]&lt;200,"&lt;₹200",IF(OR(Table2[[#This Row],[discounted_price]]=200,Table2[[#This Row],[discounted_price]]&lt;=500),"₹200-₹500","&gt;₹500"))</f>
        <v>&gt;₹500</v>
      </c>
      <c r="I537" s="5">
        <v>1800</v>
      </c>
      <c r="J537" s="1">
        <v>0.67</v>
      </c>
      <c r="K53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37" s="1" t="str">
        <f>IF(Table2[[#This Row],[discount_percentage]]&gt;=50%,"YES","NO")</f>
        <v>YES</v>
      </c>
      <c r="M537" s="1" t="str">
        <f>IF(Table2[[#This Row],[rating_count]]&lt;1000,"Yes", "No")</f>
        <v>No</v>
      </c>
      <c r="N537">
        <v>3.5</v>
      </c>
      <c r="O537" s="4">
        <v>83996</v>
      </c>
      <c r="P537" s="4">
        <f>Table2[[#This Row],[rating]]*Table2[[#This Row],[rating_count]]</f>
        <v>293986</v>
      </c>
      <c r="Q537" s="6">
        <f>Table2[[#This Row],[actual_price]]*Table2[[#This Row],[rating_count]]</f>
        <v>151192800</v>
      </c>
      <c r="R537" t="s">
        <v>3527</v>
      </c>
      <c r="S537" t="s">
        <v>3528</v>
      </c>
      <c r="T537" t="s">
        <v>3529</v>
      </c>
      <c r="U537" t="s">
        <v>3530</v>
      </c>
      <c r="V537" t="s">
        <v>3531</v>
      </c>
      <c r="W537" t="s">
        <v>3532</v>
      </c>
      <c r="X537" t="s">
        <v>3533</v>
      </c>
      <c r="Y537" t="s">
        <v>3534</v>
      </c>
    </row>
    <row r="538" spans="1:25" hidden="1">
      <c r="A538" t="s">
        <v>6636</v>
      </c>
      <c r="B538" t="s">
        <v>6637</v>
      </c>
      <c r="C538" t="s">
        <v>12610</v>
      </c>
      <c r="D538" t="s">
        <v>12611</v>
      </c>
      <c r="E538" t="s">
        <v>12612</v>
      </c>
      <c r="F538" t="s">
        <v>12613</v>
      </c>
      <c r="G538" s="5">
        <v>287</v>
      </c>
      <c r="H538" t="str">
        <f>IF(Table2[[#This Row],[discounted_price]]&lt;200,"&lt;₹200",IF(OR(Table2[[#This Row],[discounted_price]]=200,Table2[[#This Row],[discounted_price]]&lt;=500),"₹200-₹500","&gt;₹500"))</f>
        <v>₹200-₹500</v>
      </c>
      <c r="I538" s="5">
        <v>499</v>
      </c>
      <c r="J538" s="1">
        <v>0.42</v>
      </c>
      <c r="K53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38" s="1" t="str">
        <f>IF(Table2[[#This Row],[discount_percentage]]&gt;=50%,"YES","NO")</f>
        <v>NO</v>
      </c>
      <c r="M538" s="1" t="str">
        <f>IF(Table2[[#This Row],[rating_count]]&lt;1000,"Yes", "No")</f>
        <v>No</v>
      </c>
      <c r="N538">
        <v>4.4000000000000004</v>
      </c>
      <c r="O538" s="4">
        <v>8076</v>
      </c>
      <c r="P538" s="4">
        <f>Table2[[#This Row],[rating]]*Table2[[#This Row],[rating_count]]</f>
        <v>35534.400000000001</v>
      </c>
      <c r="Q538" s="6">
        <f>Table2[[#This Row],[actual_price]]*Table2[[#This Row],[rating_count]]</f>
        <v>4029924</v>
      </c>
      <c r="R538" t="s">
        <v>6638</v>
      </c>
      <c r="S538" t="s">
        <v>6639</v>
      </c>
      <c r="T538" t="s">
        <v>6640</v>
      </c>
      <c r="U538" t="s">
        <v>6641</v>
      </c>
      <c r="V538" t="s">
        <v>6642</v>
      </c>
      <c r="W538" t="s">
        <v>6643</v>
      </c>
      <c r="X538" t="s">
        <v>6644</v>
      </c>
      <c r="Y538" t="s">
        <v>6645</v>
      </c>
    </row>
    <row r="539" spans="1:25" hidden="1">
      <c r="A539" t="s">
        <v>6139</v>
      </c>
      <c r="B539" t="s">
        <v>6140</v>
      </c>
      <c r="C539" t="s">
        <v>12677</v>
      </c>
      <c r="D539" t="s">
        <v>12678</v>
      </c>
      <c r="E539" t="s">
        <v>12679</v>
      </c>
      <c r="F539" t="s">
        <v>12680</v>
      </c>
      <c r="G539" s="5">
        <v>125</v>
      </c>
      <c r="H539" t="str">
        <f>IF(Table2[[#This Row],[discounted_price]]&lt;200,"&lt;₹200",IF(OR(Table2[[#This Row],[discounted_price]]=200,Table2[[#This Row],[discounted_price]]&lt;=500),"₹200-₹500","&gt;₹500"))</f>
        <v>&lt;₹200</v>
      </c>
      <c r="I539" s="5">
        <v>180</v>
      </c>
      <c r="J539" s="1">
        <v>0.31</v>
      </c>
      <c r="K53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39" s="1" t="str">
        <f>IF(Table2[[#This Row],[discount_percentage]]&gt;=50%,"YES","NO")</f>
        <v>NO</v>
      </c>
      <c r="M539" s="1" t="str">
        <f>IF(Table2[[#This Row],[rating_count]]&lt;1000,"Yes", "No")</f>
        <v>No</v>
      </c>
      <c r="N539">
        <v>4.4000000000000004</v>
      </c>
      <c r="O539" s="4">
        <v>8053</v>
      </c>
      <c r="P539" s="4">
        <f>Table2[[#This Row],[rating]]*Table2[[#This Row],[rating_count]]</f>
        <v>35433.200000000004</v>
      </c>
      <c r="Q539" s="6">
        <f>Table2[[#This Row],[actual_price]]*Table2[[#This Row],[rating_count]]</f>
        <v>1449540</v>
      </c>
      <c r="R539" t="s">
        <v>6141</v>
      </c>
      <c r="S539" t="s">
        <v>6142</v>
      </c>
      <c r="T539" t="s">
        <v>6143</v>
      </c>
      <c r="U539" t="s">
        <v>6144</v>
      </c>
      <c r="V539" t="s">
        <v>6145</v>
      </c>
      <c r="W539" t="s">
        <v>6146</v>
      </c>
      <c r="X539" t="s">
        <v>6147</v>
      </c>
      <c r="Y539" t="s">
        <v>6148</v>
      </c>
    </row>
    <row r="540" spans="1:25" hidden="1">
      <c r="A540" t="s">
        <v>12540</v>
      </c>
      <c r="B540" t="s">
        <v>12541</v>
      </c>
      <c r="C540" t="s">
        <v>12681</v>
      </c>
      <c r="D540" t="s">
        <v>12776</v>
      </c>
      <c r="E540" t="s">
        <v>12803</v>
      </c>
      <c r="F540" t="s">
        <v>12811</v>
      </c>
      <c r="G540" s="5">
        <v>1399</v>
      </c>
      <c r="H540" s="2" t="str">
        <f>IF(Table2[[#This Row],[discounted_price]]&lt;200,"&lt;₹200",IF(OR(Table2[[#This Row],[discounted_price]]=200,Table2[[#This Row],[discounted_price]]&lt;=500),"₹200-₹500","&gt;₹500"))</f>
        <v>&gt;₹500</v>
      </c>
      <c r="I540" s="5">
        <v>1890</v>
      </c>
      <c r="J540" s="1">
        <v>0.26</v>
      </c>
      <c r="K54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40" s="1" t="str">
        <f>IF(Table2[[#This Row],[discount_percentage]]&gt;=50%,"YES","NO")</f>
        <v>NO</v>
      </c>
      <c r="M540" s="1" t="str">
        <f>IF(Table2[[#This Row],[rating_count]]&lt;1000,"Yes", "No")</f>
        <v>No</v>
      </c>
      <c r="N540">
        <v>4</v>
      </c>
      <c r="O540" s="4">
        <v>8031</v>
      </c>
      <c r="P540" s="4">
        <f>Table2[[#This Row],[rating]]*Table2[[#This Row],[rating_count]]</f>
        <v>32124</v>
      </c>
      <c r="Q540" s="6">
        <f>Table2[[#This Row],[actual_price]]*Table2[[#This Row],[rating_count]]</f>
        <v>15178590</v>
      </c>
      <c r="R540" t="s">
        <v>12542</v>
      </c>
      <c r="S540" t="s">
        <v>12543</v>
      </c>
      <c r="T540" t="s">
        <v>12544</v>
      </c>
      <c r="U540" t="s">
        <v>12545</v>
      </c>
      <c r="V540" t="s">
        <v>12546</v>
      </c>
      <c r="W540" t="s">
        <v>12547</v>
      </c>
      <c r="X540" t="s">
        <v>12548</v>
      </c>
      <c r="Y540" t="s">
        <v>12549</v>
      </c>
    </row>
    <row r="541" spans="1:25">
      <c r="A541" t="s">
        <v>3378</v>
      </c>
      <c r="B541" t="s">
        <v>3379</v>
      </c>
      <c r="C541" t="s">
        <v>12617</v>
      </c>
      <c r="D541" t="s">
        <v>12638</v>
      </c>
      <c r="E541" t="s">
        <v>12639</v>
      </c>
      <c r="F541"/>
      <c r="G541" s="5">
        <v>2299</v>
      </c>
      <c r="H541" s="2" t="str">
        <f>IF(Table2[[#This Row],[discounted_price]]&lt;200,"&lt;₹200",IF(OR(Table2[[#This Row],[discounted_price]]=200,Table2[[#This Row],[discounted_price]]&lt;=500),"₹200-₹500","&gt;₹500"))</f>
        <v>&gt;₹500</v>
      </c>
      <c r="I541" s="5">
        <v>7990</v>
      </c>
      <c r="J541" s="1">
        <v>0.71</v>
      </c>
      <c r="K54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541" s="1" t="str">
        <f>IF(Table2[[#This Row],[discount_percentage]]&gt;=50%,"YES","NO")</f>
        <v>YES</v>
      </c>
      <c r="M541" s="1" t="str">
        <f>IF(Table2[[#This Row],[rating_count]]&lt;1000,"Yes", "No")</f>
        <v>No</v>
      </c>
      <c r="N541">
        <v>4.2</v>
      </c>
      <c r="O541" s="4">
        <v>69622</v>
      </c>
      <c r="P541" s="4">
        <f>Table2[[#This Row],[rating]]*Table2[[#This Row],[rating_count]]</f>
        <v>292412.40000000002</v>
      </c>
      <c r="Q541" s="6">
        <f>Table2[[#This Row],[actual_price]]*Table2[[#This Row],[rating_count]]</f>
        <v>556279780</v>
      </c>
      <c r="R541" t="s">
        <v>3380</v>
      </c>
      <c r="S541" t="s">
        <v>3381</v>
      </c>
      <c r="T541" t="s">
        <v>3382</v>
      </c>
      <c r="U541" t="s">
        <v>3383</v>
      </c>
      <c r="V541" t="s">
        <v>3384</v>
      </c>
      <c r="W541" t="s">
        <v>3385</v>
      </c>
      <c r="X541" t="s">
        <v>3386</v>
      </c>
      <c r="Y541" t="s">
        <v>3387</v>
      </c>
    </row>
    <row r="542" spans="1:25" hidden="1">
      <c r="A542" t="s">
        <v>11573</v>
      </c>
      <c r="B542" t="s">
        <v>11574</v>
      </c>
      <c r="C542" t="s">
        <v>12681</v>
      </c>
      <c r="D542" t="s">
        <v>12776</v>
      </c>
      <c r="E542" t="s">
        <v>12789</v>
      </c>
      <c r="F542" t="s">
        <v>12790</v>
      </c>
      <c r="G542" s="5">
        <v>2949</v>
      </c>
      <c r="H542" s="2" t="str">
        <f>IF(Table2[[#This Row],[discounted_price]]&lt;200,"&lt;₹200",IF(OR(Table2[[#This Row],[discounted_price]]=200,Table2[[#This Row],[discounted_price]]&lt;=500),"₹200-₹500","&gt;₹500"))</f>
        <v>&gt;₹500</v>
      </c>
      <c r="I542" s="5">
        <v>4849</v>
      </c>
      <c r="J542" s="1">
        <v>0.39</v>
      </c>
      <c r="K54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42" s="1" t="str">
        <f>IF(Table2[[#This Row],[discount_percentage]]&gt;=50%,"YES","NO")</f>
        <v>NO</v>
      </c>
      <c r="M542" s="1" t="str">
        <f>IF(Table2[[#This Row],[rating_count]]&lt;1000,"Yes", "No")</f>
        <v>No</v>
      </c>
      <c r="N542">
        <v>4.2</v>
      </c>
      <c r="O542" s="4">
        <v>7968</v>
      </c>
      <c r="P542" s="4">
        <f>Table2[[#This Row],[rating]]*Table2[[#This Row],[rating_count]]</f>
        <v>33465.599999999999</v>
      </c>
      <c r="Q542" s="6">
        <f>Table2[[#This Row],[actual_price]]*Table2[[#This Row],[rating_count]]</f>
        <v>38636832</v>
      </c>
      <c r="R542" t="s">
        <v>11575</v>
      </c>
      <c r="S542" t="s">
        <v>11576</v>
      </c>
      <c r="T542" t="s">
        <v>11577</v>
      </c>
      <c r="U542" t="s">
        <v>11578</v>
      </c>
      <c r="V542" t="s">
        <v>11579</v>
      </c>
      <c r="W542" t="s">
        <v>11580</v>
      </c>
      <c r="X542" t="s">
        <v>11581</v>
      </c>
      <c r="Y542" t="s">
        <v>11582</v>
      </c>
    </row>
    <row r="543" spans="1:25" hidden="1">
      <c r="A543" t="s">
        <v>9033</v>
      </c>
      <c r="B543" t="s">
        <v>9034</v>
      </c>
      <c r="C543" t="s">
        <v>12681</v>
      </c>
      <c r="D543" t="s">
        <v>12773</v>
      </c>
      <c r="E543" t="s">
        <v>12774</v>
      </c>
      <c r="F543" t="s">
        <v>12807</v>
      </c>
      <c r="G543" s="5">
        <v>2095</v>
      </c>
      <c r="H543" s="2" t="str">
        <f>IF(Table2[[#This Row],[discounted_price]]&lt;200,"&lt;₹200",IF(OR(Table2[[#This Row],[discounted_price]]=200,Table2[[#This Row],[discounted_price]]&lt;=500),"₹200-₹500","&gt;₹500"))</f>
        <v>&gt;₹500</v>
      </c>
      <c r="I543" s="5">
        <v>2095</v>
      </c>
      <c r="J543" s="1">
        <v>0</v>
      </c>
      <c r="K54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543" s="1" t="str">
        <f>IF(Table2[[#This Row],[discount_percentage]]&gt;=50%,"YES","NO")</f>
        <v>NO</v>
      </c>
      <c r="M543" s="1" t="str">
        <f>IF(Table2[[#This Row],[rating_count]]&lt;1000,"Yes", "No")</f>
        <v>No</v>
      </c>
      <c r="N543">
        <v>4.5</v>
      </c>
      <c r="O543" s="4">
        <v>7949</v>
      </c>
      <c r="P543" s="4">
        <f>Table2[[#This Row],[rating]]*Table2[[#This Row],[rating_count]]</f>
        <v>35770.5</v>
      </c>
      <c r="Q543" s="6">
        <f>Table2[[#This Row],[actual_price]]*Table2[[#This Row],[rating_count]]</f>
        <v>16653155</v>
      </c>
      <c r="R543" t="s">
        <v>9035</v>
      </c>
      <c r="S543" t="s">
        <v>9036</v>
      </c>
      <c r="T543" t="s">
        <v>9037</v>
      </c>
      <c r="U543" t="s">
        <v>9038</v>
      </c>
      <c r="V543" t="s">
        <v>9039</v>
      </c>
      <c r="W543" t="s">
        <v>9040</v>
      </c>
      <c r="X543" t="s">
        <v>9041</v>
      </c>
      <c r="Y543" t="s">
        <v>9042</v>
      </c>
    </row>
    <row r="544" spans="1:25" hidden="1">
      <c r="A544" t="s">
        <v>8774</v>
      </c>
      <c r="B544" t="s">
        <v>8775</v>
      </c>
      <c r="C544" t="s">
        <v>12681</v>
      </c>
      <c r="D544" t="s">
        <v>12773</v>
      </c>
      <c r="E544" t="s">
        <v>12774</v>
      </c>
      <c r="F544" t="s">
        <v>12801</v>
      </c>
      <c r="G544" s="5">
        <v>1819</v>
      </c>
      <c r="H544" s="2" t="str">
        <f>IF(Table2[[#This Row],[discounted_price]]&lt;200,"&lt;₹200",IF(OR(Table2[[#This Row],[discounted_price]]=200,Table2[[#This Row],[discounted_price]]&lt;=500),"₹200-₹500","&gt;₹500"))</f>
        <v>&gt;₹500</v>
      </c>
      <c r="I544" s="5">
        <v>2490</v>
      </c>
      <c r="J544" s="1">
        <v>0.27</v>
      </c>
      <c r="K54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44" s="1" t="str">
        <f>IF(Table2[[#This Row],[discount_percentage]]&gt;=50%,"YES","NO")</f>
        <v>NO</v>
      </c>
      <c r="M544" s="1" t="str">
        <f>IF(Table2[[#This Row],[rating_count]]&lt;1000,"Yes", "No")</f>
        <v>No</v>
      </c>
      <c r="N544">
        <v>4.4000000000000004</v>
      </c>
      <c r="O544" s="4">
        <v>7946</v>
      </c>
      <c r="P544" s="4">
        <f>Table2[[#This Row],[rating]]*Table2[[#This Row],[rating_count]]</f>
        <v>34962.400000000001</v>
      </c>
      <c r="Q544" s="6">
        <f>Table2[[#This Row],[actual_price]]*Table2[[#This Row],[rating_count]]</f>
        <v>19785540</v>
      </c>
      <c r="R544" t="s">
        <v>8776</v>
      </c>
      <c r="S544" t="s">
        <v>8777</v>
      </c>
      <c r="T544" t="s">
        <v>8778</v>
      </c>
      <c r="U544" t="s">
        <v>8779</v>
      </c>
      <c r="V544" t="s">
        <v>8780</v>
      </c>
      <c r="W544" t="s">
        <v>8781</v>
      </c>
      <c r="X544" t="s">
        <v>8782</v>
      </c>
      <c r="Y544" t="s">
        <v>8783</v>
      </c>
    </row>
    <row r="545" spans="1:25">
      <c r="A545" t="s">
        <v>4880</v>
      </c>
      <c r="B545" t="s">
        <v>4881</v>
      </c>
      <c r="C545" t="s">
        <v>12672</v>
      </c>
      <c r="D545" t="s">
        <v>12673</v>
      </c>
      <c r="E545" t="s">
        <v>12674</v>
      </c>
      <c r="F545"/>
      <c r="G545" s="5">
        <v>798</v>
      </c>
      <c r="H545" t="str">
        <f>IF(Table2[[#This Row],[discounted_price]]&lt;200,"&lt;₹200",IF(OR(Table2[[#This Row],[discounted_price]]=200,Table2[[#This Row],[discounted_price]]&lt;=500),"₹200-₹500","&gt;₹500"))</f>
        <v>&gt;₹500</v>
      </c>
      <c r="I545" s="5">
        <v>1995</v>
      </c>
      <c r="J545" s="1">
        <v>0.6</v>
      </c>
      <c r="K54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545" s="1" t="str">
        <f>IF(Table2[[#This Row],[discount_percentage]]&gt;=50%,"YES","NO")</f>
        <v>YES</v>
      </c>
      <c r="M545" s="1" t="str">
        <f>IF(Table2[[#This Row],[rating_count]]&lt;1000,"Yes", "No")</f>
        <v>No</v>
      </c>
      <c r="N545">
        <v>4</v>
      </c>
      <c r="O545" s="4">
        <v>68664</v>
      </c>
      <c r="P545" s="4">
        <f>Table2[[#This Row],[rating]]*Table2[[#This Row],[rating_count]]</f>
        <v>274656</v>
      </c>
      <c r="Q545" s="6">
        <f>Table2[[#This Row],[actual_price]]*Table2[[#This Row],[rating_count]]</f>
        <v>136984680</v>
      </c>
      <c r="R545" t="s">
        <v>4882</v>
      </c>
      <c r="S545" t="s">
        <v>4883</v>
      </c>
      <c r="T545" t="s">
        <v>4884</v>
      </c>
      <c r="U545" t="s">
        <v>4885</v>
      </c>
      <c r="V545" t="s">
        <v>4886</v>
      </c>
      <c r="W545" t="s">
        <v>4887</v>
      </c>
      <c r="X545" t="s">
        <v>4888</v>
      </c>
      <c r="Y545" t="s">
        <v>4889</v>
      </c>
    </row>
    <row r="546" spans="1:25">
      <c r="A546" t="s">
        <v>3722</v>
      </c>
      <c r="B546" t="s">
        <v>3723</v>
      </c>
      <c r="C546" t="s">
        <v>12617</v>
      </c>
      <c r="D546" t="s">
        <v>12638</v>
      </c>
      <c r="E546" t="s">
        <v>12639</v>
      </c>
      <c r="F546"/>
      <c r="G546" s="5">
        <v>1599</v>
      </c>
      <c r="H546" s="2" t="str">
        <f>IF(Table2[[#This Row],[discounted_price]]&lt;200,"&lt;₹200",IF(OR(Table2[[#This Row],[discounted_price]]=200,Table2[[#This Row],[discounted_price]]&lt;=500),"₹200-₹500","&gt;₹500"))</f>
        <v>&gt;₹500</v>
      </c>
      <c r="I546" s="5">
        <v>4999</v>
      </c>
      <c r="J546" s="1">
        <v>0.68</v>
      </c>
      <c r="K54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46" s="1" t="str">
        <f>IF(Table2[[#This Row],[discount_percentage]]&gt;=50%,"YES","NO")</f>
        <v>YES</v>
      </c>
      <c r="M546" s="1" t="str">
        <f>IF(Table2[[#This Row],[rating_count]]&lt;1000,"Yes", "No")</f>
        <v>No</v>
      </c>
      <c r="N546">
        <v>4</v>
      </c>
      <c r="O546" s="4">
        <v>67950</v>
      </c>
      <c r="P546" s="4">
        <f>Table2[[#This Row],[rating]]*Table2[[#This Row],[rating_count]]</f>
        <v>271800</v>
      </c>
      <c r="Q546" s="6">
        <f>Table2[[#This Row],[actual_price]]*Table2[[#This Row],[rating_count]]</f>
        <v>339682050</v>
      </c>
      <c r="R546" t="s">
        <v>3724</v>
      </c>
      <c r="S546" t="s">
        <v>3725</v>
      </c>
      <c r="T546" t="s">
        <v>3726</v>
      </c>
      <c r="U546" t="s">
        <v>3727</v>
      </c>
      <c r="V546" t="s">
        <v>3728</v>
      </c>
      <c r="W546" t="s">
        <v>3729</v>
      </c>
      <c r="X546" t="s">
        <v>3730</v>
      </c>
      <c r="Y546" t="s">
        <v>3731</v>
      </c>
    </row>
    <row r="547" spans="1:25" hidden="1">
      <c r="A547" t="s">
        <v>2966</v>
      </c>
      <c r="B547" t="s">
        <v>2967</v>
      </c>
      <c r="C547" t="s">
        <v>12617</v>
      </c>
      <c r="D547" t="s">
        <v>12640</v>
      </c>
      <c r="E547" t="s">
        <v>12643</v>
      </c>
      <c r="F547" t="s">
        <v>12644</v>
      </c>
      <c r="G547" s="5">
        <v>6499</v>
      </c>
      <c r="H547" s="2" t="str">
        <f>IF(Table2[[#This Row],[discounted_price]]&lt;200,"&lt;₹200",IF(OR(Table2[[#This Row],[discounted_price]]=200,Table2[[#This Row],[discounted_price]]&lt;=500),"₹200-₹500","&gt;₹500"))</f>
        <v>&gt;₹500</v>
      </c>
      <c r="I547" s="5">
        <v>8999</v>
      </c>
      <c r="J547" s="1">
        <v>0.28000000000000003</v>
      </c>
      <c r="K54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47" s="1" t="str">
        <f>IF(Table2[[#This Row],[discount_percentage]]&gt;=50%,"YES","NO")</f>
        <v>NO</v>
      </c>
      <c r="M547" s="1" t="str">
        <f>IF(Table2[[#This Row],[rating_count]]&lt;1000,"Yes", "No")</f>
        <v>No</v>
      </c>
      <c r="N547">
        <v>4</v>
      </c>
      <c r="O547" s="4">
        <v>7807</v>
      </c>
      <c r="P547" s="4">
        <f>Table2[[#This Row],[rating]]*Table2[[#This Row],[rating_count]]</f>
        <v>31228</v>
      </c>
      <c r="Q547" s="6">
        <f>Table2[[#This Row],[actual_price]]*Table2[[#This Row],[rating_count]]</f>
        <v>70255193</v>
      </c>
      <c r="R547" t="s">
        <v>2968</v>
      </c>
      <c r="S547" t="s">
        <v>2969</v>
      </c>
      <c r="T547" t="s">
        <v>2970</v>
      </c>
      <c r="U547" t="s">
        <v>2971</v>
      </c>
      <c r="V547" t="s">
        <v>2972</v>
      </c>
      <c r="W547" t="s">
        <v>2973</v>
      </c>
      <c r="X547" t="s">
        <v>2974</v>
      </c>
      <c r="Y547" t="s">
        <v>2975</v>
      </c>
    </row>
    <row r="548" spans="1:25" hidden="1">
      <c r="A548" t="s">
        <v>2991</v>
      </c>
      <c r="B548" t="s">
        <v>2992</v>
      </c>
      <c r="C548" t="s">
        <v>12617</v>
      </c>
      <c r="D548" t="s">
        <v>12640</v>
      </c>
      <c r="E548" t="s">
        <v>12643</v>
      </c>
      <c r="F548" t="s">
        <v>12644</v>
      </c>
      <c r="G548" s="5">
        <v>6499</v>
      </c>
      <c r="H548" s="2" t="str">
        <f>IF(Table2[[#This Row],[discounted_price]]&lt;200,"&lt;₹200",IF(OR(Table2[[#This Row],[discounted_price]]=200,Table2[[#This Row],[discounted_price]]&lt;=500),"₹200-₹500","&gt;₹500"))</f>
        <v>&gt;₹500</v>
      </c>
      <c r="I548" s="5">
        <v>8999</v>
      </c>
      <c r="J548" s="1">
        <v>0.28000000000000003</v>
      </c>
      <c r="K54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48" s="1" t="str">
        <f>IF(Table2[[#This Row],[discount_percentage]]&gt;=50%,"YES","NO")</f>
        <v>NO</v>
      </c>
      <c r="M548" s="1" t="str">
        <f>IF(Table2[[#This Row],[rating_count]]&lt;1000,"Yes", "No")</f>
        <v>No</v>
      </c>
      <c r="N548">
        <v>4</v>
      </c>
      <c r="O548" s="4">
        <v>7807</v>
      </c>
      <c r="P548" s="4">
        <f>Table2[[#This Row],[rating]]*Table2[[#This Row],[rating_count]]</f>
        <v>31228</v>
      </c>
      <c r="Q548" s="6">
        <f>Table2[[#This Row],[actual_price]]*Table2[[#This Row],[rating_count]]</f>
        <v>70255193</v>
      </c>
      <c r="R548" t="s">
        <v>2968</v>
      </c>
      <c r="S548" t="s">
        <v>2969</v>
      </c>
      <c r="T548" t="s">
        <v>2970</v>
      </c>
      <c r="U548" t="s">
        <v>2971</v>
      </c>
      <c r="V548" t="s">
        <v>2972</v>
      </c>
      <c r="W548" t="s">
        <v>2973</v>
      </c>
      <c r="X548" t="s">
        <v>2993</v>
      </c>
      <c r="Y548" t="s">
        <v>2994</v>
      </c>
    </row>
    <row r="549" spans="1:25" hidden="1">
      <c r="A549" t="s">
        <v>2995</v>
      </c>
      <c r="B549" t="s">
        <v>2996</v>
      </c>
      <c r="C549" t="s">
        <v>12617</v>
      </c>
      <c r="D549" t="s">
        <v>12640</v>
      </c>
      <c r="E549" t="s">
        <v>12643</v>
      </c>
      <c r="F549" t="s">
        <v>12644</v>
      </c>
      <c r="G549" s="5">
        <v>6499</v>
      </c>
      <c r="H549" s="2" t="str">
        <f>IF(Table2[[#This Row],[discounted_price]]&lt;200,"&lt;₹200",IF(OR(Table2[[#This Row],[discounted_price]]=200,Table2[[#This Row],[discounted_price]]&lt;=500),"₹200-₹500","&gt;₹500"))</f>
        <v>&gt;₹500</v>
      </c>
      <c r="I549" s="5">
        <v>8999</v>
      </c>
      <c r="J549" s="1">
        <v>0.28000000000000003</v>
      </c>
      <c r="K54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49" s="1" t="str">
        <f>IF(Table2[[#This Row],[discount_percentage]]&gt;=50%,"YES","NO")</f>
        <v>NO</v>
      </c>
      <c r="M549" s="1" t="str">
        <f>IF(Table2[[#This Row],[rating_count]]&lt;1000,"Yes", "No")</f>
        <v>No</v>
      </c>
      <c r="N549">
        <v>4</v>
      </c>
      <c r="O549" s="4">
        <v>7807</v>
      </c>
      <c r="P549" s="4">
        <f>Table2[[#This Row],[rating]]*Table2[[#This Row],[rating_count]]</f>
        <v>31228</v>
      </c>
      <c r="Q549" s="6">
        <f>Table2[[#This Row],[actual_price]]*Table2[[#This Row],[rating_count]]</f>
        <v>70255193</v>
      </c>
      <c r="R549" t="s">
        <v>2968</v>
      </c>
      <c r="S549" t="s">
        <v>2969</v>
      </c>
      <c r="T549" t="s">
        <v>2970</v>
      </c>
      <c r="U549" t="s">
        <v>2971</v>
      </c>
      <c r="V549" t="s">
        <v>2972</v>
      </c>
      <c r="W549" t="s">
        <v>2973</v>
      </c>
      <c r="X549" t="s">
        <v>2997</v>
      </c>
      <c r="Y549" t="s">
        <v>2998</v>
      </c>
    </row>
    <row r="550" spans="1:25" hidden="1">
      <c r="A550" t="s">
        <v>12222</v>
      </c>
      <c r="B550" t="s">
        <v>12223</v>
      </c>
      <c r="C550" t="s">
        <v>12681</v>
      </c>
      <c r="D550" t="s">
        <v>12776</v>
      </c>
      <c r="E550" t="s">
        <v>12803</v>
      </c>
      <c r="F550" t="s">
        <v>12811</v>
      </c>
      <c r="G550" s="5">
        <v>1999</v>
      </c>
      <c r="H550" s="2" t="str">
        <f>IF(Table2[[#This Row],[discounted_price]]&lt;200,"&lt;₹200",IF(OR(Table2[[#This Row],[discounted_price]]=200,Table2[[#This Row],[discounted_price]]&lt;=500),"₹200-₹500","&gt;₹500"))</f>
        <v>&gt;₹500</v>
      </c>
      <c r="I550" s="5">
        <v>2360</v>
      </c>
      <c r="J550" s="1">
        <v>0.15</v>
      </c>
      <c r="K55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550" s="1" t="str">
        <f>IF(Table2[[#This Row],[discount_percentage]]&gt;=50%,"YES","NO")</f>
        <v>NO</v>
      </c>
      <c r="M550" s="1" t="str">
        <f>IF(Table2[[#This Row],[rating_count]]&lt;1000,"Yes", "No")</f>
        <v>No</v>
      </c>
      <c r="N550">
        <v>4.2</v>
      </c>
      <c r="O550" s="4">
        <v>7801</v>
      </c>
      <c r="P550" s="4">
        <f>Table2[[#This Row],[rating]]*Table2[[#This Row],[rating_count]]</f>
        <v>32764.2</v>
      </c>
      <c r="Q550" s="6">
        <f>Table2[[#This Row],[actual_price]]*Table2[[#This Row],[rating_count]]</f>
        <v>18410360</v>
      </c>
      <c r="R550" t="s">
        <v>12224</v>
      </c>
      <c r="S550" t="s">
        <v>12225</v>
      </c>
      <c r="T550" t="s">
        <v>12226</v>
      </c>
      <c r="U550" t="s">
        <v>12227</v>
      </c>
      <c r="V550" t="s">
        <v>12228</v>
      </c>
      <c r="W550" t="s">
        <v>12229</v>
      </c>
      <c r="X550" t="s">
        <v>12230</v>
      </c>
      <c r="Y550" t="s">
        <v>12231</v>
      </c>
    </row>
    <row r="551" spans="1:25" hidden="1">
      <c r="A551" t="s">
        <v>10986</v>
      </c>
      <c r="B551" t="s">
        <v>10987</v>
      </c>
      <c r="C551" t="s">
        <v>12681</v>
      </c>
      <c r="D551" t="s">
        <v>12773</v>
      </c>
      <c r="E551" t="s">
        <v>12813</v>
      </c>
      <c r="F551" t="s">
        <v>12815</v>
      </c>
      <c r="G551" s="5">
        <v>649</v>
      </c>
      <c r="H551" t="str">
        <f>IF(Table2[[#This Row],[discounted_price]]&lt;200,"&lt;₹200",IF(OR(Table2[[#This Row],[discounted_price]]=200,Table2[[#This Row],[discounted_price]]&lt;=500),"₹200-₹500","&gt;₹500"))</f>
        <v>&gt;₹500</v>
      </c>
      <c r="I551" s="5">
        <v>670</v>
      </c>
      <c r="J551" s="1">
        <v>0.03</v>
      </c>
      <c r="K55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551" s="1" t="str">
        <f>IF(Table2[[#This Row],[discount_percentage]]&gt;=50%,"YES","NO")</f>
        <v>NO</v>
      </c>
      <c r="M551" s="1" t="str">
        <f>IF(Table2[[#This Row],[rating_count]]&lt;1000,"Yes", "No")</f>
        <v>No</v>
      </c>
      <c r="N551">
        <v>4.0999999999999996</v>
      </c>
      <c r="O551" s="4">
        <v>7786</v>
      </c>
      <c r="P551" s="4">
        <f>Table2[[#This Row],[rating]]*Table2[[#This Row],[rating_count]]</f>
        <v>31922.6</v>
      </c>
      <c r="Q551" s="6">
        <f>Table2[[#This Row],[actual_price]]*Table2[[#This Row],[rating_count]]</f>
        <v>5216620</v>
      </c>
      <c r="R551" t="s">
        <v>10988</v>
      </c>
      <c r="S551" t="s">
        <v>10989</v>
      </c>
      <c r="T551" t="s">
        <v>10990</v>
      </c>
      <c r="U551" t="s">
        <v>10991</v>
      </c>
      <c r="V551" t="s">
        <v>10992</v>
      </c>
      <c r="W551" t="s">
        <v>10993</v>
      </c>
      <c r="X551" t="s">
        <v>10994</v>
      </c>
      <c r="Y551" t="s">
        <v>10995</v>
      </c>
    </row>
    <row r="552" spans="1:25">
      <c r="A552" t="s">
        <v>4820</v>
      </c>
      <c r="B552" t="s">
        <v>4821</v>
      </c>
      <c r="C552" t="s">
        <v>12610</v>
      </c>
      <c r="D552" t="s">
        <v>12664</v>
      </c>
      <c r="E552" t="s">
        <v>12665</v>
      </c>
      <c r="F552"/>
      <c r="G552" s="5">
        <v>475</v>
      </c>
      <c r="H552" t="str">
        <f>IF(Table2[[#This Row],[discounted_price]]&lt;200,"&lt;₹200",IF(OR(Table2[[#This Row],[discounted_price]]=200,Table2[[#This Row],[discounted_price]]&lt;=500),"₹200-₹500","&gt;₹500"))</f>
        <v>₹200-₹500</v>
      </c>
      <c r="I552" s="5">
        <v>1500</v>
      </c>
      <c r="J552" s="1">
        <v>0.68</v>
      </c>
      <c r="K55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52" s="1" t="str">
        <f>IF(Table2[[#This Row],[discount_percentage]]&gt;=50%,"YES","NO")</f>
        <v>YES</v>
      </c>
      <c r="M552" s="1" t="str">
        <f>IF(Table2[[#This Row],[rating_count]]&lt;1000,"Yes", "No")</f>
        <v>No</v>
      </c>
      <c r="N552">
        <v>4.2</v>
      </c>
      <c r="O552" s="4">
        <v>64273</v>
      </c>
      <c r="P552" s="4">
        <f>Table2[[#This Row],[rating]]*Table2[[#This Row],[rating_count]]</f>
        <v>269946.60000000003</v>
      </c>
      <c r="Q552" s="6">
        <f>Table2[[#This Row],[actual_price]]*Table2[[#This Row],[rating_count]]</f>
        <v>96409500</v>
      </c>
      <c r="R552" t="s">
        <v>4822</v>
      </c>
      <c r="S552" t="s">
        <v>4823</v>
      </c>
      <c r="T552" t="s">
        <v>4824</v>
      </c>
      <c r="U552" t="s">
        <v>4825</v>
      </c>
      <c r="V552" t="s">
        <v>4826</v>
      </c>
      <c r="W552" t="s">
        <v>4827</v>
      </c>
      <c r="X552" t="s">
        <v>4828</v>
      </c>
      <c r="Y552" t="s">
        <v>4829</v>
      </c>
    </row>
    <row r="553" spans="1:25" hidden="1">
      <c r="A553" t="s">
        <v>5941</v>
      </c>
      <c r="B553" t="s">
        <v>5942</v>
      </c>
      <c r="C553" t="s">
        <v>12610</v>
      </c>
      <c r="D553" t="s">
        <v>12664</v>
      </c>
      <c r="E553" t="s">
        <v>12726</v>
      </c>
      <c r="F553"/>
      <c r="G553" s="5">
        <v>549</v>
      </c>
      <c r="H553" t="str">
        <f>IF(Table2[[#This Row],[discounted_price]]&lt;200,"&lt;₹200",IF(OR(Table2[[#This Row],[discounted_price]]=200,Table2[[#This Row],[discounted_price]]&lt;=500),"₹200-₹500","&gt;₹500"))</f>
        <v>&gt;₹500</v>
      </c>
      <c r="I553" s="5">
        <v>999</v>
      </c>
      <c r="J553" s="1">
        <v>0.45</v>
      </c>
      <c r="K55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53" s="1" t="str">
        <f>IF(Table2[[#This Row],[discount_percentage]]&gt;=50%,"YES","NO")</f>
        <v>NO</v>
      </c>
      <c r="M553" s="1" t="str">
        <f>IF(Table2[[#This Row],[rating_count]]&lt;1000,"Yes", "No")</f>
        <v>No</v>
      </c>
      <c r="N553">
        <v>4.3</v>
      </c>
      <c r="O553" s="4">
        <v>7758</v>
      </c>
      <c r="P553" s="4">
        <f>Table2[[#This Row],[rating]]*Table2[[#This Row],[rating_count]]</f>
        <v>33359.4</v>
      </c>
      <c r="Q553" s="6">
        <f>Table2[[#This Row],[actual_price]]*Table2[[#This Row],[rating_count]]</f>
        <v>7750242</v>
      </c>
      <c r="R553" t="s">
        <v>5943</v>
      </c>
      <c r="S553" t="s">
        <v>5944</v>
      </c>
      <c r="T553" t="s">
        <v>5945</v>
      </c>
      <c r="U553" t="s">
        <v>5946</v>
      </c>
      <c r="V553" t="s">
        <v>5947</v>
      </c>
      <c r="W553" t="s">
        <v>5948</v>
      </c>
      <c r="X553" t="s">
        <v>5949</v>
      </c>
      <c r="Y553" t="s">
        <v>5950</v>
      </c>
    </row>
    <row r="554" spans="1:25">
      <c r="A554" t="s">
        <v>5088</v>
      </c>
      <c r="B554" t="s">
        <v>5089</v>
      </c>
      <c r="C554" t="s">
        <v>12610</v>
      </c>
      <c r="D554" t="s">
        <v>12664</v>
      </c>
      <c r="E554" t="s">
        <v>12665</v>
      </c>
      <c r="F554"/>
      <c r="G554" s="5">
        <v>889</v>
      </c>
      <c r="H554" t="str">
        <f>IF(Table2[[#This Row],[discounted_price]]&lt;200,"&lt;₹200",IF(OR(Table2[[#This Row],[discounted_price]]=200,Table2[[#This Row],[discounted_price]]&lt;=500),"₹200-₹500","&gt;₹500"))</f>
        <v>&gt;₹500</v>
      </c>
      <c r="I554" s="5">
        <v>2500</v>
      </c>
      <c r="J554" s="1">
        <v>0.64</v>
      </c>
      <c r="K55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54" s="1" t="str">
        <f>IF(Table2[[#This Row],[discount_percentage]]&gt;=50%,"YES","NO")</f>
        <v>YES</v>
      </c>
      <c r="M554" s="1" t="str">
        <f>IF(Table2[[#This Row],[rating_count]]&lt;1000,"Yes", "No")</f>
        <v>No</v>
      </c>
      <c r="N554">
        <v>4.3</v>
      </c>
      <c r="O554" s="4">
        <v>55747</v>
      </c>
      <c r="P554" s="4">
        <f>Table2[[#This Row],[rating]]*Table2[[#This Row],[rating_count]]</f>
        <v>239712.09999999998</v>
      </c>
      <c r="Q554" s="6">
        <f>Table2[[#This Row],[actual_price]]*Table2[[#This Row],[rating_count]]</f>
        <v>139367500</v>
      </c>
      <c r="R554" t="s">
        <v>5090</v>
      </c>
      <c r="S554" t="s">
        <v>5091</v>
      </c>
      <c r="T554" t="s">
        <v>5092</v>
      </c>
      <c r="U554" t="s">
        <v>5093</v>
      </c>
      <c r="V554" t="s">
        <v>5094</v>
      </c>
      <c r="W554" t="s">
        <v>5095</v>
      </c>
      <c r="X554" t="s">
        <v>5096</v>
      </c>
      <c r="Y554" t="s">
        <v>5097</v>
      </c>
    </row>
    <row r="555" spans="1:25">
      <c r="A555" t="s">
        <v>4830</v>
      </c>
      <c r="B555" t="s">
        <v>4831</v>
      </c>
      <c r="C555" t="s">
        <v>12610</v>
      </c>
      <c r="D555" t="s">
        <v>12611</v>
      </c>
      <c r="E555" t="s">
        <v>12666</v>
      </c>
      <c r="F555" t="s">
        <v>12667</v>
      </c>
      <c r="G555" s="5">
        <v>269</v>
      </c>
      <c r="H555" t="str">
        <f>IF(Table2[[#This Row],[discounted_price]]&lt;200,"&lt;₹200",IF(OR(Table2[[#This Row],[discounted_price]]=200,Table2[[#This Row],[discounted_price]]&lt;=500),"₹200-₹500","&gt;₹500"))</f>
        <v>₹200-₹500</v>
      </c>
      <c r="I555" s="5">
        <v>649</v>
      </c>
      <c r="J555" s="1">
        <v>0.59</v>
      </c>
      <c r="K55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555" s="1" t="str">
        <f>IF(Table2[[#This Row],[discount_percentage]]&gt;=50%,"YES","NO")</f>
        <v>YES</v>
      </c>
      <c r="M555" s="1" t="str">
        <f>IF(Table2[[#This Row],[rating_count]]&lt;1000,"Yes", "No")</f>
        <v>No</v>
      </c>
      <c r="N555">
        <v>4.3</v>
      </c>
      <c r="O555" s="4">
        <v>54315</v>
      </c>
      <c r="P555" s="4">
        <f>Table2[[#This Row],[rating]]*Table2[[#This Row],[rating_count]]</f>
        <v>233554.5</v>
      </c>
      <c r="Q555" s="6">
        <f>Table2[[#This Row],[actual_price]]*Table2[[#This Row],[rating_count]]</f>
        <v>35250435</v>
      </c>
      <c r="R555" t="s">
        <v>4832</v>
      </c>
      <c r="S555" t="s">
        <v>4833</v>
      </c>
      <c r="T555" t="s">
        <v>4834</v>
      </c>
      <c r="U555" t="s">
        <v>4835</v>
      </c>
      <c r="V555" t="s">
        <v>4836</v>
      </c>
      <c r="W555" t="s">
        <v>4837</v>
      </c>
      <c r="X555" t="s">
        <v>4838</v>
      </c>
      <c r="Y555" t="s">
        <v>4839</v>
      </c>
    </row>
    <row r="556" spans="1:25">
      <c r="A556" t="s">
        <v>5335</v>
      </c>
      <c r="B556" t="s">
        <v>5336</v>
      </c>
      <c r="C556" t="s">
        <v>12610</v>
      </c>
      <c r="D556" t="s">
        <v>12664</v>
      </c>
      <c r="E556" t="s">
        <v>12665</v>
      </c>
      <c r="F556"/>
      <c r="G556" s="5">
        <v>1109</v>
      </c>
      <c r="H556" s="2" t="str">
        <f>IF(Table2[[#This Row],[discounted_price]]&lt;200,"&lt;₹200",IF(OR(Table2[[#This Row],[discounted_price]]=200,Table2[[#This Row],[discounted_price]]&lt;=500),"₹200-₹500","&gt;₹500"))</f>
        <v>&gt;₹500</v>
      </c>
      <c r="I556" s="5">
        <v>2800</v>
      </c>
      <c r="J556" s="1">
        <v>0.6</v>
      </c>
      <c r="K55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556" s="1" t="str">
        <f>IF(Table2[[#This Row],[discount_percentage]]&gt;=50%,"YES","NO")</f>
        <v>YES</v>
      </c>
      <c r="M556" s="1" t="str">
        <f>IF(Table2[[#This Row],[rating_count]]&lt;1000,"Yes", "No")</f>
        <v>No</v>
      </c>
      <c r="N556">
        <v>4.3</v>
      </c>
      <c r="O556" s="4">
        <v>53464</v>
      </c>
      <c r="P556" s="4">
        <f>Table2[[#This Row],[rating]]*Table2[[#This Row],[rating_count]]</f>
        <v>229895.19999999998</v>
      </c>
      <c r="Q556" s="6">
        <f>Table2[[#This Row],[actual_price]]*Table2[[#This Row],[rating_count]]</f>
        <v>149699200</v>
      </c>
      <c r="R556" t="s">
        <v>5337</v>
      </c>
      <c r="S556" t="s">
        <v>5338</v>
      </c>
      <c r="T556" t="s">
        <v>5339</v>
      </c>
      <c r="U556" t="s">
        <v>5340</v>
      </c>
      <c r="V556" t="s">
        <v>5341</v>
      </c>
      <c r="W556" t="s">
        <v>12585</v>
      </c>
      <c r="X556" t="s">
        <v>5342</v>
      </c>
      <c r="Y556" t="s">
        <v>5343</v>
      </c>
    </row>
    <row r="557" spans="1:25" hidden="1">
      <c r="A557" t="s">
        <v>9988</v>
      </c>
      <c r="B557" t="s">
        <v>9989</v>
      </c>
      <c r="C557" t="s">
        <v>12681</v>
      </c>
      <c r="D557" t="s">
        <v>12773</v>
      </c>
      <c r="E557" t="s">
        <v>12780</v>
      </c>
      <c r="F557" t="s">
        <v>12781</v>
      </c>
      <c r="G557" s="5">
        <v>1849</v>
      </c>
      <c r="H557" s="2" t="str">
        <f>IF(Table2[[#This Row],[discounted_price]]&lt;200,"&lt;₹200",IF(OR(Table2[[#This Row],[discounted_price]]=200,Table2[[#This Row],[discounted_price]]&lt;=500),"₹200-₹500","&gt;₹500"))</f>
        <v>&gt;₹500</v>
      </c>
      <c r="I557" s="5">
        <v>2095</v>
      </c>
      <c r="J557" s="1">
        <v>0.12</v>
      </c>
      <c r="K55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557" s="1" t="str">
        <f>IF(Table2[[#This Row],[discount_percentage]]&gt;=50%,"YES","NO")</f>
        <v>NO</v>
      </c>
      <c r="M557" s="1" t="str">
        <f>IF(Table2[[#This Row],[rating_count]]&lt;1000,"Yes", "No")</f>
        <v>No</v>
      </c>
      <c r="N557">
        <v>4.3</v>
      </c>
      <c r="O557" s="4">
        <v>7681</v>
      </c>
      <c r="P557" s="4">
        <f>Table2[[#This Row],[rating]]*Table2[[#This Row],[rating_count]]</f>
        <v>33028.299999999996</v>
      </c>
      <c r="Q557" s="6">
        <f>Table2[[#This Row],[actual_price]]*Table2[[#This Row],[rating_count]]</f>
        <v>16091695</v>
      </c>
      <c r="R557" t="s">
        <v>9990</v>
      </c>
      <c r="S557" t="s">
        <v>9991</v>
      </c>
      <c r="T557" t="s">
        <v>9992</v>
      </c>
      <c r="U557" t="s">
        <v>9993</v>
      </c>
      <c r="V557" t="s">
        <v>9994</v>
      </c>
      <c r="W557" t="s">
        <v>9995</v>
      </c>
      <c r="X557" t="s">
        <v>9996</v>
      </c>
      <c r="Y557" t="s">
        <v>9997</v>
      </c>
    </row>
    <row r="558" spans="1:25" hidden="1">
      <c r="A558" t="s">
        <v>1970</v>
      </c>
      <c r="B558" t="s">
        <v>1971</v>
      </c>
      <c r="C558" t="s">
        <v>12617</v>
      </c>
      <c r="D558" t="s">
        <v>12618</v>
      </c>
      <c r="E558" t="s">
        <v>12630</v>
      </c>
      <c r="F558" t="s">
        <v>12631</v>
      </c>
      <c r="G558" s="5">
        <v>1249</v>
      </c>
      <c r="H558" s="2" t="str">
        <f>IF(Table2[[#This Row],[discounted_price]]&lt;200,"&lt;₹200",IF(OR(Table2[[#This Row],[discounted_price]]=200,Table2[[#This Row],[discounted_price]]&lt;=500),"₹200-₹500","&gt;₹500"))</f>
        <v>&gt;₹500</v>
      </c>
      <c r="I558" s="5">
        <v>2299</v>
      </c>
      <c r="J558" s="1">
        <v>0.46</v>
      </c>
      <c r="K55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58" s="1" t="str">
        <f>IF(Table2[[#This Row],[discount_percentage]]&gt;=50%,"YES","NO")</f>
        <v>NO</v>
      </c>
      <c r="M558" s="1" t="str">
        <f>IF(Table2[[#This Row],[rating_count]]&lt;1000,"Yes", "No")</f>
        <v>No</v>
      </c>
      <c r="N558">
        <v>4.3</v>
      </c>
      <c r="O558" s="4">
        <v>7636</v>
      </c>
      <c r="P558" s="4">
        <f>Table2[[#This Row],[rating]]*Table2[[#This Row],[rating_count]]</f>
        <v>32834.799999999996</v>
      </c>
      <c r="Q558" s="6">
        <f>Table2[[#This Row],[actual_price]]*Table2[[#This Row],[rating_count]]</f>
        <v>17555164</v>
      </c>
      <c r="R558" t="s">
        <v>1972</v>
      </c>
      <c r="S558" t="s">
        <v>1973</v>
      </c>
      <c r="T558" t="s">
        <v>1974</v>
      </c>
      <c r="U558" t="s">
        <v>1975</v>
      </c>
      <c r="V558" t="s">
        <v>1976</v>
      </c>
      <c r="W558" t="s">
        <v>1977</v>
      </c>
      <c r="X558" t="s">
        <v>1978</v>
      </c>
      <c r="Y558" t="s">
        <v>1979</v>
      </c>
    </row>
    <row r="559" spans="1:25" hidden="1">
      <c r="A559" t="s">
        <v>10556</v>
      </c>
      <c r="B559" t="s">
        <v>10557</v>
      </c>
      <c r="C559" t="s">
        <v>12681</v>
      </c>
      <c r="D559" t="s">
        <v>12773</v>
      </c>
      <c r="E559" t="s">
        <v>12780</v>
      </c>
      <c r="F559" t="s">
        <v>12781</v>
      </c>
      <c r="G559" s="5">
        <v>850</v>
      </c>
      <c r="H559" t="str">
        <f>IF(Table2[[#This Row],[discounted_price]]&lt;200,"&lt;₹200",IF(OR(Table2[[#This Row],[discounted_price]]=200,Table2[[#This Row],[discounted_price]]&lt;=500),"₹200-₹500","&gt;₹500"))</f>
        <v>&gt;₹500</v>
      </c>
      <c r="I559" s="5">
        <v>1000</v>
      </c>
      <c r="J559" s="1">
        <v>0.15</v>
      </c>
      <c r="K55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559" s="1" t="str">
        <f>IF(Table2[[#This Row],[discount_percentage]]&gt;=50%,"YES","NO")</f>
        <v>NO</v>
      </c>
      <c r="M559" s="1" t="str">
        <f>IF(Table2[[#This Row],[rating_count]]&lt;1000,"Yes", "No")</f>
        <v>No</v>
      </c>
      <c r="N559">
        <v>4.0999999999999996</v>
      </c>
      <c r="O559" s="4">
        <v>7619</v>
      </c>
      <c r="P559" s="4">
        <f>Table2[[#This Row],[rating]]*Table2[[#This Row],[rating_count]]</f>
        <v>31237.899999999998</v>
      </c>
      <c r="Q559" s="6">
        <f>Table2[[#This Row],[actual_price]]*Table2[[#This Row],[rating_count]]</f>
        <v>7619000</v>
      </c>
      <c r="R559" t="s">
        <v>10558</v>
      </c>
      <c r="S559" t="s">
        <v>10559</v>
      </c>
      <c r="T559" t="s">
        <v>10560</v>
      </c>
      <c r="U559" t="s">
        <v>10561</v>
      </c>
      <c r="V559" t="s">
        <v>10562</v>
      </c>
      <c r="W559" t="s">
        <v>10563</v>
      </c>
      <c r="X559" t="s">
        <v>10564</v>
      </c>
      <c r="Y559" t="s">
        <v>10565</v>
      </c>
    </row>
    <row r="560" spans="1:25" hidden="1">
      <c r="A560" t="s">
        <v>7033</v>
      </c>
      <c r="B560" t="s">
        <v>7034</v>
      </c>
      <c r="C560" t="s">
        <v>12610</v>
      </c>
      <c r="D560" t="s">
        <v>12611</v>
      </c>
      <c r="E560" t="s">
        <v>12662</v>
      </c>
      <c r="F560" t="s">
        <v>12733</v>
      </c>
      <c r="G560" s="5">
        <v>599</v>
      </c>
      <c r="H560" t="str">
        <f>IF(Table2[[#This Row],[discounted_price]]&lt;200,"&lt;₹200",IF(OR(Table2[[#This Row],[discounted_price]]=200,Table2[[#This Row],[discounted_price]]&lt;=500),"₹200-₹500","&gt;₹500"))</f>
        <v>&gt;₹500</v>
      </c>
      <c r="I560" s="5">
        <v>999</v>
      </c>
      <c r="J560" s="1">
        <v>0.4</v>
      </c>
      <c r="K56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60" s="1" t="str">
        <f>IF(Table2[[#This Row],[discount_percentage]]&gt;=50%,"YES","NO")</f>
        <v>NO</v>
      </c>
      <c r="M560" s="1" t="str">
        <f>IF(Table2[[#This Row],[rating_count]]&lt;1000,"Yes", "No")</f>
        <v>No</v>
      </c>
      <c r="N560">
        <v>4</v>
      </c>
      <c r="O560" s="4">
        <v>7601</v>
      </c>
      <c r="P560" s="4">
        <f>Table2[[#This Row],[rating]]*Table2[[#This Row],[rating_count]]</f>
        <v>30404</v>
      </c>
      <c r="Q560" s="6">
        <f>Table2[[#This Row],[actual_price]]*Table2[[#This Row],[rating_count]]</f>
        <v>7593399</v>
      </c>
      <c r="R560" t="s">
        <v>7035</v>
      </c>
      <c r="S560" t="s">
        <v>7036</v>
      </c>
      <c r="T560" t="s">
        <v>7037</v>
      </c>
      <c r="U560" t="s">
        <v>7038</v>
      </c>
      <c r="V560" t="s">
        <v>7039</v>
      </c>
      <c r="W560" t="s">
        <v>7040</v>
      </c>
      <c r="X560" t="s">
        <v>7041</v>
      </c>
      <c r="Y560" t="s">
        <v>7042</v>
      </c>
    </row>
    <row r="561" spans="1:25">
      <c r="A561" t="s">
        <v>5364</v>
      </c>
      <c r="B561" t="s">
        <v>5365</v>
      </c>
      <c r="C561" t="s">
        <v>12617</v>
      </c>
      <c r="D561" t="s">
        <v>12648</v>
      </c>
      <c r="E561" t="s">
        <v>12649</v>
      </c>
      <c r="F561" t="s">
        <v>12661</v>
      </c>
      <c r="G561" s="5">
        <v>599</v>
      </c>
      <c r="H561" t="str">
        <f>IF(Table2[[#This Row],[discounted_price]]&lt;200,"&lt;₹200",IF(OR(Table2[[#This Row],[discounted_price]]=200,Table2[[#This Row],[discounted_price]]&lt;=500),"₹200-₹500","&gt;₹500"))</f>
        <v>&gt;₹500</v>
      </c>
      <c r="I561" s="5">
        <v>1399</v>
      </c>
      <c r="J561" s="1">
        <v>0.56999999999999995</v>
      </c>
      <c r="K56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561" s="1" t="str">
        <f>IF(Table2[[#This Row],[discount_percentage]]&gt;=50%,"YES","NO")</f>
        <v>YES</v>
      </c>
      <c r="M561" s="1" t="str">
        <f>IF(Table2[[#This Row],[rating_count]]&lt;1000,"Yes", "No")</f>
        <v>No</v>
      </c>
      <c r="N561">
        <v>3.8</v>
      </c>
      <c r="O561" s="4">
        <v>60026</v>
      </c>
      <c r="P561" s="4">
        <f>Table2[[#This Row],[rating]]*Table2[[#This Row],[rating_count]]</f>
        <v>228098.8</v>
      </c>
      <c r="Q561" s="6">
        <f>Table2[[#This Row],[actual_price]]*Table2[[#This Row],[rating_count]]</f>
        <v>83976374</v>
      </c>
      <c r="R561" t="s">
        <v>5366</v>
      </c>
      <c r="S561" t="s">
        <v>5367</v>
      </c>
      <c r="T561" t="s">
        <v>5368</v>
      </c>
      <c r="U561" t="s">
        <v>5369</v>
      </c>
      <c r="V561" t="s">
        <v>5370</v>
      </c>
      <c r="W561" t="s">
        <v>5371</v>
      </c>
      <c r="X561" t="s">
        <v>5372</v>
      </c>
      <c r="Y561" t="s">
        <v>5373</v>
      </c>
    </row>
    <row r="562" spans="1:25">
      <c r="A562" t="s">
        <v>3059</v>
      </c>
      <c r="B562" t="s">
        <v>3060</v>
      </c>
      <c r="C562" t="s">
        <v>12617</v>
      </c>
      <c r="D562" t="s">
        <v>12648</v>
      </c>
      <c r="E562" t="s">
        <v>12649</v>
      </c>
      <c r="F562" t="s">
        <v>12650</v>
      </c>
      <c r="G562" s="5">
        <v>599</v>
      </c>
      <c r="H562" t="str">
        <f>IF(Table2[[#This Row],[discounted_price]]&lt;200,"&lt;₹200",IF(OR(Table2[[#This Row],[discounted_price]]=200,Table2[[#This Row],[discounted_price]]&lt;=500),"₹200-₹500","&gt;₹500"))</f>
        <v>&gt;₹500</v>
      </c>
      <c r="I562" s="5">
        <v>2499</v>
      </c>
      <c r="J562" s="1">
        <v>0.76</v>
      </c>
      <c r="K56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562" s="1" t="str">
        <f>IF(Table2[[#This Row],[discount_percentage]]&gt;=50%,"YES","NO")</f>
        <v>YES</v>
      </c>
      <c r="M562" s="1" t="str">
        <f>IF(Table2[[#This Row],[rating_count]]&lt;1000,"Yes", "No")</f>
        <v>No</v>
      </c>
      <c r="N562">
        <v>3.9</v>
      </c>
      <c r="O562" s="4">
        <v>58162</v>
      </c>
      <c r="P562" s="4">
        <f>Table2[[#This Row],[rating]]*Table2[[#This Row],[rating_count]]</f>
        <v>226831.8</v>
      </c>
      <c r="Q562" s="6">
        <f>Table2[[#This Row],[actual_price]]*Table2[[#This Row],[rating_count]]</f>
        <v>145346838</v>
      </c>
      <c r="R562" t="s">
        <v>3061</v>
      </c>
      <c r="S562" t="s">
        <v>3062</v>
      </c>
      <c r="T562" t="s">
        <v>3063</v>
      </c>
      <c r="U562" t="s">
        <v>3064</v>
      </c>
      <c r="V562" t="s">
        <v>3065</v>
      </c>
      <c r="W562" t="s">
        <v>3066</v>
      </c>
      <c r="X562" t="s">
        <v>3067</v>
      </c>
      <c r="Y562" t="s">
        <v>3068</v>
      </c>
    </row>
    <row r="563" spans="1:25" hidden="1">
      <c r="A563" t="s">
        <v>3339</v>
      </c>
      <c r="B563" t="s">
        <v>3340</v>
      </c>
      <c r="C563" t="s">
        <v>12617</v>
      </c>
      <c r="D563" t="s">
        <v>12640</v>
      </c>
      <c r="E563" t="s">
        <v>12641</v>
      </c>
      <c r="F563" t="s">
        <v>12642</v>
      </c>
      <c r="G563" s="5">
        <v>1075</v>
      </c>
      <c r="H563" s="2" t="str">
        <f>IF(Table2[[#This Row],[discounted_price]]&lt;200,"&lt;₹200",IF(OR(Table2[[#This Row],[discounted_price]]=200,Table2[[#This Row],[discounted_price]]&lt;=500),"₹200-₹500","&gt;₹500"))</f>
        <v>&gt;₹500</v>
      </c>
      <c r="I563" s="5">
        <v>1699</v>
      </c>
      <c r="J563" s="1">
        <v>0.37</v>
      </c>
      <c r="K56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63" s="1" t="str">
        <f>IF(Table2[[#This Row],[discount_percentage]]&gt;=50%,"YES","NO")</f>
        <v>NO</v>
      </c>
      <c r="M563" s="1" t="str">
        <f>IF(Table2[[#This Row],[rating_count]]&lt;1000,"Yes", "No")</f>
        <v>No</v>
      </c>
      <c r="N563">
        <v>4.4000000000000004</v>
      </c>
      <c r="O563" s="4">
        <v>7462</v>
      </c>
      <c r="P563" s="4">
        <f>Table2[[#This Row],[rating]]*Table2[[#This Row],[rating_count]]</f>
        <v>32832.800000000003</v>
      </c>
      <c r="Q563" s="6">
        <f>Table2[[#This Row],[actual_price]]*Table2[[#This Row],[rating_count]]</f>
        <v>12677938</v>
      </c>
      <c r="R563" t="s">
        <v>3341</v>
      </c>
      <c r="S563" t="s">
        <v>3342</v>
      </c>
      <c r="T563" t="s">
        <v>3343</v>
      </c>
      <c r="U563" t="s">
        <v>3344</v>
      </c>
      <c r="V563" t="s">
        <v>3345</v>
      </c>
      <c r="W563" t="s">
        <v>3346</v>
      </c>
      <c r="X563" t="s">
        <v>3347</v>
      </c>
      <c r="Y563" t="s">
        <v>3348</v>
      </c>
    </row>
    <row r="564" spans="1:25" hidden="1">
      <c r="A564" t="s">
        <v>6566</v>
      </c>
      <c r="B564" t="s">
        <v>6567</v>
      </c>
      <c r="C564" t="s">
        <v>12677</v>
      </c>
      <c r="D564" t="s">
        <v>12678</v>
      </c>
      <c r="E564" t="s">
        <v>12679</v>
      </c>
      <c r="F564" t="s">
        <v>12680</v>
      </c>
      <c r="G564" s="5">
        <v>90</v>
      </c>
      <c r="H564" t="str">
        <f>IF(Table2[[#This Row],[discounted_price]]&lt;200,"&lt;₹200",IF(OR(Table2[[#This Row],[discounted_price]]=200,Table2[[#This Row],[discounted_price]]&lt;=500),"₹200-₹500","&gt;₹500"))</f>
        <v>&lt;₹200</v>
      </c>
      <c r="I564" s="5">
        <v>175</v>
      </c>
      <c r="J564" s="1">
        <v>0.49</v>
      </c>
      <c r="K56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64" s="1" t="str">
        <f>IF(Table2[[#This Row],[discount_percentage]]&gt;=50%,"YES","NO")</f>
        <v>NO</v>
      </c>
      <c r="M564" s="1" t="str">
        <f>IF(Table2[[#This Row],[rating_count]]&lt;1000,"Yes", "No")</f>
        <v>No</v>
      </c>
      <c r="N564">
        <v>4.4000000000000004</v>
      </c>
      <c r="O564" s="4">
        <v>7429</v>
      </c>
      <c r="P564" s="4">
        <f>Table2[[#This Row],[rating]]*Table2[[#This Row],[rating_count]]</f>
        <v>32687.600000000002</v>
      </c>
      <c r="Q564" s="6">
        <f>Table2[[#This Row],[actual_price]]*Table2[[#This Row],[rating_count]]</f>
        <v>1300075</v>
      </c>
      <c r="R564" t="s">
        <v>6568</v>
      </c>
      <c r="S564" t="s">
        <v>6569</v>
      </c>
      <c r="T564" t="s">
        <v>6570</v>
      </c>
      <c r="U564" t="s">
        <v>6571</v>
      </c>
      <c r="V564" t="s">
        <v>6572</v>
      </c>
      <c r="W564" t="s">
        <v>6573</v>
      </c>
      <c r="X564" t="s">
        <v>6574</v>
      </c>
      <c r="Y564" t="s">
        <v>6575</v>
      </c>
    </row>
    <row r="565" spans="1:25" hidden="1">
      <c r="A565" t="s">
        <v>4732</v>
      </c>
      <c r="B565" t="s">
        <v>4733</v>
      </c>
      <c r="C565" t="s">
        <v>12610</v>
      </c>
      <c r="D565" t="s">
        <v>12611</v>
      </c>
      <c r="E565" t="s">
        <v>12666</v>
      </c>
      <c r="F565" t="s">
        <v>12668</v>
      </c>
      <c r="G565" s="5">
        <v>217</v>
      </c>
      <c r="H565" t="str">
        <f>IF(Table2[[#This Row],[discounted_price]]&lt;200,"&lt;₹200",IF(OR(Table2[[#This Row],[discounted_price]]=200,Table2[[#This Row],[discounted_price]]&lt;=500),"₹200-₹500","&gt;₹500"))</f>
        <v>₹200-₹500</v>
      </c>
      <c r="I565" s="5">
        <v>237</v>
      </c>
      <c r="J565" s="1">
        <v>0.08</v>
      </c>
      <c r="K56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565" s="1" t="str">
        <f>IF(Table2[[#This Row],[discount_percentage]]&gt;=50%,"YES","NO")</f>
        <v>NO</v>
      </c>
      <c r="M565" s="1" t="str">
        <f>IF(Table2[[#This Row],[rating_count]]&lt;1000,"Yes", "No")</f>
        <v>No</v>
      </c>
      <c r="N565">
        <v>3.8</v>
      </c>
      <c r="O565" s="4">
        <v>7354</v>
      </c>
      <c r="P565" s="4">
        <f>Table2[[#This Row],[rating]]*Table2[[#This Row],[rating_count]]</f>
        <v>27945.199999999997</v>
      </c>
      <c r="Q565" s="6">
        <f>Table2[[#This Row],[actual_price]]*Table2[[#This Row],[rating_count]]</f>
        <v>1742898</v>
      </c>
      <c r="R565" t="s">
        <v>4734</v>
      </c>
      <c r="S565" t="s">
        <v>4735</v>
      </c>
      <c r="T565" t="s">
        <v>4736</v>
      </c>
      <c r="U565" t="s">
        <v>4737</v>
      </c>
      <c r="V565" t="s">
        <v>4738</v>
      </c>
      <c r="W565" t="s">
        <v>4739</v>
      </c>
      <c r="X565" t="s">
        <v>4740</v>
      </c>
      <c r="Y565" t="s">
        <v>4741</v>
      </c>
    </row>
    <row r="566" spans="1:25" hidden="1">
      <c r="A566" t="s">
        <v>6715</v>
      </c>
      <c r="B566" t="s">
        <v>6716</v>
      </c>
      <c r="C566" t="s">
        <v>12610</v>
      </c>
      <c r="D566" t="s">
        <v>12611</v>
      </c>
      <c r="E566" t="s">
        <v>12722</v>
      </c>
      <c r="F566" t="s">
        <v>12742</v>
      </c>
      <c r="G566" s="5">
        <v>849</v>
      </c>
      <c r="H566" t="str">
        <f>IF(Table2[[#This Row],[discounted_price]]&lt;200,"&lt;₹200",IF(OR(Table2[[#This Row],[discounted_price]]=200,Table2[[#This Row],[discounted_price]]&lt;=500),"₹200-₹500","&gt;₹500"))</f>
        <v>&gt;₹500</v>
      </c>
      <c r="I566" s="5">
        <v>1499</v>
      </c>
      <c r="J566" s="1">
        <v>0.43</v>
      </c>
      <c r="K56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66" s="1" t="str">
        <f>IF(Table2[[#This Row],[discount_percentage]]&gt;=50%,"YES","NO")</f>
        <v>NO</v>
      </c>
      <c r="M566" s="1" t="str">
        <f>IF(Table2[[#This Row],[rating_count]]&lt;1000,"Yes", "No")</f>
        <v>No</v>
      </c>
      <c r="N566">
        <v>4</v>
      </c>
      <c r="O566" s="4">
        <v>7352</v>
      </c>
      <c r="P566" s="4">
        <f>Table2[[#This Row],[rating]]*Table2[[#This Row],[rating_count]]</f>
        <v>29408</v>
      </c>
      <c r="Q566" s="6">
        <f>Table2[[#This Row],[actual_price]]*Table2[[#This Row],[rating_count]]</f>
        <v>11020648</v>
      </c>
      <c r="R566" t="s">
        <v>6717</v>
      </c>
      <c r="S566" t="s">
        <v>6718</v>
      </c>
      <c r="T566" t="s">
        <v>6719</v>
      </c>
      <c r="U566" t="s">
        <v>6720</v>
      </c>
      <c r="V566" t="s">
        <v>6721</v>
      </c>
      <c r="W566" t="s">
        <v>6722</v>
      </c>
      <c r="X566" t="s">
        <v>6723</v>
      </c>
      <c r="Y566" t="s">
        <v>6724</v>
      </c>
    </row>
    <row r="567" spans="1:25">
      <c r="A567" t="s">
        <v>5246</v>
      </c>
      <c r="B567" t="s">
        <v>5247</v>
      </c>
      <c r="C567" t="s">
        <v>12617</v>
      </c>
      <c r="D567" t="s">
        <v>12648</v>
      </c>
      <c r="E567" t="s">
        <v>12649</v>
      </c>
      <c r="F567" t="s">
        <v>12706</v>
      </c>
      <c r="G567" s="5">
        <v>1799</v>
      </c>
      <c r="H567" s="2" t="str">
        <f>IF(Table2[[#This Row],[discounted_price]]&lt;200,"&lt;₹200",IF(OR(Table2[[#This Row],[discounted_price]]=200,Table2[[#This Row],[discounted_price]]&lt;=500),"₹200-₹500","&gt;₹500"))</f>
        <v>&gt;₹500</v>
      </c>
      <c r="I567" s="5">
        <v>4999</v>
      </c>
      <c r="J567" s="1">
        <v>0.64</v>
      </c>
      <c r="K56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67" s="1" t="str">
        <f>IF(Table2[[#This Row],[discount_percentage]]&gt;=50%,"YES","NO")</f>
        <v>YES</v>
      </c>
      <c r="M567" s="1" t="str">
        <f>IF(Table2[[#This Row],[rating_count]]&lt;1000,"Yes", "No")</f>
        <v>No</v>
      </c>
      <c r="N567">
        <v>4.0999999999999996</v>
      </c>
      <c r="O567" s="4">
        <v>55192</v>
      </c>
      <c r="P567" s="4">
        <f>Table2[[#This Row],[rating]]*Table2[[#This Row],[rating_count]]</f>
        <v>226287.19999999998</v>
      </c>
      <c r="Q567" s="6">
        <f>Table2[[#This Row],[actual_price]]*Table2[[#This Row],[rating_count]]</f>
        <v>275904808</v>
      </c>
      <c r="R567" t="s">
        <v>5248</v>
      </c>
      <c r="S567" t="s">
        <v>5249</v>
      </c>
      <c r="T567" t="s">
        <v>5250</v>
      </c>
      <c r="U567" t="s">
        <v>5251</v>
      </c>
      <c r="V567" t="s">
        <v>5252</v>
      </c>
      <c r="W567" t="s">
        <v>5253</v>
      </c>
      <c r="X567" t="s">
        <v>5254</v>
      </c>
      <c r="Y567" t="s">
        <v>5255</v>
      </c>
    </row>
    <row r="568" spans="1:25" hidden="1">
      <c r="A568" t="s">
        <v>1722</v>
      </c>
      <c r="B568" t="s">
        <v>1723</v>
      </c>
      <c r="C568" t="s">
        <v>12610</v>
      </c>
      <c r="D568" t="s">
        <v>12611</v>
      </c>
      <c r="E568" t="s">
        <v>12612</v>
      </c>
      <c r="F568" t="s">
        <v>12613</v>
      </c>
      <c r="G568" s="5">
        <v>999</v>
      </c>
      <c r="H568" t="str">
        <f>IF(Table2[[#This Row],[discounted_price]]&lt;200,"&lt;₹200",IF(OR(Table2[[#This Row],[discounted_price]]=200,Table2[[#This Row],[discounted_price]]&lt;=500),"₹200-₹500","&gt;₹500"))</f>
        <v>&gt;₹500</v>
      </c>
      <c r="I568" s="5">
        <v>1699</v>
      </c>
      <c r="J568" s="1">
        <v>0.41</v>
      </c>
      <c r="K56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68" s="1" t="str">
        <f>IF(Table2[[#This Row],[discount_percentage]]&gt;=50%,"YES","NO")</f>
        <v>NO</v>
      </c>
      <c r="M568" s="1" t="str">
        <f>IF(Table2[[#This Row],[rating_count]]&lt;1000,"Yes", "No")</f>
        <v>No</v>
      </c>
      <c r="N568">
        <v>4.4000000000000004</v>
      </c>
      <c r="O568" s="4">
        <v>7318</v>
      </c>
      <c r="P568" s="4">
        <f>Table2[[#This Row],[rating]]*Table2[[#This Row],[rating_count]]</f>
        <v>32199.200000000004</v>
      </c>
      <c r="Q568" s="6">
        <f>Table2[[#This Row],[actual_price]]*Table2[[#This Row],[rating_count]]</f>
        <v>12433282</v>
      </c>
      <c r="R568" t="s">
        <v>1724</v>
      </c>
      <c r="S568" t="s">
        <v>1725</v>
      </c>
      <c r="T568" t="s">
        <v>1726</v>
      </c>
      <c r="U568" t="s">
        <v>1727</v>
      </c>
      <c r="V568" t="s">
        <v>1728</v>
      </c>
      <c r="W568" t="s">
        <v>1729</v>
      </c>
      <c r="X568" t="s">
        <v>1730</v>
      </c>
      <c r="Y568" t="s">
        <v>1731</v>
      </c>
    </row>
    <row r="569" spans="1:25" hidden="1">
      <c r="A569" t="s">
        <v>2288</v>
      </c>
      <c r="B569" t="s">
        <v>2289</v>
      </c>
      <c r="C569" t="s">
        <v>12610</v>
      </c>
      <c r="D569" t="s">
        <v>12611</v>
      </c>
      <c r="E569" t="s">
        <v>12612</v>
      </c>
      <c r="F569" t="s">
        <v>12613</v>
      </c>
      <c r="G569" s="5">
        <v>1299</v>
      </c>
      <c r="H569" s="2" t="str">
        <f>IF(Table2[[#This Row],[discounted_price]]&lt;200,"&lt;₹200",IF(OR(Table2[[#This Row],[discounted_price]]=200,Table2[[#This Row],[discounted_price]]&lt;=500),"₹200-₹500","&gt;₹500"))</f>
        <v>&gt;₹500</v>
      </c>
      <c r="I569" s="5">
        <v>1999</v>
      </c>
      <c r="J569" s="1">
        <v>0.35</v>
      </c>
      <c r="K56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69" s="1" t="str">
        <f>IF(Table2[[#This Row],[discount_percentage]]&gt;=50%,"YES","NO")</f>
        <v>NO</v>
      </c>
      <c r="M569" s="1" t="str">
        <f>IF(Table2[[#This Row],[rating_count]]&lt;1000,"Yes", "No")</f>
        <v>No</v>
      </c>
      <c r="N569">
        <v>4.4000000000000004</v>
      </c>
      <c r="O569" s="4">
        <v>7318</v>
      </c>
      <c r="P569" s="4">
        <f>Table2[[#This Row],[rating]]*Table2[[#This Row],[rating_count]]</f>
        <v>32199.200000000004</v>
      </c>
      <c r="Q569" s="6">
        <f>Table2[[#This Row],[actual_price]]*Table2[[#This Row],[rating_count]]</f>
        <v>14628682</v>
      </c>
      <c r="R569" t="s">
        <v>2290</v>
      </c>
      <c r="S569" t="s">
        <v>1725</v>
      </c>
      <c r="T569" t="s">
        <v>1726</v>
      </c>
      <c r="U569" t="s">
        <v>1727</v>
      </c>
      <c r="V569" t="s">
        <v>1728</v>
      </c>
      <c r="W569" t="s">
        <v>1729</v>
      </c>
      <c r="X569" t="s">
        <v>2291</v>
      </c>
      <c r="Y569" t="s">
        <v>2292</v>
      </c>
    </row>
    <row r="570" spans="1:25">
      <c r="A570" t="s">
        <v>5039</v>
      </c>
      <c r="B570" t="s">
        <v>5040</v>
      </c>
      <c r="C570" t="s">
        <v>12610</v>
      </c>
      <c r="D570" t="s">
        <v>12614</v>
      </c>
      <c r="E570" t="s">
        <v>12693</v>
      </c>
      <c r="F570"/>
      <c r="G570" s="5">
        <v>1889</v>
      </c>
      <c r="H570" s="2" t="str">
        <f>IF(Table2[[#This Row],[discounted_price]]&lt;200,"&lt;₹200",IF(OR(Table2[[#This Row],[discounted_price]]=200,Table2[[#This Row],[discounted_price]]&lt;=500),"₹200-₹500","&gt;₹500"))</f>
        <v>&gt;₹500</v>
      </c>
      <c r="I570" s="5">
        <v>5499</v>
      </c>
      <c r="J570" s="1">
        <v>0.66</v>
      </c>
      <c r="K57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70" s="1" t="str">
        <f>IF(Table2[[#This Row],[discount_percentage]]&gt;=50%,"YES","NO")</f>
        <v>YES</v>
      </c>
      <c r="M570" s="1" t="str">
        <f>IF(Table2[[#This Row],[rating_count]]&lt;1000,"Yes", "No")</f>
        <v>No</v>
      </c>
      <c r="N570">
        <v>4.2</v>
      </c>
      <c r="O570" s="4">
        <v>49551</v>
      </c>
      <c r="P570" s="4">
        <f>Table2[[#This Row],[rating]]*Table2[[#This Row],[rating_count]]</f>
        <v>208114.2</v>
      </c>
      <c r="Q570" s="6">
        <f>Table2[[#This Row],[actual_price]]*Table2[[#This Row],[rating_count]]</f>
        <v>272480949</v>
      </c>
      <c r="R570" t="s">
        <v>5041</v>
      </c>
      <c r="S570" t="s">
        <v>5042</v>
      </c>
      <c r="T570" t="s">
        <v>5043</v>
      </c>
      <c r="U570" t="s">
        <v>5044</v>
      </c>
      <c r="V570" t="s">
        <v>5045</v>
      </c>
      <c r="W570" t="s">
        <v>5046</v>
      </c>
      <c r="X570" t="s">
        <v>5047</v>
      </c>
      <c r="Y570" t="s">
        <v>5048</v>
      </c>
    </row>
    <row r="571" spans="1:25" hidden="1">
      <c r="A571" t="s">
        <v>371</v>
      </c>
      <c r="B571" t="s">
        <v>372</v>
      </c>
      <c r="C571" t="s">
        <v>12617</v>
      </c>
      <c r="D571" t="s">
        <v>12618</v>
      </c>
      <c r="E571" t="s">
        <v>12620</v>
      </c>
      <c r="F571" t="s">
        <v>12621</v>
      </c>
      <c r="G571" s="5">
        <v>32999</v>
      </c>
      <c r="H571" s="2" t="str">
        <f>IF(Table2[[#This Row],[discounted_price]]&lt;200,"&lt;₹200",IF(OR(Table2[[#This Row],[discounted_price]]=200,Table2[[#This Row],[discounted_price]]&lt;=500),"₹200-₹500","&gt;₹500"))</f>
        <v>&gt;₹500</v>
      </c>
      <c r="I571" s="5">
        <v>45999</v>
      </c>
      <c r="J571" s="1">
        <v>0.28000000000000003</v>
      </c>
      <c r="K57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71" s="1" t="str">
        <f>IF(Table2[[#This Row],[discount_percentage]]&gt;=50%,"YES","NO")</f>
        <v>NO</v>
      </c>
      <c r="M571" s="1" t="str">
        <f>IF(Table2[[#This Row],[rating_count]]&lt;1000,"Yes", "No")</f>
        <v>No</v>
      </c>
      <c r="N571">
        <v>4.2</v>
      </c>
      <c r="O571" s="4">
        <v>7298</v>
      </c>
      <c r="P571" s="4">
        <f>Table2[[#This Row],[rating]]*Table2[[#This Row],[rating_count]]</f>
        <v>30651.600000000002</v>
      </c>
      <c r="Q571" s="6">
        <f>Table2[[#This Row],[actual_price]]*Table2[[#This Row],[rating_count]]</f>
        <v>335700702</v>
      </c>
      <c r="R571" t="s">
        <v>373</v>
      </c>
      <c r="S571" t="s">
        <v>374</v>
      </c>
      <c r="T571" t="s">
        <v>375</v>
      </c>
      <c r="U571" t="s">
        <v>376</v>
      </c>
      <c r="V571" t="s">
        <v>377</v>
      </c>
      <c r="W571" t="s">
        <v>378</v>
      </c>
      <c r="X571" t="s">
        <v>379</v>
      </c>
      <c r="Y571" t="s">
        <v>380</v>
      </c>
    </row>
    <row r="572" spans="1:25" hidden="1">
      <c r="A572" t="s">
        <v>790</v>
      </c>
      <c r="B572" t="s">
        <v>791</v>
      </c>
      <c r="C572" t="s">
        <v>12617</v>
      </c>
      <c r="D572" t="s">
        <v>12618</v>
      </c>
      <c r="E572" t="s">
        <v>12620</v>
      </c>
      <c r="F572" t="s">
        <v>12621</v>
      </c>
      <c r="G572" s="5">
        <v>29999</v>
      </c>
      <c r="H572" s="2" t="str">
        <f>IF(Table2[[#This Row],[discounted_price]]&lt;200,"&lt;₹200",IF(OR(Table2[[#This Row],[discounted_price]]=200,Table2[[#This Row],[discounted_price]]&lt;=500),"₹200-₹500","&gt;₹500"))</f>
        <v>&gt;₹500</v>
      </c>
      <c r="I572" s="5">
        <v>39999</v>
      </c>
      <c r="J572" s="1">
        <v>0.25</v>
      </c>
      <c r="K57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72" s="1" t="str">
        <f>IF(Table2[[#This Row],[discount_percentage]]&gt;=50%,"YES","NO")</f>
        <v>NO</v>
      </c>
      <c r="M572" s="1" t="str">
        <f>IF(Table2[[#This Row],[rating_count]]&lt;1000,"Yes", "No")</f>
        <v>No</v>
      </c>
      <c r="N572">
        <v>4.2</v>
      </c>
      <c r="O572" s="4">
        <v>7298</v>
      </c>
      <c r="P572" s="4">
        <f>Table2[[#This Row],[rating]]*Table2[[#This Row],[rating_count]]</f>
        <v>30651.600000000002</v>
      </c>
      <c r="Q572" s="6">
        <f>Table2[[#This Row],[actual_price]]*Table2[[#This Row],[rating_count]]</f>
        <v>291912702</v>
      </c>
      <c r="R572" t="s">
        <v>792</v>
      </c>
      <c r="S572" t="s">
        <v>374</v>
      </c>
      <c r="T572" t="s">
        <v>375</v>
      </c>
      <c r="U572" t="s">
        <v>376</v>
      </c>
      <c r="V572" t="s">
        <v>377</v>
      </c>
      <c r="W572" t="s">
        <v>378</v>
      </c>
      <c r="X572" t="s">
        <v>793</v>
      </c>
      <c r="Y572" t="s">
        <v>794</v>
      </c>
    </row>
    <row r="573" spans="1:25" hidden="1">
      <c r="A573" t="s">
        <v>10856</v>
      </c>
      <c r="B573" t="s">
        <v>10857</v>
      </c>
      <c r="C573" t="s">
        <v>12681</v>
      </c>
      <c r="D573" t="s">
        <v>12794</v>
      </c>
      <c r="E573" t="s">
        <v>12795</v>
      </c>
      <c r="F573" t="s">
        <v>12796</v>
      </c>
      <c r="G573" s="5">
        <v>998.06</v>
      </c>
      <c r="H573" t="str">
        <f>IF(Table2[[#This Row],[discounted_price]]&lt;200,"&lt;₹200",IF(OR(Table2[[#This Row],[discounted_price]]=200,Table2[[#This Row],[discounted_price]]&lt;=500),"₹200-₹500","&gt;₹500"))</f>
        <v>&gt;₹500</v>
      </c>
      <c r="I573" s="5">
        <v>1282</v>
      </c>
      <c r="J573" s="1">
        <v>0.22</v>
      </c>
      <c r="K57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73" s="1" t="str">
        <f>IF(Table2[[#This Row],[discount_percentage]]&gt;=50%,"YES","NO")</f>
        <v>NO</v>
      </c>
      <c r="M573" s="1" t="str">
        <f>IF(Table2[[#This Row],[rating_count]]&lt;1000,"Yes", "No")</f>
        <v>No</v>
      </c>
      <c r="N573">
        <v>4.2</v>
      </c>
      <c r="O573" s="4">
        <v>7274</v>
      </c>
      <c r="P573" s="4">
        <f>Table2[[#This Row],[rating]]*Table2[[#This Row],[rating_count]]</f>
        <v>30550.800000000003</v>
      </c>
      <c r="Q573" s="6">
        <f>Table2[[#This Row],[actual_price]]*Table2[[#This Row],[rating_count]]</f>
        <v>9325268</v>
      </c>
      <c r="R573" t="s">
        <v>10858</v>
      </c>
      <c r="S573" t="s">
        <v>10859</v>
      </c>
      <c r="T573" t="s">
        <v>10860</v>
      </c>
      <c r="U573" t="s">
        <v>10861</v>
      </c>
      <c r="V573" t="s">
        <v>10862</v>
      </c>
      <c r="W573" t="s">
        <v>10863</v>
      </c>
      <c r="X573" t="s">
        <v>10864</v>
      </c>
      <c r="Y573" t="s">
        <v>10865</v>
      </c>
    </row>
    <row r="574" spans="1:25" hidden="1">
      <c r="A574" t="s">
        <v>5777</v>
      </c>
      <c r="B574" t="s">
        <v>5778</v>
      </c>
      <c r="C574" t="s">
        <v>12610</v>
      </c>
      <c r="D574" t="s">
        <v>12611</v>
      </c>
      <c r="E574" t="s">
        <v>12666</v>
      </c>
      <c r="F574" t="s">
        <v>12685</v>
      </c>
      <c r="G574" s="5">
        <v>1495</v>
      </c>
      <c r="H574" s="2" t="str">
        <f>IF(Table2[[#This Row],[discounted_price]]&lt;200,"&lt;₹200",IF(OR(Table2[[#This Row],[discounted_price]]=200,Table2[[#This Row],[discounted_price]]&lt;=500),"₹200-₹500","&gt;₹500"))</f>
        <v>&gt;₹500</v>
      </c>
      <c r="I574" s="5">
        <v>1995</v>
      </c>
      <c r="J574" s="1">
        <v>0.25</v>
      </c>
      <c r="K57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74" s="1" t="str">
        <f>IF(Table2[[#This Row],[discount_percentage]]&gt;=50%,"YES","NO")</f>
        <v>NO</v>
      </c>
      <c r="M574" s="1" t="str">
        <f>IF(Table2[[#This Row],[rating_count]]&lt;1000,"Yes", "No")</f>
        <v>No</v>
      </c>
      <c r="N574">
        <v>4.3</v>
      </c>
      <c r="O574" s="4">
        <v>7241</v>
      </c>
      <c r="P574" s="4">
        <f>Table2[[#This Row],[rating]]*Table2[[#This Row],[rating_count]]</f>
        <v>31136.3</v>
      </c>
      <c r="Q574" s="6">
        <f>Table2[[#This Row],[actual_price]]*Table2[[#This Row],[rating_count]]</f>
        <v>14445795</v>
      </c>
      <c r="R574" t="s">
        <v>5779</v>
      </c>
      <c r="S574" t="s">
        <v>5780</v>
      </c>
      <c r="T574" t="s">
        <v>5781</v>
      </c>
      <c r="U574" t="s">
        <v>5782</v>
      </c>
      <c r="V574" t="s">
        <v>5783</v>
      </c>
      <c r="W574" t="s">
        <v>5784</v>
      </c>
      <c r="X574" t="s">
        <v>5785</v>
      </c>
      <c r="Y574" t="s">
        <v>5786</v>
      </c>
    </row>
    <row r="575" spans="1:25" hidden="1">
      <c r="A575" t="s">
        <v>10356</v>
      </c>
      <c r="B575" t="s">
        <v>10357</v>
      </c>
      <c r="C575" t="s">
        <v>12681</v>
      </c>
      <c r="D575" t="s">
        <v>12773</v>
      </c>
      <c r="E575" t="s">
        <v>12774</v>
      </c>
      <c r="F575" t="s">
        <v>12797</v>
      </c>
      <c r="G575" s="5">
        <v>5890</v>
      </c>
      <c r="H575" s="2" t="str">
        <f>IF(Table2[[#This Row],[discounted_price]]&lt;200,"&lt;₹200",IF(OR(Table2[[#This Row],[discounted_price]]=200,Table2[[#This Row],[discounted_price]]&lt;=500),"₹200-₹500","&gt;₹500"))</f>
        <v>&gt;₹500</v>
      </c>
      <c r="I575" s="5">
        <v>7506</v>
      </c>
      <c r="J575" s="1">
        <v>0.22</v>
      </c>
      <c r="K57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75" s="1" t="str">
        <f>IF(Table2[[#This Row],[discount_percentage]]&gt;=50%,"YES","NO")</f>
        <v>NO</v>
      </c>
      <c r="M575" s="1" t="str">
        <f>IF(Table2[[#This Row],[rating_count]]&lt;1000,"Yes", "No")</f>
        <v>No</v>
      </c>
      <c r="N575">
        <v>4.5</v>
      </c>
      <c r="O575" s="4">
        <v>7241</v>
      </c>
      <c r="P575" s="4">
        <f>Table2[[#This Row],[rating]]*Table2[[#This Row],[rating_count]]</f>
        <v>32584.5</v>
      </c>
      <c r="Q575" s="6">
        <f>Table2[[#This Row],[actual_price]]*Table2[[#This Row],[rating_count]]</f>
        <v>54350946</v>
      </c>
      <c r="R575" t="s">
        <v>10358</v>
      </c>
      <c r="S575" t="s">
        <v>10359</v>
      </c>
      <c r="T575" t="s">
        <v>10360</v>
      </c>
      <c r="U575" t="s">
        <v>10361</v>
      </c>
      <c r="V575" t="s">
        <v>10362</v>
      </c>
      <c r="W575" t="s">
        <v>10363</v>
      </c>
      <c r="X575" t="s">
        <v>10364</v>
      </c>
      <c r="Y575" t="s">
        <v>10365</v>
      </c>
    </row>
    <row r="576" spans="1:25" hidden="1">
      <c r="A576" t="s">
        <v>10188</v>
      </c>
      <c r="B576" t="s">
        <v>10189</v>
      </c>
      <c r="C576" t="s">
        <v>12681</v>
      </c>
      <c r="D576" t="s">
        <v>12776</v>
      </c>
      <c r="E576" t="s">
        <v>12789</v>
      </c>
      <c r="F576" t="s">
        <v>12792</v>
      </c>
      <c r="G576" s="5">
        <v>510</v>
      </c>
      <c r="H576" t="str">
        <f>IF(Table2[[#This Row],[discounted_price]]&lt;200,"&lt;₹200",IF(OR(Table2[[#This Row],[discounted_price]]=200,Table2[[#This Row],[discounted_price]]&lt;=500),"₹200-₹500","&gt;₹500"))</f>
        <v>&gt;₹500</v>
      </c>
      <c r="I576" s="5">
        <v>640</v>
      </c>
      <c r="J576" s="1">
        <v>0.2</v>
      </c>
      <c r="K57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576" s="1" t="str">
        <f>IF(Table2[[#This Row],[discount_percentage]]&gt;=50%,"YES","NO")</f>
        <v>NO</v>
      </c>
      <c r="M576" s="1" t="str">
        <f>IF(Table2[[#This Row],[rating_count]]&lt;1000,"Yes", "No")</f>
        <v>No</v>
      </c>
      <c r="N576">
        <v>4.0999999999999996</v>
      </c>
      <c r="O576" s="4">
        <v>7229</v>
      </c>
      <c r="P576" s="4">
        <f>Table2[[#This Row],[rating]]*Table2[[#This Row],[rating_count]]</f>
        <v>29638.899999999998</v>
      </c>
      <c r="Q576" s="6">
        <f>Table2[[#This Row],[actual_price]]*Table2[[#This Row],[rating_count]]</f>
        <v>4626560</v>
      </c>
      <c r="R576" t="s">
        <v>10190</v>
      </c>
      <c r="S576" t="s">
        <v>10191</v>
      </c>
      <c r="T576" t="s">
        <v>10192</v>
      </c>
      <c r="U576" t="s">
        <v>10193</v>
      </c>
      <c r="V576" t="s">
        <v>10194</v>
      </c>
      <c r="W576" t="s">
        <v>10195</v>
      </c>
      <c r="X576" t="s">
        <v>10196</v>
      </c>
      <c r="Y576" t="s">
        <v>10197</v>
      </c>
    </row>
    <row r="577" spans="1:25" hidden="1">
      <c r="A577" t="s">
        <v>10936</v>
      </c>
      <c r="B577" t="s">
        <v>10937</v>
      </c>
      <c r="C577" t="s">
        <v>12681</v>
      </c>
      <c r="D577" t="s">
        <v>12773</v>
      </c>
      <c r="E577" t="s">
        <v>12780</v>
      </c>
      <c r="F577" t="s">
        <v>12781</v>
      </c>
      <c r="G577" s="5">
        <v>949</v>
      </c>
      <c r="H577" t="str">
        <f>IF(Table2[[#This Row],[discounted_price]]&lt;200,"&lt;₹200",IF(OR(Table2[[#This Row],[discounted_price]]=200,Table2[[#This Row],[discounted_price]]&lt;=500),"₹200-₹500","&gt;₹500"))</f>
        <v>&gt;₹500</v>
      </c>
      <c r="I577" s="5">
        <v>975</v>
      </c>
      <c r="J577" s="1">
        <v>0.03</v>
      </c>
      <c r="K57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577" s="1" t="str">
        <f>IF(Table2[[#This Row],[discount_percentage]]&gt;=50%,"YES","NO")</f>
        <v>NO</v>
      </c>
      <c r="M577" s="1" t="str">
        <f>IF(Table2[[#This Row],[rating_count]]&lt;1000,"Yes", "No")</f>
        <v>No</v>
      </c>
      <c r="N577">
        <v>4.3</v>
      </c>
      <c r="O577" s="4">
        <v>7223</v>
      </c>
      <c r="P577" s="4">
        <f>Table2[[#This Row],[rating]]*Table2[[#This Row],[rating_count]]</f>
        <v>31058.899999999998</v>
      </c>
      <c r="Q577" s="6">
        <f>Table2[[#This Row],[actual_price]]*Table2[[#This Row],[rating_count]]</f>
        <v>7042425</v>
      </c>
      <c r="R577" t="s">
        <v>10938</v>
      </c>
      <c r="S577" t="s">
        <v>10939</v>
      </c>
      <c r="T577" t="s">
        <v>10940</v>
      </c>
      <c r="U577" t="s">
        <v>10941</v>
      </c>
      <c r="V577" t="s">
        <v>10942</v>
      </c>
      <c r="W577" t="s">
        <v>10943</v>
      </c>
      <c r="X577" t="s">
        <v>10944</v>
      </c>
      <c r="Y577" t="s">
        <v>10945</v>
      </c>
    </row>
    <row r="578" spans="1:25" hidden="1">
      <c r="A578" t="s">
        <v>3511</v>
      </c>
      <c r="B578" t="s">
        <v>3512</v>
      </c>
      <c r="C578" t="s">
        <v>12617</v>
      </c>
      <c r="D578" t="s">
        <v>12640</v>
      </c>
      <c r="E578" t="s">
        <v>12641</v>
      </c>
      <c r="F578" t="s">
        <v>12642</v>
      </c>
      <c r="G578" s="5">
        <v>999</v>
      </c>
      <c r="H578" t="str">
        <f>IF(Table2[[#This Row],[discounted_price]]&lt;200,"&lt;₹200",IF(OR(Table2[[#This Row],[discounted_price]]=200,Table2[[#This Row],[discounted_price]]&lt;=500),"₹200-₹500","&gt;₹500"))</f>
        <v>&gt;₹500</v>
      </c>
      <c r="I578" s="5">
        <v>1599</v>
      </c>
      <c r="J578" s="1">
        <v>0.38</v>
      </c>
      <c r="K57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78" s="1" t="str">
        <f>IF(Table2[[#This Row],[discount_percentage]]&gt;=50%,"YES","NO")</f>
        <v>NO</v>
      </c>
      <c r="M578" s="1" t="str">
        <f>IF(Table2[[#This Row],[rating_count]]&lt;1000,"Yes", "No")</f>
        <v>No</v>
      </c>
      <c r="N578">
        <v>4</v>
      </c>
      <c r="O578" s="4">
        <v>7222</v>
      </c>
      <c r="P578" s="4">
        <f>Table2[[#This Row],[rating]]*Table2[[#This Row],[rating_count]]</f>
        <v>28888</v>
      </c>
      <c r="Q578" s="6">
        <f>Table2[[#This Row],[actual_price]]*Table2[[#This Row],[rating_count]]</f>
        <v>11547978</v>
      </c>
      <c r="R578" t="s">
        <v>3513</v>
      </c>
      <c r="S578" t="s">
        <v>3514</v>
      </c>
      <c r="T578" t="s">
        <v>3515</v>
      </c>
      <c r="U578" t="s">
        <v>3516</v>
      </c>
      <c r="V578" t="s">
        <v>3517</v>
      </c>
      <c r="W578" t="s">
        <v>3518</v>
      </c>
      <c r="X578" t="s">
        <v>3519</v>
      </c>
      <c r="Y578" t="s">
        <v>3520</v>
      </c>
    </row>
    <row r="579" spans="1:25" hidden="1">
      <c r="A579" t="s">
        <v>3698</v>
      </c>
      <c r="B579" t="s">
        <v>3699</v>
      </c>
      <c r="C579" t="s">
        <v>12617</v>
      </c>
      <c r="D579" t="s">
        <v>12640</v>
      </c>
      <c r="E579" t="s">
        <v>12641</v>
      </c>
      <c r="F579" t="s">
        <v>12642</v>
      </c>
      <c r="G579" s="5">
        <v>999</v>
      </c>
      <c r="H579" t="str">
        <f>IF(Table2[[#This Row],[discounted_price]]&lt;200,"&lt;₹200",IF(OR(Table2[[#This Row],[discounted_price]]=200,Table2[[#This Row],[discounted_price]]&lt;=500),"₹200-₹500","&gt;₹500"))</f>
        <v>&gt;₹500</v>
      </c>
      <c r="I579" s="5">
        <v>1599</v>
      </c>
      <c r="J579" s="1">
        <v>0.38</v>
      </c>
      <c r="K57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79" s="1" t="str">
        <f>IF(Table2[[#This Row],[discount_percentage]]&gt;=50%,"YES","NO")</f>
        <v>NO</v>
      </c>
      <c r="M579" s="1" t="str">
        <f>IF(Table2[[#This Row],[rating_count]]&lt;1000,"Yes", "No")</f>
        <v>No</v>
      </c>
      <c r="N579">
        <v>4</v>
      </c>
      <c r="O579" s="4">
        <v>7222</v>
      </c>
      <c r="P579" s="4">
        <f>Table2[[#This Row],[rating]]*Table2[[#This Row],[rating_count]]</f>
        <v>28888</v>
      </c>
      <c r="Q579" s="6">
        <f>Table2[[#This Row],[actual_price]]*Table2[[#This Row],[rating_count]]</f>
        <v>11547978</v>
      </c>
      <c r="R579" t="s">
        <v>3700</v>
      </c>
      <c r="S579" t="s">
        <v>3514</v>
      </c>
      <c r="T579" t="s">
        <v>3515</v>
      </c>
      <c r="U579" t="s">
        <v>3516</v>
      </c>
      <c r="V579" t="s">
        <v>3517</v>
      </c>
      <c r="W579" t="s">
        <v>3518</v>
      </c>
      <c r="X579" t="s">
        <v>3701</v>
      </c>
      <c r="Y579" t="s">
        <v>3702</v>
      </c>
    </row>
    <row r="580" spans="1:25" hidden="1">
      <c r="A580" t="s">
        <v>7237</v>
      </c>
      <c r="B580" t="s">
        <v>7238</v>
      </c>
      <c r="C580" t="s">
        <v>12610</v>
      </c>
      <c r="D580" t="s">
        <v>12611</v>
      </c>
      <c r="E580" t="s">
        <v>12722</v>
      </c>
      <c r="F580" t="s">
        <v>12749</v>
      </c>
      <c r="G580" s="5">
        <v>649</v>
      </c>
      <c r="H580" t="str">
        <f>IF(Table2[[#This Row],[discounted_price]]&lt;200,"&lt;₹200",IF(OR(Table2[[#This Row],[discounted_price]]=200,Table2[[#This Row],[discounted_price]]&lt;=500),"₹200-₹500","&gt;₹500"))</f>
        <v>&gt;₹500</v>
      </c>
      <c r="I580" s="5">
        <v>999</v>
      </c>
      <c r="J580" s="1">
        <v>0.35</v>
      </c>
      <c r="K58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80" s="1" t="str">
        <f>IF(Table2[[#This Row],[discount_percentage]]&gt;=50%,"YES","NO")</f>
        <v>NO</v>
      </c>
      <c r="M580" s="1" t="str">
        <f>IF(Table2[[#This Row],[rating_count]]&lt;1000,"Yes", "No")</f>
        <v>No</v>
      </c>
      <c r="N580">
        <v>3.5</v>
      </c>
      <c r="O580" s="4">
        <v>7222</v>
      </c>
      <c r="P580" s="4">
        <f>Table2[[#This Row],[rating]]*Table2[[#This Row],[rating_count]]</f>
        <v>25277</v>
      </c>
      <c r="Q580" s="6">
        <f>Table2[[#This Row],[actual_price]]*Table2[[#This Row],[rating_count]]</f>
        <v>7214778</v>
      </c>
      <c r="R580" t="s">
        <v>7239</v>
      </c>
      <c r="S580" t="s">
        <v>7240</v>
      </c>
      <c r="T580" t="s">
        <v>7241</v>
      </c>
      <c r="U580" t="s">
        <v>7242</v>
      </c>
      <c r="V580" t="s">
        <v>7243</v>
      </c>
      <c r="W580" t="s">
        <v>7244</v>
      </c>
      <c r="X580" t="s">
        <v>7245</v>
      </c>
      <c r="Y580" t="s">
        <v>7246</v>
      </c>
    </row>
    <row r="581" spans="1:25" hidden="1">
      <c r="A581" t="s">
        <v>5148</v>
      </c>
      <c r="B581" t="s">
        <v>5149</v>
      </c>
      <c r="C581" t="s">
        <v>12681</v>
      </c>
      <c r="D581" t="s">
        <v>12682</v>
      </c>
      <c r="E581" t="s">
        <v>12700</v>
      </c>
      <c r="F581" t="s">
        <v>12701</v>
      </c>
      <c r="G581" s="5">
        <v>191</v>
      </c>
      <c r="H581" t="str">
        <f>IF(Table2[[#This Row],[discounted_price]]&lt;200,"&lt;₹200",IF(OR(Table2[[#This Row],[discounted_price]]=200,Table2[[#This Row],[discounted_price]]&lt;=500),"₹200-₹500","&gt;₹500"))</f>
        <v>&lt;₹200</v>
      </c>
      <c r="I581" s="5">
        <v>225</v>
      </c>
      <c r="J581" s="1">
        <v>0.15</v>
      </c>
      <c r="K58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581" s="1" t="str">
        <f>IF(Table2[[#This Row],[discount_percentage]]&gt;=50%,"YES","NO")</f>
        <v>NO</v>
      </c>
      <c r="M581" s="1" t="str">
        <f>IF(Table2[[#This Row],[rating_count]]&lt;1000,"Yes", "No")</f>
        <v>No</v>
      </c>
      <c r="N581">
        <v>4.4000000000000004</v>
      </c>
      <c r="O581" s="4">
        <v>7203</v>
      </c>
      <c r="P581" s="4">
        <f>Table2[[#This Row],[rating]]*Table2[[#This Row],[rating_count]]</f>
        <v>31693.200000000004</v>
      </c>
      <c r="Q581" s="6">
        <f>Table2[[#This Row],[actual_price]]*Table2[[#This Row],[rating_count]]</f>
        <v>1620675</v>
      </c>
      <c r="R581" t="s">
        <v>5150</v>
      </c>
      <c r="S581" t="s">
        <v>5151</v>
      </c>
      <c r="T581" t="s">
        <v>5152</v>
      </c>
      <c r="U581" t="s">
        <v>5153</v>
      </c>
      <c r="V581" t="s">
        <v>5154</v>
      </c>
      <c r="W581" t="s">
        <v>5155</v>
      </c>
      <c r="X581" t="s">
        <v>5156</v>
      </c>
      <c r="Y581" t="s">
        <v>5157</v>
      </c>
    </row>
    <row r="582" spans="1:25" hidden="1">
      <c r="A582" t="s">
        <v>5068</v>
      </c>
      <c r="B582" t="s">
        <v>5069</v>
      </c>
      <c r="C582" t="s">
        <v>12610</v>
      </c>
      <c r="D582" t="s">
        <v>12694</v>
      </c>
      <c r="E582" t="s">
        <v>12695</v>
      </c>
      <c r="F582" t="s">
        <v>12696</v>
      </c>
      <c r="G582" s="5">
        <v>717</v>
      </c>
      <c r="H582" t="str">
        <f>IF(Table2[[#This Row],[discounted_price]]&lt;200,"&lt;₹200",IF(OR(Table2[[#This Row],[discounted_price]]=200,Table2[[#This Row],[discounted_price]]&lt;=500),"₹200-₹500","&gt;₹500"))</f>
        <v>&gt;₹500</v>
      </c>
      <c r="I582" s="5">
        <v>761</v>
      </c>
      <c r="J582" s="1">
        <v>0.06</v>
      </c>
      <c r="K58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582" s="1" t="str">
        <f>IF(Table2[[#This Row],[discount_percentage]]&gt;=50%,"YES","NO")</f>
        <v>NO</v>
      </c>
      <c r="M582" s="1" t="str">
        <f>IF(Table2[[#This Row],[rating_count]]&lt;1000,"Yes", "No")</f>
        <v>No</v>
      </c>
      <c r="N582">
        <v>4</v>
      </c>
      <c r="O582" s="4">
        <v>7199</v>
      </c>
      <c r="P582" s="4">
        <f>Table2[[#This Row],[rating]]*Table2[[#This Row],[rating_count]]</f>
        <v>28796</v>
      </c>
      <c r="Q582" s="6">
        <f>Table2[[#This Row],[actual_price]]*Table2[[#This Row],[rating_count]]</f>
        <v>5478439</v>
      </c>
      <c r="R582" t="s">
        <v>5070</v>
      </c>
      <c r="S582" t="s">
        <v>5071</v>
      </c>
      <c r="T582" t="s">
        <v>5072</v>
      </c>
      <c r="U582" t="s">
        <v>5073</v>
      </c>
      <c r="V582" t="s">
        <v>5074</v>
      </c>
      <c r="W582" t="s">
        <v>5075</v>
      </c>
      <c r="X582" t="s">
        <v>5076</v>
      </c>
      <c r="Y582" t="s">
        <v>5077</v>
      </c>
    </row>
    <row r="583" spans="1:25">
      <c r="A583" t="s">
        <v>3552</v>
      </c>
      <c r="B583" t="s">
        <v>3553</v>
      </c>
      <c r="C583" t="s">
        <v>12617</v>
      </c>
      <c r="D583" t="s">
        <v>12638</v>
      </c>
      <c r="E583" t="s">
        <v>12639</v>
      </c>
      <c r="F583"/>
      <c r="G583" s="5">
        <v>2999</v>
      </c>
      <c r="H583" s="2" t="str">
        <f>IF(Table2[[#This Row],[discounted_price]]&lt;200,"&lt;₹200",IF(OR(Table2[[#This Row],[discounted_price]]=200,Table2[[#This Row],[discounted_price]]&lt;=500),"₹200-₹500","&gt;₹500"))</f>
        <v>&gt;₹500</v>
      </c>
      <c r="I583" s="5">
        <v>7990</v>
      </c>
      <c r="J583" s="1">
        <v>0.62</v>
      </c>
      <c r="K58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83" s="1" t="str">
        <f>IF(Table2[[#This Row],[discount_percentage]]&gt;=50%,"YES","NO")</f>
        <v>YES</v>
      </c>
      <c r="M583" s="1" t="str">
        <f>IF(Table2[[#This Row],[rating_count]]&lt;1000,"Yes", "No")</f>
        <v>No</v>
      </c>
      <c r="N583">
        <v>4.0999999999999996</v>
      </c>
      <c r="O583" s="4">
        <v>48449</v>
      </c>
      <c r="P583" s="4">
        <f>Table2[[#This Row],[rating]]*Table2[[#This Row],[rating_count]]</f>
        <v>198640.9</v>
      </c>
      <c r="Q583" s="6">
        <f>Table2[[#This Row],[actual_price]]*Table2[[#This Row],[rating_count]]</f>
        <v>387107510</v>
      </c>
      <c r="R583" t="s">
        <v>3380</v>
      </c>
      <c r="S583" t="s">
        <v>3554</v>
      </c>
      <c r="T583" t="s">
        <v>3555</v>
      </c>
      <c r="U583" t="s">
        <v>3556</v>
      </c>
      <c r="V583" t="s">
        <v>3557</v>
      </c>
      <c r="W583" t="s">
        <v>3558</v>
      </c>
      <c r="X583" t="s">
        <v>3559</v>
      </c>
      <c r="Y583" t="s">
        <v>3560</v>
      </c>
    </row>
    <row r="584" spans="1:25" hidden="1">
      <c r="A584" t="s">
        <v>11135</v>
      </c>
      <c r="B584" t="s">
        <v>11136</v>
      </c>
      <c r="C584" t="s">
        <v>12681</v>
      </c>
      <c r="D584" t="s">
        <v>12776</v>
      </c>
      <c r="E584" t="s">
        <v>12803</v>
      </c>
      <c r="F584" t="s">
        <v>12804</v>
      </c>
      <c r="G584" s="5">
        <v>2899</v>
      </c>
      <c r="H584" s="2" t="str">
        <f>IF(Table2[[#This Row],[discounted_price]]&lt;200,"&lt;₹200",IF(OR(Table2[[#This Row],[discounted_price]]=200,Table2[[#This Row],[discounted_price]]&lt;=500),"₹200-₹500","&gt;₹500"))</f>
        <v>&gt;₹500</v>
      </c>
      <c r="I584" s="5">
        <v>4005</v>
      </c>
      <c r="J584" s="1">
        <v>0.28000000000000003</v>
      </c>
      <c r="K58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84" s="1" t="str">
        <f>IF(Table2[[#This Row],[discount_percentage]]&gt;=50%,"YES","NO")</f>
        <v>NO</v>
      </c>
      <c r="M584" s="1" t="str">
        <f>IF(Table2[[#This Row],[rating_count]]&lt;1000,"Yes", "No")</f>
        <v>No</v>
      </c>
      <c r="N584">
        <v>4.3</v>
      </c>
      <c r="O584" s="4">
        <v>7140</v>
      </c>
      <c r="P584" s="4">
        <f>Table2[[#This Row],[rating]]*Table2[[#This Row],[rating_count]]</f>
        <v>30702</v>
      </c>
      <c r="Q584" s="6">
        <f>Table2[[#This Row],[actual_price]]*Table2[[#This Row],[rating_count]]</f>
        <v>28595700</v>
      </c>
      <c r="R584" t="s">
        <v>11137</v>
      </c>
      <c r="S584" t="s">
        <v>11138</v>
      </c>
      <c r="T584" t="s">
        <v>11139</v>
      </c>
      <c r="U584" t="s">
        <v>11140</v>
      </c>
      <c r="V584" t="s">
        <v>11141</v>
      </c>
      <c r="W584" t="s">
        <v>11142</v>
      </c>
      <c r="X584" t="s">
        <v>11143</v>
      </c>
      <c r="Y584" t="s">
        <v>11144</v>
      </c>
    </row>
    <row r="585" spans="1:25" hidden="1">
      <c r="A585" t="s">
        <v>6071</v>
      </c>
      <c r="B585" t="s">
        <v>6072</v>
      </c>
      <c r="C585" t="s">
        <v>12610</v>
      </c>
      <c r="D585" t="s">
        <v>12611</v>
      </c>
      <c r="E585" t="s">
        <v>12666</v>
      </c>
      <c r="F585" t="s">
        <v>12685</v>
      </c>
      <c r="G585" s="5">
        <v>1349</v>
      </c>
      <c r="H585" s="2" t="str">
        <f>IF(Table2[[#This Row],[discounted_price]]&lt;200,"&lt;₹200",IF(OR(Table2[[#This Row],[discounted_price]]=200,Table2[[#This Row],[discounted_price]]&lt;=500),"₹200-₹500","&gt;₹500"))</f>
        <v>&gt;₹500</v>
      </c>
      <c r="I585" s="5">
        <v>2198</v>
      </c>
      <c r="J585" s="1">
        <v>0.39</v>
      </c>
      <c r="K58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85" s="1" t="str">
        <f>IF(Table2[[#This Row],[discount_percentage]]&gt;=50%,"YES","NO")</f>
        <v>NO</v>
      </c>
      <c r="M585" s="1" t="str">
        <f>IF(Table2[[#This Row],[rating_count]]&lt;1000,"Yes", "No")</f>
        <v>No</v>
      </c>
      <c r="N585">
        <v>4</v>
      </c>
      <c r="O585" s="4">
        <v>7113</v>
      </c>
      <c r="P585" s="4">
        <f>Table2[[#This Row],[rating]]*Table2[[#This Row],[rating_count]]</f>
        <v>28452</v>
      </c>
      <c r="Q585" s="6">
        <f>Table2[[#This Row],[actual_price]]*Table2[[#This Row],[rating_count]]</f>
        <v>15634374</v>
      </c>
      <c r="R585" t="s">
        <v>6073</v>
      </c>
      <c r="S585" t="s">
        <v>6074</v>
      </c>
      <c r="T585" t="s">
        <v>6075</v>
      </c>
      <c r="U585" t="s">
        <v>6076</v>
      </c>
      <c r="V585" t="s">
        <v>6077</v>
      </c>
      <c r="W585" t="s">
        <v>6078</v>
      </c>
      <c r="X585" t="s">
        <v>6079</v>
      </c>
      <c r="Y585" t="s">
        <v>6080</v>
      </c>
    </row>
    <row r="586" spans="1:25" hidden="1">
      <c r="A586" t="s">
        <v>569</v>
      </c>
      <c r="B586" t="s">
        <v>570</v>
      </c>
      <c r="C586" t="s">
        <v>12617</v>
      </c>
      <c r="D586" t="s">
        <v>12618</v>
      </c>
      <c r="E586" t="s">
        <v>12620</v>
      </c>
      <c r="F586" t="s">
        <v>12621</v>
      </c>
      <c r="G586" s="5">
        <v>32990</v>
      </c>
      <c r="H586" s="2" t="str">
        <f>IF(Table2[[#This Row],[discounted_price]]&lt;200,"&lt;₹200",IF(OR(Table2[[#This Row],[discounted_price]]=200,Table2[[#This Row],[discounted_price]]&lt;=500),"₹200-₹500","&gt;₹500"))</f>
        <v>&gt;₹500</v>
      </c>
      <c r="I586" s="5">
        <v>47900</v>
      </c>
      <c r="J586" s="1">
        <v>0.31</v>
      </c>
      <c r="K58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86" s="1" t="str">
        <f>IF(Table2[[#This Row],[discount_percentage]]&gt;=50%,"YES","NO")</f>
        <v>NO</v>
      </c>
      <c r="M586" s="1" t="str">
        <f>IF(Table2[[#This Row],[rating_count]]&lt;1000,"Yes", "No")</f>
        <v>No</v>
      </c>
      <c r="N586">
        <v>4.3</v>
      </c>
      <c r="O586" s="4">
        <v>7109</v>
      </c>
      <c r="P586" s="4">
        <f>Table2[[#This Row],[rating]]*Table2[[#This Row],[rating_count]]</f>
        <v>30568.699999999997</v>
      </c>
      <c r="Q586" s="6">
        <f>Table2[[#This Row],[actual_price]]*Table2[[#This Row],[rating_count]]</f>
        <v>340521100</v>
      </c>
      <c r="R586" t="s">
        <v>571</v>
      </c>
      <c r="S586" t="s">
        <v>572</v>
      </c>
      <c r="T586" t="s">
        <v>573</v>
      </c>
      <c r="U586" t="s">
        <v>574</v>
      </c>
      <c r="V586" t="s">
        <v>575</v>
      </c>
      <c r="W586" t="s">
        <v>576</v>
      </c>
      <c r="X586" t="s">
        <v>577</v>
      </c>
      <c r="Y586" t="s">
        <v>578</v>
      </c>
    </row>
    <row r="587" spans="1:25" hidden="1">
      <c r="A587" t="s">
        <v>800</v>
      </c>
      <c r="B587" t="s">
        <v>801</v>
      </c>
      <c r="C587" t="s">
        <v>12617</v>
      </c>
      <c r="D587" t="s">
        <v>12618</v>
      </c>
      <c r="E587" t="s">
        <v>12620</v>
      </c>
      <c r="F587" t="s">
        <v>12621</v>
      </c>
      <c r="G587" s="5">
        <v>30990</v>
      </c>
      <c r="H587" s="2" t="str">
        <f>IF(Table2[[#This Row],[discounted_price]]&lt;200,"&lt;₹200",IF(OR(Table2[[#This Row],[discounted_price]]=200,Table2[[#This Row],[discounted_price]]&lt;=500),"₹200-₹500","&gt;₹500"))</f>
        <v>&gt;₹500</v>
      </c>
      <c r="I587" s="5">
        <v>52900</v>
      </c>
      <c r="J587" s="1">
        <v>0.41</v>
      </c>
      <c r="K58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587" s="1" t="str">
        <f>IF(Table2[[#This Row],[discount_percentage]]&gt;=50%,"YES","NO")</f>
        <v>NO</v>
      </c>
      <c r="M587" s="1" t="str">
        <f>IF(Table2[[#This Row],[rating_count]]&lt;1000,"Yes", "No")</f>
        <v>No</v>
      </c>
      <c r="N587">
        <v>4.3</v>
      </c>
      <c r="O587" s="4">
        <v>7109</v>
      </c>
      <c r="P587" s="4">
        <f>Table2[[#This Row],[rating]]*Table2[[#This Row],[rating_count]]</f>
        <v>30568.699999999997</v>
      </c>
      <c r="Q587" s="6">
        <f>Table2[[#This Row],[actual_price]]*Table2[[#This Row],[rating_count]]</f>
        <v>376066100</v>
      </c>
      <c r="R587" t="s">
        <v>802</v>
      </c>
      <c r="S587" t="s">
        <v>572</v>
      </c>
      <c r="T587" t="s">
        <v>573</v>
      </c>
      <c r="U587" t="s">
        <v>574</v>
      </c>
      <c r="V587" t="s">
        <v>575</v>
      </c>
      <c r="W587" t="s">
        <v>576</v>
      </c>
      <c r="X587" t="s">
        <v>803</v>
      </c>
      <c r="Y587" t="s">
        <v>804</v>
      </c>
    </row>
    <row r="588" spans="1:25" hidden="1">
      <c r="A588" t="s">
        <v>1678</v>
      </c>
      <c r="B588" t="s">
        <v>1679</v>
      </c>
      <c r="C588" t="s">
        <v>12617</v>
      </c>
      <c r="D588" t="s">
        <v>12618</v>
      </c>
      <c r="E588" t="s">
        <v>12620</v>
      </c>
      <c r="F588" t="s">
        <v>12621</v>
      </c>
      <c r="G588" s="5">
        <v>47990</v>
      </c>
      <c r="H588" s="2" t="str">
        <f>IF(Table2[[#This Row],[discounted_price]]&lt;200,"&lt;₹200",IF(OR(Table2[[#This Row],[discounted_price]]=200,Table2[[#This Row],[discounted_price]]&lt;=500),"₹200-₹500","&gt;₹500"))</f>
        <v>&gt;₹500</v>
      </c>
      <c r="I588" s="5">
        <v>70900</v>
      </c>
      <c r="J588" s="1">
        <v>0.32</v>
      </c>
      <c r="K58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88" s="1" t="str">
        <f>IF(Table2[[#This Row],[discount_percentage]]&gt;=50%,"YES","NO")</f>
        <v>NO</v>
      </c>
      <c r="M588" s="1" t="str">
        <f>IF(Table2[[#This Row],[rating_count]]&lt;1000,"Yes", "No")</f>
        <v>No</v>
      </c>
      <c r="N588">
        <v>4.3</v>
      </c>
      <c r="O588" s="4">
        <v>7109</v>
      </c>
      <c r="P588" s="4">
        <f>Table2[[#This Row],[rating]]*Table2[[#This Row],[rating_count]]</f>
        <v>30568.699999999997</v>
      </c>
      <c r="Q588" s="6">
        <f>Table2[[#This Row],[actual_price]]*Table2[[#This Row],[rating_count]]</f>
        <v>504028100</v>
      </c>
      <c r="R588" t="s">
        <v>571</v>
      </c>
      <c r="S588" t="s">
        <v>572</v>
      </c>
      <c r="T588" t="s">
        <v>573</v>
      </c>
      <c r="U588" t="s">
        <v>574</v>
      </c>
      <c r="V588" t="s">
        <v>575</v>
      </c>
      <c r="W588" t="s">
        <v>576</v>
      </c>
      <c r="X588" t="s">
        <v>1680</v>
      </c>
      <c r="Y588" t="s">
        <v>1681</v>
      </c>
    </row>
    <row r="589" spans="1:25" hidden="1">
      <c r="A589" t="s">
        <v>2408</v>
      </c>
      <c r="B589" t="s">
        <v>2409</v>
      </c>
      <c r="C589" t="s">
        <v>12617</v>
      </c>
      <c r="D589" t="s">
        <v>12618</v>
      </c>
      <c r="E589" t="s">
        <v>12620</v>
      </c>
      <c r="F589" t="s">
        <v>12621</v>
      </c>
      <c r="G589" s="5">
        <v>45999</v>
      </c>
      <c r="H589" s="2" t="str">
        <f>IF(Table2[[#This Row],[discounted_price]]&lt;200,"&lt;₹200",IF(OR(Table2[[#This Row],[discounted_price]]=200,Table2[[#This Row],[discounted_price]]&lt;=500),"₹200-₹500","&gt;₹500"))</f>
        <v>&gt;₹500</v>
      </c>
      <c r="I589" s="5">
        <v>69900</v>
      </c>
      <c r="J589" s="1">
        <v>0.34</v>
      </c>
      <c r="K58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89" s="1" t="str">
        <f>IF(Table2[[#This Row],[discount_percentage]]&gt;=50%,"YES","NO")</f>
        <v>NO</v>
      </c>
      <c r="M589" s="1" t="str">
        <f>IF(Table2[[#This Row],[rating_count]]&lt;1000,"Yes", "No")</f>
        <v>No</v>
      </c>
      <c r="N589">
        <v>4.3</v>
      </c>
      <c r="O589" s="4">
        <v>7109</v>
      </c>
      <c r="P589" s="4">
        <f>Table2[[#This Row],[rating]]*Table2[[#This Row],[rating_count]]</f>
        <v>30568.699999999997</v>
      </c>
      <c r="Q589" s="6">
        <f>Table2[[#This Row],[actual_price]]*Table2[[#This Row],[rating_count]]</f>
        <v>496919100</v>
      </c>
      <c r="R589" t="s">
        <v>2410</v>
      </c>
      <c r="S589" t="s">
        <v>572</v>
      </c>
      <c r="T589" t="s">
        <v>573</v>
      </c>
      <c r="U589" t="s">
        <v>574</v>
      </c>
      <c r="V589" t="s">
        <v>575</v>
      </c>
      <c r="W589" t="s">
        <v>576</v>
      </c>
      <c r="X589" t="s">
        <v>2411</v>
      </c>
      <c r="Y589" t="s">
        <v>2412</v>
      </c>
    </row>
    <row r="590" spans="1:25">
      <c r="A590" t="s">
        <v>5662</v>
      </c>
      <c r="B590" t="s">
        <v>5663</v>
      </c>
      <c r="C590" t="s">
        <v>12617</v>
      </c>
      <c r="D590" t="s">
        <v>12648</v>
      </c>
      <c r="E590" t="s">
        <v>12649</v>
      </c>
      <c r="F590" t="s">
        <v>12650</v>
      </c>
      <c r="G590" s="5">
        <v>1199</v>
      </c>
      <c r="H590" s="2" t="str">
        <f>IF(Table2[[#This Row],[discounted_price]]&lt;200,"&lt;₹200",IF(OR(Table2[[#This Row],[discounted_price]]=200,Table2[[#This Row],[discounted_price]]&lt;=500),"₹200-₹500","&gt;₹500"))</f>
        <v>&gt;₹500</v>
      </c>
      <c r="I590" s="5">
        <v>5999</v>
      </c>
      <c r="J590" s="1">
        <v>0.8</v>
      </c>
      <c r="K59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590" s="1" t="str">
        <f>IF(Table2[[#This Row],[discount_percentage]]&gt;=50%,"YES","NO")</f>
        <v>YES</v>
      </c>
      <c r="M590" s="1" t="str">
        <f>IF(Table2[[#This Row],[rating_count]]&lt;1000,"Yes", "No")</f>
        <v>No</v>
      </c>
      <c r="N590">
        <v>3.9</v>
      </c>
      <c r="O590" s="4">
        <v>47521</v>
      </c>
      <c r="P590" s="4">
        <f>Table2[[#This Row],[rating]]*Table2[[#This Row],[rating_count]]</f>
        <v>185331.9</v>
      </c>
      <c r="Q590" s="6">
        <f>Table2[[#This Row],[actual_price]]*Table2[[#This Row],[rating_count]]</f>
        <v>285078479</v>
      </c>
      <c r="R590" t="s">
        <v>5664</v>
      </c>
      <c r="S590" t="s">
        <v>5665</v>
      </c>
      <c r="T590" t="s">
        <v>5666</v>
      </c>
      <c r="U590" t="s">
        <v>5667</v>
      </c>
      <c r="V590" t="s">
        <v>5668</v>
      </c>
      <c r="W590" t="s">
        <v>5669</v>
      </c>
      <c r="X590" t="s">
        <v>5670</v>
      </c>
      <c r="Y590" t="s">
        <v>5671</v>
      </c>
    </row>
    <row r="591" spans="1:25" hidden="1">
      <c r="A591" t="s">
        <v>12550</v>
      </c>
      <c r="B591" t="s">
        <v>12551</v>
      </c>
      <c r="C591" t="s">
        <v>12681</v>
      </c>
      <c r="D591" t="s">
        <v>12773</v>
      </c>
      <c r="E591" t="s">
        <v>12774</v>
      </c>
      <c r="F591" t="s">
        <v>12800</v>
      </c>
      <c r="G591" s="5">
        <v>2863</v>
      </c>
      <c r="H591" s="2" t="str">
        <f>IF(Table2[[#This Row],[discounted_price]]&lt;200,"&lt;₹200",IF(OR(Table2[[#This Row],[discounted_price]]=200,Table2[[#This Row],[discounted_price]]&lt;=500),"₹200-₹500","&gt;₹500"))</f>
        <v>&gt;₹500</v>
      </c>
      <c r="I591" s="5">
        <v>3690</v>
      </c>
      <c r="J591" s="1">
        <v>0.22</v>
      </c>
      <c r="K59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91" s="1" t="str">
        <f>IF(Table2[[#This Row],[discount_percentage]]&gt;=50%,"YES","NO")</f>
        <v>NO</v>
      </c>
      <c r="M591" s="1" t="str">
        <f>IF(Table2[[#This Row],[rating_count]]&lt;1000,"Yes", "No")</f>
        <v>No</v>
      </c>
      <c r="N591">
        <v>4.3</v>
      </c>
      <c r="O591" s="4">
        <v>6987</v>
      </c>
      <c r="P591" s="4">
        <f>Table2[[#This Row],[rating]]*Table2[[#This Row],[rating_count]]</f>
        <v>30044.1</v>
      </c>
      <c r="Q591" s="6">
        <f>Table2[[#This Row],[actual_price]]*Table2[[#This Row],[rating_count]]</f>
        <v>25782030</v>
      </c>
      <c r="R591" t="s">
        <v>12552</v>
      </c>
      <c r="S591" t="s">
        <v>12553</v>
      </c>
      <c r="T591" t="s">
        <v>12554</v>
      </c>
      <c r="U591" t="s">
        <v>12555</v>
      </c>
      <c r="V591" t="s">
        <v>12556</v>
      </c>
      <c r="W591" t="s">
        <v>12609</v>
      </c>
      <c r="X591" t="s">
        <v>12557</v>
      </c>
      <c r="Y591" t="s">
        <v>12558</v>
      </c>
    </row>
    <row r="592" spans="1:25" hidden="1">
      <c r="A592" t="s">
        <v>12063</v>
      </c>
      <c r="B592" t="s">
        <v>12064</v>
      </c>
      <c r="C592" t="s">
        <v>12681</v>
      </c>
      <c r="D592" t="s">
        <v>12773</v>
      </c>
      <c r="E592" t="s">
        <v>12774</v>
      </c>
      <c r="F592" t="s">
        <v>12786</v>
      </c>
      <c r="G592" s="5">
        <v>3180</v>
      </c>
      <c r="H592" s="2" t="str">
        <f>IF(Table2[[#This Row],[discounted_price]]&lt;200,"&lt;₹200",IF(OR(Table2[[#This Row],[discounted_price]]=200,Table2[[#This Row],[discounted_price]]&lt;=500),"₹200-₹500","&gt;₹500"))</f>
        <v>&gt;₹500</v>
      </c>
      <c r="I592" s="5">
        <v>5295</v>
      </c>
      <c r="J592" s="1">
        <v>0.4</v>
      </c>
      <c r="K59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92" s="1" t="str">
        <f>IF(Table2[[#This Row],[discount_percentage]]&gt;=50%,"YES","NO")</f>
        <v>NO</v>
      </c>
      <c r="M592" s="1" t="str">
        <f>IF(Table2[[#This Row],[rating_count]]&lt;1000,"Yes", "No")</f>
        <v>No</v>
      </c>
      <c r="N592">
        <v>4.2</v>
      </c>
      <c r="O592" s="4">
        <v>6919</v>
      </c>
      <c r="P592" s="4">
        <f>Table2[[#This Row],[rating]]*Table2[[#This Row],[rating_count]]</f>
        <v>29059.800000000003</v>
      </c>
      <c r="Q592" s="6">
        <f>Table2[[#This Row],[actual_price]]*Table2[[#This Row],[rating_count]]</f>
        <v>36636105</v>
      </c>
      <c r="R592" t="s">
        <v>12065</v>
      </c>
      <c r="S592" t="s">
        <v>12066</v>
      </c>
      <c r="T592" t="s">
        <v>12067</v>
      </c>
      <c r="U592" t="s">
        <v>12068</v>
      </c>
      <c r="V592" t="s">
        <v>12069</v>
      </c>
      <c r="W592" t="s">
        <v>12070</v>
      </c>
      <c r="X592" t="s">
        <v>12071</v>
      </c>
      <c r="Y592" t="s">
        <v>12072</v>
      </c>
    </row>
    <row r="593" spans="1:25" hidden="1">
      <c r="A593" t="s">
        <v>1896</v>
      </c>
      <c r="B593" t="s">
        <v>1897</v>
      </c>
      <c r="C593" t="s">
        <v>12617</v>
      </c>
      <c r="D593" t="s">
        <v>12618</v>
      </c>
      <c r="E593" t="s">
        <v>12620</v>
      </c>
      <c r="F593" t="s">
        <v>12621</v>
      </c>
      <c r="G593" s="5">
        <v>42999</v>
      </c>
      <c r="H593" s="2" t="str">
        <f>IF(Table2[[#This Row],[discounted_price]]&lt;200,"&lt;₹200",IF(OR(Table2[[#This Row],[discounted_price]]=200,Table2[[#This Row],[discounted_price]]&lt;=500),"₹200-₹500","&gt;₹500"))</f>
        <v>&gt;₹500</v>
      </c>
      <c r="I593" s="5">
        <v>59999</v>
      </c>
      <c r="J593" s="1">
        <v>0.28000000000000003</v>
      </c>
      <c r="K59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593" s="1" t="str">
        <f>IF(Table2[[#This Row],[discount_percentage]]&gt;=50%,"YES","NO")</f>
        <v>NO</v>
      </c>
      <c r="M593" s="1" t="str">
        <f>IF(Table2[[#This Row],[rating_count]]&lt;1000,"Yes", "No")</f>
        <v>No</v>
      </c>
      <c r="N593">
        <v>4.0999999999999996</v>
      </c>
      <c r="O593" s="4">
        <v>6753</v>
      </c>
      <c r="P593" s="4">
        <f>Table2[[#This Row],[rating]]*Table2[[#This Row],[rating_count]]</f>
        <v>27687.3</v>
      </c>
      <c r="Q593" s="6">
        <f>Table2[[#This Row],[actual_price]]*Table2[[#This Row],[rating_count]]</f>
        <v>405173247</v>
      </c>
      <c r="R593" t="s">
        <v>1898</v>
      </c>
      <c r="S593" t="s">
        <v>1899</v>
      </c>
      <c r="T593" t="s">
        <v>1900</v>
      </c>
      <c r="U593" t="s">
        <v>1901</v>
      </c>
      <c r="V593" t="s">
        <v>1902</v>
      </c>
      <c r="W593" t="s">
        <v>1903</v>
      </c>
      <c r="X593" t="s">
        <v>1904</v>
      </c>
      <c r="Y593" t="s">
        <v>1905</v>
      </c>
    </row>
    <row r="594" spans="1:25" hidden="1">
      <c r="A594" t="s">
        <v>2851</v>
      </c>
      <c r="B594" t="s">
        <v>2852</v>
      </c>
      <c r="C594" t="s">
        <v>12617</v>
      </c>
      <c r="D594" t="s">
        <v>12618</v>
      </c>
      <c r="E594" t="s">
        <v>12620</v>
      </c>
      <c r="F594" t="s">
        <v>12621</v>
      </c>
      <c r="G594" s="5">
        <v>61999</v>
      </c>
      <c r="H594" s="2" t="str">
        <f>IF(Table2[[#This Row],[discounted_price]]&lt;200,"&lt;₹200",IF(OR(Table2[[#This Row],[discounted_price]]=200,Table2[[#This Row],[discounted_price]]&lt;=500),"₹200-₹500","&gt;₹500"))</f>
        <v>&gt;₹500</v>
      </c>
      <c r="I594" s="5">
        <v>69999</v>
      </c>
      <c r="J594" s="1">
        <v>0.11</v>
      </c>
      <c r="K59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594" s="1" t="str">
        <f>IF(Table2[[#This Row],[discount_percentage]]&gt;=50%,"YES","NO")</f>
        <v>NO</v>
      </c>
      <c r="M594" s="1" t="str">
        <f>IF(Table2[[#This Row],[rating_count]]&lt;1000,"Yes", "No")</f>
        <v>No</v>
      </c>
      <c r="N594">
        <v>4.0999999999999996</v>
      </c>
      <c r="O594" s="4">
        <v>6753</v>
      </c>
      <c r="P594" s="4">
        <f>Table2[[#This Row],[rating]]*Table2[[#This Row],[rating_count]]</f>
        <v>27687.3</v>
      </c>
      <c r="Q594" s="6">
        <f>Table2[[#This Row],[actual_price]]*Table2[[#This Row],[rating_count]]</f>
        <v>472703247</v>
      </c>
      <c r="R594" t="s">
        <v>2853</v>
      </c>
      <c r="S594" t="s">
        <v>1899</v>
      </c>
      <c r="T594" t="s">
        <v>1900</v>
      </c>
      <c r="U594" t="s">
        <v>1901</v>
      </c>
      <c r="V594" t="s">
        <v>1902</v>
      </c>
      <c r="W594" t="s">
        <v>1903</v>
      </c>
      <c r="X594" t="s">
        <v>2854</v>
      </c>
      <c r="Y594" t="s">
        <v>2855</v>
      </c>
    </row>
    <row r="595" spans="1:25" hidden="1">
      <c r="A595" t="s">
        <v>6497</v>
      </c>
      <c r="B595" t="s">
        <v>6498</v>
      </c>
      <c r="C595" t="s">
        <v>12617</v>
      </c>
      <c r="D595" t="s">
        <v>12625</v>
      </c>
      <c r="E595" t="s">
        <v>12635</v>
      </c>
      <c r="F595" t="s">
        <v>12739</v>
      </c>
      <c r="G595" s="5">
        <v>499</v>
      </c>
      <c r="H595" t="str">
        <f>IF(Table2[[#This Row],[discounted_price]]&lt;200,"&lt;₹200",IF(OR(Table2[[#This Row],[discounted_price]]=200,Table2[[#This Row],[discounted_price]]&lt;=500),"₹200-₹500","&gt;₹500"))</f>
        <v>₹200-₹500</v>
      </c>
      <c r="I595" s="5">
        <v>799</v>
      </c>
      <c r="J595" s="1">
        <v>0.38</v>
      </c>
      <c r="K59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95" s="1" t="str">
        <f>IF(Table2[[#This Row],[discount_percentage]]&gt;=50%,"YES","NO")</f>
        <v>NO</v>
      </c>
      <c r="M595" s="1" t="str">
        <f>IF(Table2[[#This Row],[rating_count]]&lt;1000,"Yes", "No")</f>
        <v>No</v>
      </c>
      <c r="N595">
        <v>3.9</v>
      </c>
      <c r="O595" s="4">
        <v>6742</v>
      </c>
      <c r="P595" s="4">
        <f>Table2[[#This Row],[rating]]*Table2[[#This Row],[rating_count]]</f>
        <v>26293.8</v>
      </c>
      <c r="Q595" s="6">
        <f>Table2[[#This Row],[actual_price]]*Table2[[#This Row],[rating_count]]</f>
        <v>5386858</v>
      </c>
      <c r="R595" t="s">
        <v>6499</v>
      </c>
      <c r="S595" t="s">
        <v>6500</v>
      </c>
      <c r="T595" t="s">
        <v>6501</v>
      </c>
      <c r="U595" t="s">
        <v>6502</v>
      </c>
      <c r="V595" t="s">
        <v>6503</v>
      </c>
      <c r="W595" t="s">
        <v>6504</v>
      </c>
      <c r="X595" t="s">
        <v>6505</v>
      </c>
      <c r="Y595" t="s">
        <v>6506</v>
      </c>
    </row>
    <row r="596" spans="1:25" hidden="1">
      <c r="A596" t="s">
        <v>1604</v>
      </c>
      <c r="B596" t="s">
        <v>1605</v>
      </c>
      <c r="C596" t="s">
        <v>12610</v>
      </c>
      <c r="D596" t="s">
        <v>12611</v>
      </c>
      <c r="E596" t="s">
        <v>12612</v>
      </c>
      <c r="F596" t="s">
        <v>12613</v>
      </c>
      <c r="G596" s="5">
        <v>849</v>
      </c>
      <c r="H596" t="str">
        <f>IF(Table2[[#This Row],[discounted_price]]&lt;200,"&lt;₹200",IF(OR(Table2[[#This Row],[discounted_price]]=200,Table2[[#This Row],[discounted_price]]&lt;=500),"₹200-₹500","&gt;₹500"))</f>
        <v>&gt;₹500</v>
      </c>
      <c r="I596" s="5">
        <v>999</v>
      </c>
      <c r="J596" s="1">
        <v>0.15</v>
      </c>
      <c r="K59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596" s="1" t="str">
        <f>IF(Table2[[#This Row],[discount_percentage]]&gt;=50%,"YES","NO")</f>
        <v>NO</v>
      </c>
      <c r="M596" s="1" t="str">
        <f>IF(Table2[[#This Row],[rating_count]]&lt;1000,"Yes", "No")</f>
        <v>No</v>
      </c>
      <c r="N596">
        <v>4.0999999999999996</v>
      </c>
      <c r="O596" s="4">
        <v>6736</v>
      </c>
      <c r="P596" s="4">
        <f>Table2[[#This Row],[rating]]*Table2[[#This Row],[rating_count]]</f>
        <v>27617.599999999999</v>
      </c>
      <c r="Q596" s="6">
        <f>Table2[[#This Row],[actual_price]]*Table2[[#This Row],[rating_count]]</f>
        <v>6729264</v>
      </c>
      <c r="R596" t="s">
        <v>1606</v>
      </c>
      <c r="S596" t="s">
        <v>1607</v>
      </c>
      <c r="T596" t="s">
        <v>1608</v>
      </c>
      <c r="U596" t="s">
        <v>1609</v>
      </c>
      <c r="V596" t="s">
        <v>1610</v>
      </c>
      <c r="W596" t="s">
        <v>1611</v>
      </c>
      <c r="X596" t="s">
        <v>1612</v>
      </c>
      <c r="Y596" t="s">
        <v>1613</v>
      </c>
    </row>
    <row r="597" spans="1:25">
      <c r="A597" t="s">
        <v>3442</v>
      </c>
      <c r="B597" t="s">
        <v>3443</v>
      </c>
      <c r="C597" t="s">
        <v>12617</v>
      </c>
      <c r="D597" t="s">
        <v>12640</v>
      </c>
      <c r="E597" t="s">
        <v>12641</v>
      </c>
      <c r="F597" t="s">
        <v>12654</v>
      </c>
      <c r="G597" s="5">
        <v>99</v>
      </c>
      <c r="H597" t="str">
        <f>IF(Table2[[#This Row],[discounted_price]]&lt;200,"&lt;₹200",IF(OR(Table2[[#This Row],[discounted_price]]=200,Table2[[#This Row],[discounted_price]]&lt;=500),"₹200-₹500","&gt;₹500"))</f>
        <v>&lt;₹200</v>
      </c>
      <c r="I597" s="5">
        <v>499</v>
      </c>
      <c r="J597" s="1">
        <v>0.8</v>
      </c>
      <c r="K59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597" s="1" t="str">
        <f>IF(Table2[[#This Row],[discount_percentage]]&gt;=50%,"YES","NO")</f>
        <v>YES</v>
      </c>
      <c r="M597" s="1" t="str">
        <f>IF(Table2[[#This Row],[rating_count]]&lt;1000,"Yes", "No")</f>
        <v>No</v>
      </c>
      <c r="N597">
        <v>4.3</v>
      </c>
      <c r="O597" s="4">
        <v>42641</v>
      </c>
      <c r="P597" s="4">
        <f>Table2[[#This Row],[rating]]*Table2[[#This Row],[rating_count]]</f>
        <v>183356.3</v>
      </c>
      <c r="Q597" s="6">
        <f>Table2[[#This Row],[actual_price]]*Table2[[#This Row],[rating_count]]</f>
        <v>21277859</v>
      </c>
      <c r="R597" t="s">
        <v>3444</v>
      </c>
      <c r="S597" t="s">
        <v>3445</v>
      </c>
      <c r="T597" t="s">
        <v>3446</v>
      </c>
      <c r="U597" t="s">
        <v>3447</v>
      </c>
      <c r="V597" t="s">
        <v>3448</v>
      </c>
      <c r="W597" t="s">
        <v>12573</v>
      </c>
      <c r="X597" t="s">
        <v>3449</v>
      </c>
      <c r="Y597" t="s">
        <v>3450</v>
      </c>
    </row>
    <row r="598" spans="1:25" hidden="1">
      <c r="A598" t="s">
        <v>4267</v>
      </c>
      <c r="B598" t="s">
        <v>4268</v>
      </c>
      <c r="C598" t="s">
        <v>12617</v>
      </c>
      <c r="D598" t="s">
        <v>12640</v>
      </c>
      <c r="E598" t="s">
        <v>12643</v>
      </c>
      <c r="F598" t="s">
        <v>12644</v>
      </c>
      <c r="G598" s="5">
        <v>8499</v>
      </c>
      <c r="H598" s="2" t="str">
        <f>IF(Table2[[#This Row],[discounted_price]]&lt;200,"&lt;₹200",IF(OR(Table2[[#This Row],[discounted_price]]=200,Table2[[#This Row],[discounted_price]]&lt;=500),"₹200-₹500","&gt;₹500"))</f>
        <v>&gt;₹500</v>
      </c>
      <c r="I598" s="5">
        <v>12999</v>
      </c>
      <c r="J598" s="1">
        <v>0.35</v>
      </c>
      <c r="K59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598" s="1" t="str">
        <f>IF(Table2[[#This Row],[discount_percentage]]&gt;=50%,"YES","NO")</f>
        <v>NO</v>
      </c>
      <c r="M598" s="1" t="str">
        <f>IF(Table2[[#This Row],[rating_count]]&lt;1000,"Yes", "No")</f>
        <v>No</v>
      </c>
      <c r="N598">
        <v>4.0999999999999996</v>
      </c>
      <c r="O598" s="4">
        <v>6662</v>
      </c>
      <c r="P598" s="4">
        <f>Table2[[#This Row],[rating]]*Table2[[#This Row],[rating_count]]</f>
        <v>27314.199999999997</v>
      </c>
      <c r="Q598" s="6">
        <f>Table2[[#This Row],[actual_price]]*Table2[[#This Row],[rating_count]]</f>
        <v>86599338</v>
      </c>
      <c r="R598" t="s">
        <v>4269</v>
      </c>
      <c r="S598" t="s">
        <v>4270</v>
      </c>
      <c r="T598" t="s">
        <v>4271</v>
      </c>
      <c r="U598" t="s">
        <v>4272</v>
      </c>
      <c r="V598" t="s">
        <v>4273</v>
      </c>
      <c r="W598" t="s">
        <v>4274</v>
      </c>
      <c r="X598" t="s">
        <v>4275</v>
      </c>
      <c r="Y598" t="s">
        <v>4276</v>
      </c>
    </row>
    <row r="599" spans="1:25">
      <c r="A599" t="s">
        <v>7479</v>
      </c>
      <c r="B599" t="s">
        <v>7480</v>
      </c>
      <c r="C599" t="s">
        <v>12610</v>
      </c>
      <c r="D599" t="s">
        <v>12664</v>
      </c>
      <c r="E599" t="s">
        <v>12759</v>
      </c>
      <c r="F599"/>
      <c r="G599" s="5">
        <v>10389</v>
      </c>
      <c r="H599" s="2" t="str">
        <f>IF(Table2[[#This Row],[discounted_price]]&lt;200,"&lt;₹200",IF(OR(Table2[[#This Row],[discounted_price]]=200,Table2[[#This Row],[discounted_price]]&lt;=500),"₹200-₹500","&gt;₹500"))</f>
        <v>&gt;₹500</v>
      </c>
      <c r="I599" s="5">
        <v>32000</v>
      </c>
      <c r="J599" s="1">
        <v>0.68</v>
      </c>
      <c r="K59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599" s="1" t="str">
        <f>IF(Table2[[#This Row],[discount_percentage]]&gt;=50%,"YES","NO")</f>
        <v>YES</v>
      </c>
      <c r="M599" s="1" t="str">
        <f>IF(Table2[[#This Row],[rating_count]]&lt;1000,"Yes", "No")</f>
        <v>No</v>
      </c>
      <c r="N599">
        <v>4.4000000000000004</v>
      </c>
      <c r="O599" s="4">
        <v>41398</v>
      </c>
      <c r="P599" s="4">
        <f>Table2[[#This Row],[rating]]*Table2[[#This Row],[rating_count]]</f>
        <v>182151.2</v>
      </c>
      <c r="Q599" s="6">
        <f>Table2[[#This Row],[actual_price]]*Table2[[#This Row],[rating_count]]</f>
        <v>1324736000</v>
      </c>
      <c r="R599" t="s">
        <v>7481</v>
      </c>
      <c r="S599" t="s">
        <v>7482</v>
      </c>
      <c r="T599" t="s">
        <v>7483</v>
      </c>
      <c r="U599" t="s">
        <v>7484</v>
      </c>
      <c r="V599" t="s">
        <v>7485</v>
      </c>
      <c r="W599" t="s">
        <v>7486</v>
      </c>
      <c r="X599" t="s">
        <v>7487</v>
      </c>
      <c r="Y599" t="s">
        <v>7488</v>
      </c>
    </row>
    <row r="600" spans="1:25" hidden="1">
      <c r="A600" t="s">
        <v>1499</v>
      </c>
      <c r="B600" t="s">
        <v>1500</v>
      </c>
      <c r="C600" t="s">
        <v>12610</v>
      </c>
      <c r="D600" t="s">
        <v>12611</v>
      </c>
      <c r="E600" t="s">
        <v>12612</v>
      </c>
      <c r="F600" t="s">
        <v>12613</v>
      </c>
      <c r="G600" s="5">
        <v>249</v>
      </c>
      <c r="H600" t="str">
        <f>IF(Table2[[#This Row],[discounted_price]]&lt;200,"&lt;₹200",IF(OR(Table2[[#This Row],[discounted_price]]=200,Table2[[#This Row],[discounted_price]]&lt;=500),"₹200-₹500","&gt;₹500"))</f>
        <v>₹200-₹500</v>
      </c>
      <c r="I600" s="5">
        <v>399</v>
      </c>
      <c r="J600" s="1">
        <v>0.38</v>
      </c>
      <c r="K60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00" s="1" t="str">
        <f>IF(Table2[[#This Row],[discount_percentage]]&gt;=50%,"YES","NO")</f>
        <v>NO</v>
      </c>
      <c r="M600" s="1" t="str">
        <f>IF(Table2[[#This Row],[rating_count]]&lt;1000,"Yes", "No")</f>
        <v>No</v>
      </c>
      <c r="N600">
        <v>4</v>
      </c>
      <c r="O600" s="4">
        <v>6558</v>
      </c>
      <c r="P600" s="4">
        <f>Table2[[#This Row],[rating]]*Table2[[#This Row],[rating_count]]</f>
        <v>26232</v>
      </c>
      <c r="Q600" s="6">
        <f>Table2[[#This Row],[actual_price]]*Table2[[#This Row],[rating_count]]</f>
        <v>2616642</v>
      </c>
      <c r="R600" t="s">
        <v>1501</v>
      </c>
      <c r="S600" t="s">
        <v>1502</v>
      </c>
      <c r="T600" t="s">
        <v>1503</v>
      </c>
      <c r="U600" t="s">
        <v>1504</v>
      </c>
      <c r="V600" t="s">
        <v>1505</v>
      </c>
      <c r="W600" t="s">
        <v>1506</v>
      </c>
      <c r="X600" t="s">
        <v>1507</v>
      </c>
      <c r="Y600" t="s">
        <v>1508</v>
      </c>
    </row>
    <row r="601" spans="1:25" hidden="1">
      <c r="A601" t="s">
        <v>11723</v>
      </c>
      <c r="B601" t="s">
        <v>11724</v>
      </c>
      <c r="C601" t="s">
        <v>12681</v>
      </c>
      <c r="D601" t="s">
        <v>12773</v>
      </c>
      <c r="E601" t="s">
        <v>12774</v>
      </c>
      <c r="F601" t="s">
        <v>12788</v>
      </c>
      <c r="G601" s="5">
        <v>6120</v>
      </c>
      <c r="H601" s="2" t="str">
        <f>IF(Table2[[#This Row],[discounted_price]]&lt;200,"&lt;₹200",IF(OR(Table2[[#This Row],[discounted_price]]=200,Table2[[#This Row],[discounted_price]]&lt;=500),"₹200-₹500","&gt;₹500"))</f>
        <v>&gt;₹500</v>
      </c>
      <c r="I601" s="5">
        <v>8478</v>
      </c>
      <c r="J601" s="1">
        <v>0.28000000000000003</v>
      </c>
      <c r="K60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601" s="1" t="str">
        <f>IF(Table2[[#This Row],[discount_percentage]]&gt;=50%,"YES","NO")</f>
        <v>NO</v>
      </c>
      <c r="M601" s="1" t="str">
        <f>IF(Table2[[#This Row],[rating_count]]&lt;1000,"Yes", "No")</f>
        <v>No</v>
      </c>
      <c r="N601">
        <v>4.5999999999999996</v>
      </c>
      <c r="O601" s="4">
        <v>6550</v>
      </c>
      <c r="P601" s="4">
        <f>Table2[[#This Row],[rating]]*Table2[[#This Row],[rating_count]]</f>
        <v>30129.999999999996</v>
      </c>
      <c r="Q601" s="6">
        <f>Table2[[#This Row],[actual_price]]*Table2[[#This Row],[rating_count]]</f>
        <v>55530900</v>
      </c>
      <c r="R601" t="s">
        <v>11725</v>
      </c>
      <c r="S601" t="s">
        <v>11726</v>
      </c>
      <c r="T601" t="s">
        <v>11727</v>
      </c>
      <c r="U601" t="s">
        <v>11728</v>
      </c>
      <c r="V601" t="s">
        <v>11729</v>
      </c>
      <c r="W601" t="s">
        <v>11730</v>
      </c>
      <c r="X601" t="s">
        <v>11731</v>
      </c>
      <c r="Y601" t="s">
        <v>11732</v>
      </c>
    </row>
    <row r="602" spans="1:25">
      <c r="A602" t="s">
        <v>3122</v>
      </c>
      <c r="B602" t="s">
        <v>3123</v>
      </c>
      <c r="C602" t="s">
        <v>12617</v>
      </c>
      <c r="D602" t="s">
        <v>12640</v>
      </c>
      <c r="E602" t="s">
        <v>12641</v>
      </c>
      <c r="F602" t="s">
        <v>12651</v>
      </c>
      <c r="G602" s="5">
        <v>349</v>
      </c>
      <c r="H602" t="str">
        <f>IF(Table2[[#This Row],[discounted_price]]&lt;200,"&lt;₹200",IF(OR(Table2[[#This Row],[discounted_price]]=200,Table2[[#This Row],[discounted_price]]&lt;=500),"₹200-₹500","&gt;₹500"))</f>
        <v>₹200-₹500</v>
      </c>
      <c r="I602" s="5">
        <v>999</v>
      </c>
      <c r="J602" s="1">
        <v>0.65</v>
      </c>
      <c r="K60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602" s="1" t="str">
        <f>IF(Table2[[#This Row],[discount_percentage]]&gt;=50%,"YES","NO")</f>
        <v>YES</v>
      </c>
      <c r="M602" s="1" t="str">
        <f>IF(Table2[[#This Row],[rating_count]]&lt;1000,"Yes", "No")</f>
        <v>No</v>
      </c>
      <c r="N602">
        <v>3.9</v>
      </c>
      <c r="O602" s="4">
        <v>46399</v>
      </c>
      <c r="P602" s="4">
        <f>Table2[[#This Row],[rating]]*Table2[[#This Row],[rating_count]]</f>
        <v>180956.1</v>
      </c>
      <c r="Q602" s="6">
        <f>Table2[[#This Row],[actual_price]]*Table2[[#This Row],[rating_count]]</f>
        <v>46352601</v>
      </c>
      <c r="R602" t="s">
        <v>3124</v>
      </c>
      <c r="S602" t="s">
        <v>3125</v>
      </c>
      <c r="T602" t="s">
        <v>3126</v>
      </c>
      <c r="U602" t="s">
        <v>3127</v>
      </c>
      <c r="V602" t="s">
        <v>3128</v>
      </c>
      <c r="W602" t="s">
        <v>3129</v>
      </c>
      <c r="X602" t="s">
        <v>3130</v>
      </c>
      <c r="Y602" t="s">
        <v>3131</v>
      </c>
    </row>
    <row r="603" spans="1:25" hidden="1">
      <c r="A603" t="s">
        <v>5697</v>
      </c>
      <c r="B603" t="s">
        <v>5698</v>
      </c>
      <c r="C603" t="s">
        <v>12677</v>
      </c>
      <c r="D603" t="s">
        <v>12678</v>
      </c>
      <c r="E603" t="s">
        <v>12679</v>
      </c>
      <c r="F603" t="s">
        <v>12680</v>
      </c>
      <c r="G603" s="5">
        <v>137</v>
      </c>
      <c r="H603" t="str">
        <f>IF(Table2[[#This Row],[discounted_price]]&lt;200,"&lt;₹200",IF(OR(Table2[[#This Row],[discounted_price]]=200,Table2[[#This Row],[discounted_price]]&lt;=500),"₹200-₹500","&gt;₹500"))</f>
        <v>&lt;₹200</v>
      </c>
      <c r="I603" s="5">
        <v>160</v>
      </c>
      <c r="J603" s="1">
        <v>0.14000000000000001</v>
      </c>
      <c r="K60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603" s="1" t="str">
        <f>IF(Table2[[#This Row],[discount_percentage]]&gt;=50%,"YES","NO")</f>
        <v>NO</v>
      </c>
      <c r="M603" s="1" t="str">
        <f>IF(Table2[[#This Row],[rating_count]]&lt;1000,"Yes", "No")</f>
        <v>No</v>
      </c>
      <c r="N603">
        <v>4.4000000000000004</v>
      </c>
      <c r="O603" s="4">
        <v>6537</v>
      </c>
      <c r="P603" s="4">
        <f>Table2[[#This Row],[rating]]*Table2[[#This Row],[rating_count]]</f>
        <v>28762.800000000003</v>
      </c>
      <c r="Q603" s="6">
        <f>Table2[[#This Row],[actual_price]]*Table2[[#This Row],[rating_count]]</f>
        <v>1045920</v>
      </c>
      <c r="R603" t="s">
        <v>5699</v>
      </c>
      <c r="S603" t="s">
        <v>5700</v>
      </c>
      <c r="T603" t="s">
        <v>5701</v>
      </c>
      <c r="U603" t="s">
        <v>5702</v>
      </c>
      <c r="V603" t="s">
        <v>5703</v>
      </c>
      <c r="W603" t="s">
        <v>5704</v>
      </c>
      <c r="X603" t="s">
        <v>5705</v>
      </c>
      <c r="Y603" t="s">
        <v>5706</v>
      </c>
    </row>
    <row r="604" spans="1:25" hidden="1">
      <c r="A604" t="s">
        <v>12420</v>
      </c>
      <c r="B604" t="s">
        <v>12421</v>
      </c>
      <c r="C604" t="s">
        <v>12681</v>
      </c>
      <c r="D604" t="s">
        <v>12773</v>
      </c>
      <c r="E604" t="s">
        <v>12774</v>
      </c>
      <c r="F604" t="s">
        <v>12828</v>
      </c>
      <c r="G604" s="5">
        <v>1499</v>
      </c>
      <c r="H604" s="2" t="str">
        <f>IF(Table2[[#This Row],[discounted_price]]&lt;200,"&lt;₹200",IF(OR(Table2[[#This Row],[discounted_price]]=200,Table2[[#This Row],[discounted_price]]&lt;=500),"₹200-₹500","&gt;₹500"))</f>
        <v>&gt;₹500</v>
      </c>
      <c r="I604" s="5">
        <v>2199</v>
      </c>
      <c r="J604" s="1">
        <v>0.32</v>
      </c>
      <c r="K60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04" s="1" t="str">
        <f>IF(Table2[[#This Row],[discount_percentage]]&gt;=50%,"YES","NO")</f>
        <v>NO</v>
      </c>
      <c r="M604" s="1" t="str">
        <f>IF(Table2[[#This Row],[rating_count]]&lt;1000,"Yes", "No")</f>
        <v>No</v>
      </c>
      <c r="N604">
        <v>4.4000000000000004</v>
      </c>
      <c r="O604" s="4">
        <v>6531</v>
      </c>
      <c r="P604" s="4">
        <f>Table2[[#This Row],[rating]]*Table2[[#This Row],[rating_count]]</f>
        <v>28736.400000000001</v>
      </c>
      <c r="Q604" s="6">
        <f>Table2[[#This Row],[actual_price]]*Table2[[#This Row],[rating_count]]</f>
        <v>14361669</v>
      </c>
      <c r="R604" t="s">
        <v>12422</v>
      </c>
      <c r="S604" t="s">
        <v>12423</v>
      </c>
      <c r="T604" t="s">
        <v>12424</v>
      </c>
      <c r="U604" t="s">
        <v>12425</v>
      </c>
      <c r="V604" t="s">
        <v>12426</v>
      </c>
      <c r="W604" t="s">
        <v>12427</v>
      </c>
      <c r="X604" t="s">
        <v>12428</v>
      </c>
      <c r="Y604" t="s">
        <v>12429</v>
      </c>
    </row>
    <row r="605" spans="1:25" hidden="1">
      <c r="A605" t="s">
        <v>8305</v>
      </c>
      <c r="B605" t="s">
        <v>8306</v>
      </c>
      <c r="C605" t="s">
        <v>12681</v>
      </c>
      <c r="D605" t="s">
        <v>12773</v>
      </c>
      <c r="E605" t="s">
        <v>12774</v>
      </c>
      <c r="F605" t="s">
        <v>12788</v>
      </c>
      <c r="G605" s="5">
        <v>1290</v>
      </c>
      <c r="H605" s="2" t="str">
        <f>IF(Table2[[#This Row],[discounted_price]]&lt;200,"&lt;₹200",IF(OR(Table2[[#This Row],[discounted_price]]=200,Table2[[#This Row],[discounted_price]]&lt;=500),"₹200-₹500","&gt;₹500"))</f>
        <v>&gt;₹500</v>
      </c>
      <c r="I605" s="5">
        <v>2500</v>
      </c>
      <c r="J605" s="1">
        <v>0.48</v>
      </c>
      <c r="K60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605" s="1" t="str">
        <f>IF(Table2[[#This Row],[discount_percentage]]&gt;=50%,"YES","NO")</f>
        <v>NO</v>
      </c>
      <c r="M605" s="1" t="str">
        <f>IF(Table2[[#This Row],[rating_count]]&lt;1000,"Yes", "No")</f>
        <v>No</v>
      </c>
      <c r="N605">
        <v>4</v>
      </c>
      <c r="O605" s="4">
        <v>6530</v>
      </c>
      <c r="P605" s="4">
        <f>Table2[[#This Row],[rating]]*Table2[[#This Row],[rating_count]]</f>
        <v>26120</v>
      </c>
      <c r="Q605" s="6">
        <f>Table2[[#This Row],[actual_price]]*Table2[[#This Row],[rating_count]]</f>
        <v>16325000</v>
      </c>
      <c r="R605" t="s">
        <v>8307</v>
      </c>
      <c r="S605" t="s">
        <v>8308</v>
      </c>
      <c r="T605" t="s">
        <v>8309</v>
      </c>
      <c r="U605" t="s">
        <v>8310</v>
      </c>
      <c r="V605" t="s">
        <v>8311</v>
      </c>
      <c r="W605" t="s">
        <v>8312</v>
      </c>
      <c r="X605" t="s">
        <v>8313</v>
      </c>
      <c r="Y605" t="s">
        <v>8314</v>
      </c>
    </row>
    <row r="606" spans="1:25">
      <c r="A606" t="s">
        <v>7053</v>
      </c>
      <c r="B606" t="s">
        <v>7054</v>
      </c>
      <c r="C606" t="s">
        <v>12617</v>
      </c>
      <c r="D606" t="s">
        <v>12648</v>
      </c>
      <c r="E606" t="s">
        <v>12649</v>
      </c>
      <c r="F606" t="s">
        <v>12661</v>
      </c>
      <c r="G606" s="5">
        <v>1499</v>
      </c>
      <c r="H606" s="2" t="str">
        <f>IF(Table2[[#This Row],[discounted_price]]&lt;200,"&lt;₹200",IF(OR(Table2[[#This Row],[discounted_price]]=200,Table2[[#This Row],[discounted_price]]&lt;=500),"₹200-₹500","&gt;₹500"))</f>
        <v>&gt;₹500</v>
      </c>
      <c r="I606" s="5">
        <v>3999</v>
      </c>
      <c r="J606" s="1">
        <v>0.63</v>
      </c>
      <c r="K60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606" s="1" t="str">
        <f>IF(Table2[[#This Row],[discount_percentage]]&gt;=50%,"YES","NO")</f>
        <v>YES</v>
      </c>
      <c r="M606" s="1" t="str">
        <f>IF(Table2[[#This Row],[rating_count]]&lt;1000,"Yes", "No")</f>
        <v>No</v>
      </c>
      <c r="N606">
        <v>4.2</v>
      </c>
      <c r="O606" s="4">
        <v>42775</v>
      </c>
      <c r="P606" s="4">
        <f>Table2[[#This Row],[rating]]*Table2[[#This Row],[rating_count]]</f>
        <v>179655</v>
      </c>
      <c r="Q606" s="6">
        <f>Table2[[#This Row],[actual_price]]*Table2[[#This Row],[rating_count]]</f>
        <v>171057225</v>
      </c>
      <c r="R606" t="s">
        <v>7055</v>
      </c>
      <c r="S606" t="s">
        <v>7056</v>
      </c>
      <c r="T606" t="s">
        <v>7057</v>
      </c>
      <c r="U606" t="s">
        <v>7058</v>
      </c>
      <c r="V606" t="s">
        <v>7059</v>
      </c>
      <c r="W606" t="s">
        <v>12593</v>
      </c>
      <c r="X606" t="s">
        <v>7060</v>
      </c>
      <c r="Y606" t="s">
        <v>7061</v>
      </c>
    </row>
    <row r="607" spans="1:25">
      <c r="A607" t="s">
        <v>1202</v>
      </c>
      <c r="B607" t="s">
        <v>1203</v>
      </c>
      <c r="C607" t="s">
        <v>12610</v>
      </c>
      <c r="D607" t="s">
        <v>12611</v>
      </c>
      <c r="E607" t="s">
        <v>12612</v>
      </c>
      <c r="F607" t="s">
        <v>12613</v>
      </c>
      <c r="G607" s="5">
        <v>689</v>
      </c>
      <c r="H607" t="str">
        <f>IF(Table2[[#This Row],[discounted_price]]&lt;200,"&lt;₹200",IF(OR(Table2[[#This Row],[discounted_price]]=200,Table2[[#This Row],[discounted_price]]&lt;=500),"₹200-₹500","&gt;₹500"))</f>
        <v>&gt;₹500</v>
      </c>
      <c r="I607" s="5">
        <v>1500</v>
      </c>
      <c r="J607" s="1">
        <v>0.54</v>
      </c>
      <c r="K60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07" s="1" t="str">
        <f>IF(Table2[[#This Row],[discount_percentage]]&gt;=50%,"YES","NO")</f>
        <v>YES</v>
      </c>
      <c r="M607" s="1" t="str">
        <f>IF(Table2[[#This Row],[rating_count]]&lt;1000,"Yes", "No")</f>
        <v>No</v>
      </c>
      <c r="N607">
        <v>4.2</v>
      </c>
      <c r="O607" s="4">
        <v>42301</v>
      </c>
      <c r="P607" s="4">
        <f>Table2[[#This Row],[rating]]*Table2[[#This Row],[rating_count]]</f>
        <v>177664.2</v>
      </c>
      <c r="Q607" s="6">
        <f>Table2[[#This Row],[actual_price]]*Table2[[#This Row],[rating_count]]</f>
        <v>63451500</v>
      </c>
      <c r="R607" t="s">
        <v>1204</v>
      </c>
      <c r="S607" t="s">
        <v>1205</v>
      </c>
      <c r="T607" t="s">
        <v>1206</v>
      </c>
      <c r="U607" t="s">
        <v>1207</v>
      </c>
      <c r="V607" t="s">
        <v>1208</v>
      </c>
      <c r="W607" t="s">
        <v>1209</v>
      </c>
      <c r="X607" t="s">
        <v>1210</v>
      </c>
      <c r="Y607" t="s">
        <v>1211</v>
      </c>
    </row>
    <row r="608" spans="1:25" hidden="1">
      <c r="A608" t="s">
        <v>11683</v>
      </c>
      <c r="B608" t="s">
        <v>11684</v>
      </c>
      <c r="C608" t="s">
        <v>12681</v>
      </c>
      <c r="D608" t="s">
        <v>12773</v>
      </c>
      <c r="E608" t="s">
        <v>12780</v>
      </c>
      <c r="F608" t="s">
        <v>12781</v>
      </c>
      <c r="G608" s="5">
        <v>889</v>
      </c>
      <c r="H608" t="str">
        <f>IF(Table2[[#This Row],[discounted_price]]&lt;200,"&lt;₹200",IF(OR(Table2[[#This Row],[discounted_price]]=200,Table2[[#This Row],[discounted_price]]&lt;=500),"₹200-₹500","&gt;₹500"))</f>
        <v>&gt;₹500</v>
      </c>
      <c r="I608" s="5">
        <v>1295</v>
      </c>
      <c r="J608" s="1">
        <v>0.31</v>
      </c>
      <c r="K60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08" s="1" t="str">
        <f>IF(Table2[[#This Row],[discount_percentage]]&gt;=50%,"YES","NO")</f>
        <v>NO</v>
      </c>
      <c r="M608" s="1" t="str">
        <f>IF(Table2[[#This Row],[rating_count]]&lt;1000,"Yes", "No")</f>
        <v>No</v>
      </c>
      <c r="N608">
        <v>4.3</v>
      </c>
      <c r="O608" s="4">
        <v>6400</v>
      </c>
      <c r="P608" s="4">
        <f>Table2[[#This Row],[rating]]*Table2[[#This Row],[rating_count]]</f>
        <v>27520</v>
      </c>
      <c r="Q608" s="6">
        <f>Table2[[#This Row],[actual_price]]*Table2[[#This Row],[rating_count]]</f>
        <v>8288000</v>
      </c>
      <c r="R608" t="s">
        <v>11685</v>
      </c>
      <c r="S608" t="s">
        <v>11686</v>
      </c>
      <c r="T608" t="s">
        <v>11687</v>
      </c>
      <c r="U608" t="s">
        <v>11688</v>
      </c>
      <c r="V608" t="s">
        <v>11689</v>
      </c>
      <c r="W608" t="s">
        <v>11690</v>
      </c>
      <c r="X608" t="s">
        <v>11691</v>
      </c>
      <c r="Y608" t="s">
        <v>11692</v>
      </c>
    </row>
    <row r="609" spans="1:25">
      <c r="A609" t="s">
        <v>6377</v>
      </c>
      <c r="B609" t="s">
        <v>6378</v>
      </c>
      <c r="C609" t="s">
        <v>12617</v>
      </c>
      <c r="D609" t="s">
        <v>12625</v>
      </c>
      <c r="E609" t="s">
        <v>12635</v>
      </c>
      <c r="F609" t="s">
        <v>12707</v>
      </c>
      <c r="G609" s="5">
        <v>1799</v>
      </c>
      <c r="H609" s="2" t="str">
        <f>IF(Table2[[#This Row],[discounted_price]]&lt;200,"&lt;₹200",IF(OR(Table2[[#This Row],[discounted_price]]=200,Table2[[#This Row],[discounted_price]]&lt;=500),"₹200-₹500","&gt;₹500"))</f>
        <v>&gt;₹500</v>
      </c>
      <c r="I609" s="5">
        <v>4990</v>
      </c>
      <c r="J609" s="1">
        <v>0.64</v>
      </c>
      <c r="K60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609" s="1" t="str">
        <f>IF(Table2[[#This Row],[discount_percentage]]&gt;=50%,"YES","NO")</f>
        <v>YES</v>
      </c>
      <c r="M609" s="1" t="str">
        <f>IF(Table2[[#This Row],[rating_count]]&lt;1000,"Yes", "No")</f>
        <v>No</v>
      </c>
      <c r="N609">
        <v>4.2</v>
      </c>
      <c r="O609" s="4">
        <v>41226</v>
      </c>
      <c r="P609" s="4">
        <f>Table2[[#This Row],[rating]]*Table2[[#This Row],[rating_count]]</f>
        <v>173149.2</v>
      </c>
      <c r="Q609" s="6">
        <f>Table2[[#This Row],[actual_price]]*Table2[[#This Row],[rating_count]]</f>
        <v>205717740</v>
      </c>
      <c r="R609" t="s">
        <v>6379</v>
      </c>
      <c r="S609" t="s">
        <v>6380</v>
      </c>
      <c r="T609" t="s">
        <v>6381</v>
      </c>
      <c r="U609" t="s">
        <v>6382</v>
      </c>
      <c r="V609" t="s">
        <v>6383</v>
      </c>
      <c r="W609" t="s">
        <v>6384</v>
      </c>
      <c r="X609" t="s">
        <v>6385</v>
      </c>
      <c r="Y609" t="s">
        <v>6386</v>
      </c>
    </row>
    <row r="610" spans="1:25" hidden="1">
      <c r="A610" t="s">
        <v>9293</v>
      </c>
      <c r="B610" t="s">
        <v>9294</v>
      </c>
      <c r="C610" t="s">
        <v>12681</v>
      </c>
      <c r="D610" t="s">
        <v>12773</v>
      </c>
      <c r="E610" t="s">
        <v>12774</v>
      </c>
      <c r="F610" t="s">
        <v>12787</v>
      </c>
      <c r="G610" s="5">
        <v>1499</v>
      </c>
      <c r="H610" s="2" t="str">
        <f>IF(Table2[[#This Row],[discounted_price]]&lt;200,"&lt;₹200",IF(OR(Table2[[#This Row],[discounted_price]]=200,Table2[[#This Row],[discounted_price]]&lt;=500),"₹200-₹500","&gt;₹500"))</f>
        <v>&gt;₹500</v>
      </c>
      <c r="I610" s="5">
        <v>2100</v>
      </c>
      <c r="J610" s="1">
        <v>0.28999999999999998</v>
      </c>
      <c r="K61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610" s="1" t="str">
        <f>IF(Table2[[#This Row],[discount_percentage]]&gt;=50%,"YES","NO")</f>
        <v>NO</v>
      </c>
      <c r="M610" s="1" t="str">
        <f>IF(Table2[[#This Row],[rating_count]]&lt;1000,"Yes", "No")</f>
        <v>No</v>
      </c>
      <c r="N610">
        <v>4.0999999999999996</v>
      </c>
      <c r="O610" s="4">
        <v>6355</v>
      </c>
      <c r="P610" s="4">
        <f>Table2[[#This Row],[rating]]*Table2[[#This Row],[rating_count]]</f>
        <v>26055.499999999996</v>
      </c>
      <c r="Q610" s="6">
        <f>Table2[[#This Row],[actual_price]]*Table2[[#This Row],[rating_count]]</f>
        <v>13345500</v>
      </c>
      <c r="R610" t="s">
        <v>9295</v>
      </c>
      <c r="S610" t="s">
        <v>9296</v>
      </c>
      <c r="T610" t="s">
        <v>9297</v>
      </c>
      <c r="U610" t="s">
        <v>9298</v>
      </c>
      <c r="V610" t="s">
        <v>9299</v>
      </c>
      <c r="W610" t="s">
        <v>9300</v>
      </c>
      <c r="X610" t="s">
        <v>9301</v>
      </c>
      <c r="Y610" t="s">
        <v>9302</v>
      </c>
    </row>
    <row r="611" spans="1:25">
      <c r="A611" t="s">
        <v>5882</v>
      </c>
      <c r="B611" t="s">
        <v>5883</v>
      </c>
      <c r="C611" t="s">
        <v>12617</v>
      </c>
      <c r="D611" t="s">
        <v>12638</v>
      </c>
      <c r="E611" t="s">
        <v>12639</v>
      </c>
      <c r="F611"/>
      <c r="G611" s="5">
        <v>2499</v>
      </c>
      <c r="H611" s="2" t="str">
        <f>IF(Table2[[#This Row],[discounted_price]]&lt;200,"&lt;₹200",IF(OR(Table2[[#This Row],[discounted_price]]=200,Table2[[#This Row],[discounted_price]]&lt;=500),"₹200-₹500","&gt;₹500"))</f>
        <v>&gt;₹500</v>
      </c>
      <c r="I611" s="5">
        <v>9999</v>
      </c>
      <c r="J611" s="1">
        <v>0.75</v>
      </c>
      <c r="K61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11" s="1" t="str">
        <f>IF(Table2[[#This Row],[discount_percentage]]&gt;=50%,"YES","NO")</f>
        <v>YES</v>
      </c>
      <c r="M611" s="1" t="str">
        <f>IF(Table2[[#This Row],[rating_count]]&lt;1000,"Yes", "No")</f>
        <v>No</v>
      </c>
      <c r="N611">
        <v>4.0999999999999996</v>
      </c>
      <c r="O611" s="4">
        <v>42139</v>
      </c>
      <c r="P611" s="4">
        <f>Table2[[#This Row],[rating]]*Table2[[#This Row],[rating_count]]</f>
        <v>172769.9</v>
      </c>
      <c r="Q611" s="6">
        <f>Table2[[#This Row],[actual_price]]*Table2[[#This Row],[rating_count]]</f>
        <v>421347861</v>
      </c>
      <c r="R611" t="s">
        <v>5884</v>
      </c>
      <c r="S611" t="s">
        <v>5885</v>
      </c>
      <c r="T611" t="s">
        <v>5886</v>
      </c>
      <c r="U611" t="s">
        <v>5887</v>
      </c>
      <c r="V611" t="s">
        <v>5888</v>
      </c>
      <c r="W611" t="s">
        <v>5889</v>
      </c>
      <c r="X611" t="s">
        <v>5890</v>
      </c>
      <c r="Y611" t="s">
        <v>5891</v>
      </c>
    </row>
    <row r="612" spans="1:25">
      <c r="A612" t="s">
        <v>8374</v>
      </c>
      <c r="B612" t="s">
        <v>8375</v>
      </c>
      <c r="C612" t="s">
        <v>12681</v>
      </c>
      <c r="D612" t="s">
        <v>12773</v>
      </c>
      <c r="E612" t="s">
        <v>12774</v>
      </c>
      <c r="F612" t="s">
        <v>12788</v>
      </c>
      <c r="G612" s="5">
        <v>1299</v>
      </c>
      <c r="H612" s="2" t="str">
        <f>IF(Table2[[#This Row],[discounted_price]]&lt;200,"&lt;₹200",IF(OR(Table2[[#This Row],[discounted_price]]=200,Table2[[#This Row],[discounted_price]]&lt;=500),"₹200-₹500","&gt;₹500"))</f>
        <v>&gt;₹500</v>
      </c>
      <c r="I612" s="5">
        <v>3500</v>
      </c>
      <c r="J612" s="1">
        <v>0.63</v>
      </c>
      <c r="K61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612" s="1" t="str">
        <f>IF(Table2[[#This Row],[discount_percentage]]&gt;=50%,"YES","NO")</f>
        <v>YES</v>
      </c>
      <c r="M612" s="1" t="str">
        <f>IF(Table2[[#This Row],[rating_count]]&lt;1000,"Yes", "No")</f>
        <v>No</v>
      </c>
      <c r="N612">
        <v>3.8</v>
      </c>
      <c r="O612" s="4">
        <v>44050</v>
      </c>
      <c r="P612" s="4">
        <f>Table2[[#This Row],[rating]]*Table2[[#This Row],[rating_count]]</f>
        <v>167390</v>
      </c>
      <c r="Q612" s="6">
        <f>Table2[[#This Row],[actual_price]]*Table2[[#This Row],[rating_count]]</f>
        <v>154175000</v>
      </c>
      <c r="R612" t="s">
        <v>8376</v>
      </c>
      <c r="S612" t="s">
        <v>8377</v>
      </c>
      <c r="T612" t="s">
        <v>8378</v>
      </c>
      <c r="U612" t="s">
        <v>8379</v>
      </c>
      <c r="V612" t="s">
        <v>8380</v>
      </c>
      <c r="W612" t="s">
        <v>8381</v>
      </c>
      <c r="X612" t="s">
        <v>8382</v>
      </c>
      <c r="Y612" t="s">
        <v>8383</v>
      </c>
    </row>
    <row r="613" spans="1:25">
      <c r="A613" t="s">
        <v>4312</v>
      </c>
      <c r="B613" t="s">
        <v>4313</v>
      </c>
      <c r="C613" t="s">
        <v>12617</v>
      </c>
      <c r="D613" t="s">
        <v>12638</v>
      </c>
      <c r="E613" t="s">
        <v>12639</v>
      </c>
      <c r="F613"/>
      <c r="G613" s="5">
        <v>2799</v>
      </c>
      <c r="H613" s="2" t="str">
        <f>IF(Table2[[#This Row],[discounted_price]]&lt;200,"&lt;₹200",IF(OR(Table2[[#This Row],[discounted_price]]=200,Table2[[#This Row],[discounted_price]]&lt;=500),"₹200-₹500","&gt;₹500"))</f>
        <v>&gt;₹500</v>
      </c>
      <c r="I613" s="5">
        <v>6499</v>
      </c>
      <c r="J613" s="1">
        <v>0.56999999999999995</v>
      </c>
      <c r="K61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13" s="1" t="str">
        <f>IF(Table2[[#This Row],[discount_percentage]]&gt;=50%,"YES","NO")</f>
        <v>YES</v>
      </c>
      <c r="M613" s="1" t="str">
        <f>IF(Table2[[#This Row],[rating_count]]&lt;1000,"Yes", "No")</f>
        <v>No</v>
      </c>
      <c r="N613">
        <v>4.0999999999999996</v>
      </c>
      <c r="O613" s="4">
        <v>38879</v>
      </c>
      <c r="P613" s="4">
        <f>Table2[[#This Row],[rating]]*Table2[[#This Row],[rating_count]]</f>
        <v>159403.9</v>
      </c>
      <c r="Q613" s="6">
        <f>Table2[[#This Row],[actual_price]]*Table2[[#This Row],[rating_count]]</f>
        <v>252674621</v>
      </c>
      <c r="R613" t="s">
        <v>4314</v>
      </c>
      <c r="S613" t="s">
        <v>4315</v>
      </c>
      <c r="T613" t="s">
        <v>4316</v>
      </c>
      <c r="U613" t="s">
        <v>4317</v>
      </c>
      <c r="V613" t="s">
        <v>4318</v>
      </c>
      <c r="W613" t="s">
        <v>4319</v>
      </c>
      <c r="X613" t="s">
        <v>4320</v>
      </c>
      <c r="Y613" t="s">
        <v>4321</v>
      </c>
    </row>
    <row r="614" spans="1:25">
      <c r="A614" t="s">
        <v>7267</v>
      </c>
      <c r="B614" t="s">
        <v>7268</v>
      </c>
      <c r="C614" t="s">
        <v>12617</v>
      </c>
      <c r="D614" t="s">
        <v>12638</v>
      </c>
      <c r="E614" t="s">
        <v>12639</v>
      </c>
      <c r="F614"/>
      <c r="G614" s="5">
        <v>2499</v>
      </c>
      <c r="H614" s="2" t="str">
        <f>IF(Table2[[#This Row],[discounted_price]]&lt;200,"&lt;₹200",IF(OR(Table2[[#This Row],[discounted_price]]=200,Table2[[#This Row],[discounted_price]]&lt;=500),"₹200-₹500","&gt;₹500"))</f>
        <v>&gt;₹500</v>
      </c>
      <c r="I614" s="5">
        <v>5999</v>
      </c>
      <c r="J614" s="1">
        <v>0.57999999999999996</v>
      </c>
      <c r="K61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14" s="1" t="str">
        <f>IF(Table2[[#This Row],[discount_percentage]]&gt;=50%,"YES","NO")</f>
        <v>YES</v>
      </c>
      <c r="M614" s="1" t="str">
        <f>IF(Table2[[#This Row],[rating_count]]&lt;1000,"Yes", "No")</f>
        <v>No</v>
      </c>
      <c r="N614">
        <v>4.0999999999999996</v>
      </c>
      <c r="O614" s="4">
        <v>38879</v>
      </c>
      <c r="P614" s="4">
        <f>Table2[[#This Row],[rating]]*Table2[[#This Row],[rating_count]]</f>
        <v>159403.9</v>
      </c>
      <c r="Q614" s="6">
        <f>Table2[[#This Row],[actual_price]]*Table2[[#This Row],[rating_count]]</f>
        <v>233235121</v>
      </c>
      <c r="R614" t="s">
        <v>7269</v>
      </c>
      <c r="S614" t="s">
        <v>4315</v>
      </c>
      <c r="T614" t="s">
        <v>4316</v>
      </c>
      <c r="U614" t="s">
        <v>4317</v>
      </c>
      <c r="V614" t="s">
        <v>4318</v>
      </c>
      <c r="W614" t="s">
        <v>4319</v>
      </c>
      <c r="X614" t="s">
        <v>7270</v>
      </c>
      <c r="Y614" t="s">
        <v>7271</v>
      </c>
    </row>
    <row r="615" spans="1:25">
      <c r="A615" t="s">
        <v>2328</v>
      </c>
      <c r="B615" t="s">
        <v>2329</v>
      </c>
      <c r="C615" t="s">
        <v>12617</v>
      </c>
      <c r="D615" t="s">
        <v>12618</v>
      </c>
      <c r="E615" t="s">
        <v>12619</v>
      </c>
      <c r="F615" t="s">
        <v>12613</v>
      </c>
      <c r="G615" s="5">
        <v>269</v>
      </c>
      <c r="H615" t="str">
        <f>IF(Table2[[#This Row],[discounted_price]]&lt;200,"&lt;₹200",IF(OR(Table2[[#This Row],[discounted_price]]=200,Table2[[#This Row],[discounted_price]]&lt;=500),"₹200-₹500","&gt;₹500"))</f>
        <v>₹200-₹500</v>
      </c>
      <c r="I615" s="5">
        <v>650</v>
      </c>
      <c r="J615" s="1">
        <v>0.59</v>
      </c>
      <c r="K61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15" s="1" t="str">
        <f>IF(Table2[[#This Row],[discount_percentage]]&gt;=50%,"YES","NO")</f>
        <v>YES</v>
      </c>
      <c r="M615" s="1" t="str">
        <f>IF(Table2[[#This Row],[rating_count]]&lt;1000,"Yes", "No")</f>
        <v>No</v>
      </c>
      <c r="N615">
        <v>4.4000000000000004</v>
      </c>
      <c r="O615" s="4">
        <v>35877</v>
      </c>
      <c r="P615" s="4">
        <f>Table2[[#This Row],[rating]]*Table2[[#This Row],[rating_count]]</f>
        <v>157858.80000000002</v>
      </c>
      <c r="Q615" s="6">
        <f>Table2[[#This Row],[actual_price]]*Table2[[#This Row],[rating_count]]</f>
        <v>23320050</v>
      </c>
      <c r="R615" t="s">
        <v>2330</v>
      </c>
      <c r="S615" t="s">
        <v>2331</v>
      </c>
      <c r="T615" t="s">
        <v>2332</v>
      </c>
      <c r="U615" t="s">
        <v>2333</v>
      </c>
      <c r="V615" t="s">
        <v>2334</v>
      </c>
      <c r="W615" t="s">
        <v>2335</v>
      </c>
      <c r="X615" t="s">
        <v>2336</v>
      </c>
      <c r="Y615" t="s">
        <v>2337</v>
      </c>
    </row>
    <row r="616" spans="1:25" hidden="1">
      <c r="A616" t="s">
        <v>7916</v>
      </c>
      <c r="B616" t="s">
        <v>7917</v>
      </c>
      <c r="C616" t="s">
        <v>12677</v>
      </c>
      <c r="D616" t="s">
        <v>12678</v>
      </c>
      <c r="E616" t="s">
        <v>12679</v>
      </c>
      <c r="F616" t="s">
        <v>12680</v>
      </c>
      <c r="G616" s="5">
        <v>90</v>
      </c>
      <c r="H616" t="str">
        <f>IF(Table2[[#This Row],[discounted_price]]&lt;200,"&lt;₹200",IF(OR(Table2[[#This Row],[discounted_price]]=200,Table2[[#This Row],[discounted_price]]&lt;=500),"₹200-₹500","&gt;₹500"))</f>
        <v>&lt;₹200</v>
      </c>
      <c r="I616" s="5">
        <v>100</v>
      </c>
      <c r="J616" s="1">
        <v>0.1</v>
      </c>
      <c r="K61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616" s="1" t="str">
        <f>IF(Table2[[#This Row],[discount_percentage]]&gt;=50%,"YES","NO")</f>
        <v>NO</v>
      </c>
      <c r="M616" s="1" t="str">
        <f>IF(Table2[[#This Row],[rating_count]]&lt;1000,"Yes", "No")</f>
        <v>No</v>
      </c>
      <c r="N616">
        <v>4.0999999999999996</v>
      </c>
      <c r="O616" s="4">
        <v>6199</v>
      </c>
      <c r="P616" s="4">
        <f>Table2[[#This Row],[rating]]*Table2[[#This Row],[rating_count]]</f>
        <v>25415.899999999998</v>
      </c>
      <c r="Q616" s="6">
        <f>Table2[[#This Row],[actual_price]]*Table2[[#This Row],[rating_count]]</f>
        <v>619900</v>
      </c>
      <c r="R616" t="s">
        <v>7918</v>
      </c>
      <c r="S616" t="s">
        <v>7919</v>
      </c>
      <c r="T616" t="s">
        <v>7920</v>
      </c>
      <c r="U616" t="s">
        <v>7921</v>
      </c>
      <c r="V616" t="s">
        <v>7922</v>
      </c>
      <c r="W616" t="s">
        <v>7923</v>
      </c>
      <c r="X616" t="s">
        <v>7924</v>
      </c>
      <c r="Y616" t="s">
        <v>7925</v>
      </c>
    </row>
    <row r="617" spans="1:25" hidden="1">
      <c r="A617" t="s">
        <v>7588</v>
      </c>
      <c r="B617" t="s">
        <v>7589</v>
      </c>
      <c r="C617" t="s">
        <v>12617</v>
      </c>
      <c r="D617" t="s">
        <v>12687</v>
      </c>
      <c r="E617" t="s">
        <v>12619</v>
      </c>
      <c r="F617" t="s">
        <v>12762</v>
      </c>
      <c r="G617" s="5">
        <v>699</v>
      </c>
      <c r="H617" t="str">
        <f>IF(Table2[[#This Row],[discounted_price]]&lt;200,"&lt;₹200",IF(OR(Table2[[#This Row],[discounted_price]]=200,Table2[[#This Row],[discounted_price]]&lt;=500),"₹200-₹500","&gt;₹500"))</f>
        <v>&gt;₹500</v>
      </c>
      <c r="I617" s="5">
        <v>1299</v>
      </c>
      <c r="J617" s="1">
        <v>0.46</v>
      </c>
      <c r="K61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617" s="1" t="str">
        <f>IF(Table2[[#This Row],[discount_percentage]]&gt;=50%,"YES","NO")</f>
        <v>NO</v>
      </c>
      <c r="M617" s="1" t="str">
        <f>IF(Table2[[#This Row],[rating_count]]&lt;1000,"Yes", "No")</f>
        <v>No</v>
      </c>
      <c r="N617">
        <v>4.3</v>
      </c>
      <c r="O617" s="4">
        <v>6183</v>
      </c>
      <c r="P617" s="4">
        <f>Table2[[#This Row],[rating]]*Table2[[#This Row],[rating_count]]</f>
        <v>26586.899999999998</v>
      </c>
      <c r="Q617" s="6">
        <f>Table2[[#This Row],[actual_price]]*Table2[[#This Row],[rating_count]]</f>
        <v>8031717</v>
      </c>
      <c r="R617" t="s">
        <v>7590</v>
      </c>
      <c r="S617" t="s">
        <v>7591</v>
      </c>
      <c r="T617" t="s">
        <v>7592</v>
      </c>
      <c r="U617" t="s">
        <v>7593</v>
      </c>
      <c r="V617" t="s">
        <v>7594</v>
      </c>
      <c r="W617" t="s">
        <v>7595</v>
      </c>
      <c r="X617" t="s">
        <v>7596</v>
      </c>
      <c r="Y617" t="s">
        <v>7597</v>
      </c>
    </row>
    <row r="618" spans="1:25">
      <c r="A618" t="s">
        <v>5236</v>
      </c>
      <c r="B618" t="s">
        <v>5237</v>
      </c>
      <c r="C618" t="s">
        <v>12610</v>
      </c>
      <c r="D618" t="s">
        <v>12614</v>
      </c>
      <c r="E618" t="s">
        <v>12705</v>
      </c>
      <c r="F618"/>
      <c r="G618" s="5">
        <v>2499</v>
      </c>
      <c r="H618" s="2" t="str">
        <f>IF(Table2[[#This Row],[discounted_price]]&lt;200,"&lt;₹200",IF(OR(Table2[[#This Row],[discounted_price]]=200,Table2[[#This Row],[discounted_price]]&lt;=500),"₹200-₹500","&gt;₹500"))</f>
        <v>&gt;₹500</v>
      </c>
      <c r="I618" s="5">
        <v>4999</v>
      </c>
      <c r="J618" s="1">
        <v>0.5</v>
      </c>
      <c r="K61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618" s="1" t="str">
        <f>IF(Table2[[#This Row],[discount_percentage]]&gt;=50%,"YES","NO")</f>
        <v>YES</v>
      </c>
      <c r="M618" s="1" t="str">
        <f>IF(Table2[[#This Row],[rating_count]]&lt;1000,"Yes", "No")</f>
        <v>No</v>
      </c>
      <c r="N618">
        <v>4.4000000000000004</v>
      </c>
      <c r="O618" s="4">
        <v>35024</v>
      </c>
      <c r="P618" s="4">
        <f>Table2[[#This Row],[rating]]*Table2[[#This Row],[rating_count]]</f>
        <v>154105.60000000001</v>
      </c>
      <c r="Q618" s="6">
        <f>Table2[[#This Row],[actual_price]]*Table2[[#This Row],[rating_count]]</f>
        <v>175084976</v>
      </c>
      <c r="R618" t="s">
        <v>5238</v>
      </c>
      <c r="S618" t="s">
        <v>5239</v>
      </c>
      <c r="T618" t="s">
        <v>5240</v>
      </c>
      <c r="U618" t="s">
        <v>5241</v>
      </c>
      <c r="V618" t="s">
        <v>5242</v>
      </c>
      <c r="W618" t="s">
        <v>5243</v>
      </c>
      <c r="X618" t="s">
        <v>5244</v>
      </c>
      <c r="Y618" t="s">
        <v>5245</v>
      </c>
    </row>
    <row r="619" spans="1:25" hidden="1">
      <c r="A619" t="s">
        <v>1282</v>
      </c>
      <c r="B619" t="s">
        <v>1283</v>
      </c>
      <c r="C619" t="s">
        <v>12617</v>
      </c>
      <c r="D619" t="s">
        <v>12618</v>
      </c>
      <c r="E619" t="s">
        <v>12620</v>
      </c>
      <c r="F619" t="s">
        <v>12621</v>
      </c>
      <c r="G619" s="5">
        <v>9999</v>
      </c>
      <c r="H619" s="2" t="str">
        <f>IF(Table2[[#This Row],[discounted_price]]&lt;200,"&lt;₹200",IF(OR(Table2[[#This Row],[discounted_price]]=200,Table2[[#This Row],[discounted_price]]&lt;=500),"₹200-₹500","&gt;₹500"))</f>
        <v>&gt;₹500</v>
      </c>
      <c r="I619" s="5">
        <v>12999</v>
      </c>
      <c r="J619" s="1">
        <v>0.23</v>
      </c>
      <c r="K61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619" s="1" t="str">
        <f>IF(Table2[[#This Row],[discount_percentage]]&gt;=50%,"YES","NO")</f>
        <v>NO</v>
      </c>
      <c r="M619" s="1" t="str">
        <f>IF(Table2[[#This Row],[rating_count]]&lt;1000,"Yes", "No")</f>
        <v>No</v>
      </c>
      <c r="N619">
        <v>4.2</v>
      </c>
      <c r="O619" s="4">
        <v>6088</v>
      </c>
      <c r="P619" s="4">
        <f>Table2[[#This Row],[rating]]*Table2[[#This Row],[rating_count]]</f>
        <v>25569.600000000002</v>
      </c>
      <c r="Q619" s="6">
        <f>Table2[[#This Row],[actual_price]]*Table2[[#This Row],[rating_count]]</f>
        <v>79137912</v>
      </c>
      <c r="R619" t="s">
        <v>1284</v>
      </c>
      <c r="S619" t="s">
        <v>1285</v>
      </c>
      <c r="T619" t="s">
        <v>1286</v>
      </c>
      <c r="U619" t="s">
        <v>1287</v>
      </c>
      <c r="V619" t="s">
        <v>1288</v>
      </c>
      <c r="W619" t="s">
        <v>1289</v>
      </c>
      <c r="X619" t="s">
        <v>1290</v>
      </c>
      <c r="Y619" t="s">
        <v>1291</v>
      </c>
    </row>
    <row r="620" spans="1:25" hidden="1">
      <c r="A620" t="s">
        <v>11245</v>
      </c>
      <c r="B620" t="s">
        <v>11246</v>
      </c>
      <c r="C620" t="s">
        <v>12681</v>
      </c>
      <c r="D620" t="s">
        <v>12773</v>
      </c>
      <c r="E620" t="s">
        <v>12774</v>
      </c>
      <c r="F620" t="s">
        <v>12787</v>
      </c>
      <c r="G620" s="5">
        <v>765</v>
      </c>
      <c r="H620" t="str">
        <f>IF(Table2[[#This Row],[discounted_price]]&lt;200,"&lt;₹200",IF(OR(Table2[[#This Row],[discounted_price]]=200,Table2[[#This Row],[discounted_price]]&lt;=500),"₹200-₹500","&gt;₹500"))</f>
        <v>&gt;₹500</v>
      </c>
      <c r="I620" s="5">
        <v>970</v>
      </c>
      <c r="J620" s="1">
        <v>0.21</v>
      </c>
      <c r="K62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620" s="1" t="str">
        <f>IF(Table2[[#This Row],[discount_percentage]]&gt;=50%,"YES","NO")</f>
        <v>NO</v>
      </c>
      <c r="M620" s="1" t="str">
        <f>IF(Table2[[#This Row],[rating_count]]&lt;1000,"Yes", "No")</f>
        <v>No</v>
      </c>
      <c r="N620">
        <v>4.2</v>
      </c>
      <c r="O620" s="4">
        <v>6055</v>
      </c>
      <c r="P620" s="4">
        <f>Table2[[#This Row],[rating]]*Table2[[#This Row],[rating_count]]</f>
        <v>25431</v>
      </c>
      <c r="Q620" s="6">
        <f>Table2[[#This Row],[actual_price]]*Table2[[#This Row],[rating_count]]</f>
        <v>5873350</v>
      </c>
      <c r="R620" t="s">
        <v>11247</v>
      </c>
      <c r="S620" t="s">
        <v>11248</v>
      </c>
      <c r="T620" t="s">
        <v>11249</v>
      </c>
      <c r="U620" t="s">
        <v>11250</v>
      </c>
      <c r="V620" t="s">
        <v>11251</v>
      </c>
      <c r="W620" t="s">
        <v>11252</v>
      </c>
      <c r="X620" t="s">
        <v>11253</v>
      </c>
      <c r="Y620" t="s">
        <v>11254</v>
      </c>
    </row>
    <row r="621" spans="1:25" hidden="1">
      <c r="A621" t="s">
        <v>10446</v>
      </c>
      <c r="B621" t="s">
        <v>10447</v>
      </c>
      <c r="C621" t="s">
        <v>12681</v>
      </c>
      <c r="D621" t="s">
        <v>12773</v>
      </c>
      <c r="E621" t="s">
        <v>12774</v>
      </c>
      <c r="F621" t="s">
        <v>12801</v>
      </c>
      <c r="G621" s="5">
        <v>1656</v>
      </c>
      <c r="H621" s="2" t="str">
        <f>IF(Table2[[#This Row],[discounted_price]]&lt;200,"&lt;₹200",IF(OR(Table2[[#This Row],[discounted_price]]=200,Table2[[#This Row],[discounted_price]]&lt;=500),"₹200-₹500","&gt;₹500"))</f>
        <v>&gt;₹500</v>
      </c>
      <c r="I621" s="5">
        <v>2695</v>
      </c>
      <c r="J621" s="1">
        <v>0.39</v>
      </c>
      <c r="K62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21" s="1" t="str">
        <f>IF(Table2[[#This Row],[discount_percentage]]&gt;=50%,"YES","NO")</f>
        <v>NO</v>
      </c>
      <c r="M621" s="1" t="str">
        <f>IF(Table2[[#This Row],[rating_count]]&lt;1000,"Yes", "No")</f>
        <v>No</v>
      </c>
      <c r="N621">
        <v>4.4000000000000004</v>
      </c>
      <c r="O621" s="4">
        <v>6027</v>
      </c>
      <c r="P621" s="4">
        <f>Table2[[#This Row],[rating]]*Table2[[#This Row],[rating_count]]</f>
        <v>26518.800000000003</v>
      </c>
      <c r="Q621" s="6">
        <f>Table2[[#This Row],[actual_price]]*Table2[[#This Row],[rating_count]]</f>
        <v>16242765</v>
      </c>
      <c r="R621" t="s">
        <v>10448</v>
      </c>
      <c r="S621" t="s">
        <v>10449</v>
      </c>
      <c r="T621" t="s">
        <v>10450</v>
      </c>
      <c r="U621" t="s">
        <v>10451</v>
      </c>
      <c r="V621" t="s">
        <v>10452</v>
      </c>
      <c r="W621" t="s">
        <v>10453</v>
      </c>
      <c r="X621" t="s">
        <v>10454</v>
      </c>
      <c r="Y621" t="s">
        <v>10455</v>
      </c>
    </row>
    <row r="622" spans="1:25">
      <c r="A622" t="s">
        <v>4870</v>
      </c>
      <c r="B622" t="s">
        <v>4871</v>
      </c>
      <c r="C622" t="s">
        <v>12610</v>
      </c>
      <c r="D622" t="s">
        <v>12611</v>
      </c>
      <c r="E622" t="s">
        <v>12666</v>
      </c>
      <c r="F622" t="s">
        <v>12667</v>
      </c>
      <c r="G622" s="5">
        <v>299</v>
      </c>
      <c r="H622" t="str">
        <f>IF(Table2[[#This Row],[discounted_price]]&lt;200,"&lt;₹200",IF(OR(Table2[[#This Row],[discounted_price]]=200,Table2[[#This Row],[discounted_price]]&lt;=500),"₹200-₹500","&gt;₹500"))</f>
        <v>₹200-₹500</v>
      </c>
      <c r="I622" s="5">
        <v>650</v>
      </c>
      <c r="J622" s="1">
        <v>0.54</v>
      </c>
      <c r="K62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22" s="1" t="str">
        <f>IF(Table2[[#This Row],[discount_percentage]]&gt;=50%,"YES","NO")</f>
        <v>YES</v>
      </c>
      <c r="M622" s="1" t="str">
        <f>IF(Table2[[#This Row],[rating_count]]&lt;1000,"Yes", "No")</f>
        <v>No</v>
      </c>
      <c r="N622">
        <v>4.5</v>
      </c>
      <c r="O622" s="4">
        <v>33176</v>
      </c>
      <c r="P622" s="4">
        <f>Table2[[#This Row],[rating]]*Table2[[#This Row],[rating_count]]</f>
        <v>149292</v>
      </c>
      <c r="Q622" s="6">
        <f>Table2[[#This Row],[actual_price]]*Table2[[#This Row],[rating_count]]</f>
        <v>21564400</v>
      </c>
      <c r="R622" t="s">
        <v>4872</v>
      </c>
      <c r="S622" t="s">
        <v>4873</v>
      </c>
      <c r="T622" t="s">
        <v>4874</v>
      </c>
      <c r="U622" t="s">
        <v>4875</v>
      </c>
      <c r="V622" t="s">
        <v>4876</v>
      </c>
      <c r="W622" t="s">
        <v>4877</v>
      </c>
      <c r="X622" t="s">
        <v>4878</v>
      </c>
      <c r="Y622" t="s">
        <v>4879</v>
      </c>
    </row>
    <row r="623" spans="1:25">
      <c r="A623" t="s">
        <v>4456</v>
      </c>
      <c r="B623" t="s">
        <v>4457</v>
      </c>
      <c r="C623" t="s">
        <v>12617</v>
      </c>
      <c r="D623" t="s">
        <v>12640</v>
      </c>
      <c r="E623" t="s">
        <v>12641</v>
      </c>
      <c r="F623" t="s">
        <v>12642</v>
      </c>
      <c r="G623" s="5">
        <v>1599</v>
      </c>
      <c r="H623" s="2" t="str">
        <f>IF(Table2[[#This Row],[discounted_price]]&lt;200,"&lt;₹200",IF(OR(Table2[[#This Row],[discounted_price]]=200,Table2[[#This Row],[discounted_price]]&lt;=500),"₹200-₹500","&gt;₹500"))</f>
        <v>&gt;₹500</v>
      </c>
      <c r="I623" s="5">
        <v>3499</v>
      </c>
      <c r="J623" s="1">
        <v>0.54</v>
      </c>
      <c r="K62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23" s="1" t="str">
        <f>IF(Table2[[#This Row],[discount_percentage]]&gt;=50%,"YES","NO")</f>
        <v>YES</v>
      </c>
      <c r="M623" s="1" t="str">
        <f>IF(Table2[[#This Row],[rating_count]]&lt;1000,"Yes", "No")</f>
        <v>No</v>
      </c>
      <c r="N623">
        <v>4</v>
      </c>
      <c r="O623" s="4">
        <v>36384</v>
      </c>
      <c r="P623" s="4">
        <f>Table2[[#This Row],[rating]]*Table2[[#This Row],[rating_count]]</f>
        <v>145536</v>
      </c>
      <c r="Q623" s="6">
        <f>Table2[[#This Row],[actual_price]]*Table2[[#This Row],[rating_count]]</f>
        <v>127307616</v>
      </c>
      <c r="R623" t="s">
        <v>4458</v>
      </c>
      <c r="S623" t="s">
        <v>4459</v>
      </c>
      <c r="T623" t="s">
        <v>4460</v>
      </c>
      <c r="U623" t="s">
        <v>4461</v>
      </c>
      <c r="V623" t="s">
        <v>4462</v>
      </c>
      <c r="W623" t="s">
        <v>4463</v>
      </c>
      <c r="X623" t="s">
        <v>4464</v>
      </c>
      <c r="Y623" t="s">
        <v>4465</v>
      </c>
    </row>
    <row r="624" spans="1:25" hidden="1">
      <c r="A624" t="s">
        <v>11933</v>
      </c>
      <c r="B624" t="s">
        <v>11934</v>
      </c>
      <c r="C624" t="s">
        <v>12681</v>
      </c>
      <c r="D624" t="s">
        <v>12773</v>
      </c>
      <c r="E624" t="s">
        <v>12774</v>
      </c>
      <c r="F624" t="s">
        <v>12800</v>
      </c>
      <c r="G624" s="5">
        <v>1199</v>
      </c>
      <c r="H624" s="2" t="str">
        <f>IF(Table2[[#This Row],[discounted_price]]&lt;200,"&lt;₹200",IF(OR(Table2[[#This Row],[discounted_price]]=200,Table2[[#This Row],[discounted_price]]&lt;=500),"₹200-₹500","&gt;₹500"))</f>
        <v>&gt;₹500</v>
      </c>
      <c r="I624" s="5">
        <v>1795</v>
      </c>
      <c r="J624" s="1">
        <v>0.33</v>
      </c>
      <c r="K62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24" s="1" t="str">
        <f>IF(Table2[[#This Row],[discount_percentage]]&gt;=50%,"YES","NO")</f>
        <v>NO</v>
      </c>
      <c r="M624" s="1" t="str">
        <f>IF(Table2[[#This Row],[rating_count]]&lt;1000,"Yes", "No")</f>
        <v>No</v>
      </c>
      <c r="N624">
        <v>4.2</v>
      </c>
      <c r="O624" s="4">
        <v>5967</v>
      </c>
      <c r="P624" s="4">
        <f>Table2[[#This Row],[rating]]*Table2[[#This Row],[rating_count]]</f>
        <v>25061.4</v>
      </c>
      <c r="Q624" s="6">
        <f>Table2[[#This Row],[actual_price]]*Table2[[#This Row],[rating_count]]</f>
        <v>10710765</v>
      </c>
      <c r="R624" t="s">
        <v>11935</v>
      </c>
      <c r="S624" t="s">
        <v>11936</v>
      </c>
      <c r="T624" t="s">
        <v>11937</v>
      </c>
      <c r="U624" t="s">
        <v>11938</v>
      </c>
      <c r="V624" t="s">
        <v>11939</v>
      </c>
      <c r="W624" t="s">
        <v>11940</v>
      </c>
      <c r="X624" t="s">
        <v>11941</v>
      </c>
      <c r="Y624" t="s">
        <v>11942</v>
      </c>
    </row>
    <row r="625" spans="1:25" hidden="1">
      <c r="A625" t="s">
        <v>5582</v>
      </c>
      <c r="B625" t="s">
        <v>5583</v>
      </c>
      <c r="C625" t="s">
        <v>12610</v>
      </c>
      <c r="D625" t="s">
        <v>12611</v>
      </c>
      <c r="E625" t="s">
        <v>12713</v>
      </c>
      <c r="F625" t="s">
        <v>12714</v>
      </c>
      <c r="G625" s="5">
        <v>59</v>
      </c>
      <c r="H625" t="str">
        <f>IF(Table2[[#This Row],[discounted_price]]&lt;200,"&lt;₹200",IF(OR(Table2[[#This Row],[discounted_price]]=200,Table2[[#This Row],[discounted_price]]&lt;=500),"₹200-₹500","&gt;₹500"))</f>
        <v>&lt;₹200</v>
      </c>
      <c r="I625" s="5">
        <v>59</v>
      </c>
      <c r="J625" s="1">
        <v>0</v>
      </c>
      <c r="K62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625" s="1" t="str">
        <f>IF(Table2[[#This Row],[discount_percentage]]&gt;=50%,"YES","NO")</f>
        <v>NO</v>
      </c>
      <c r="M625" s="1" t="str">
        <f>IF(Table2[[#This Row],[rating_count]]&lt;1000,"Yes", "No")</f>
        <v>No</v>
      </c>
      <c r="N625">
        <v>3.8</v>
      </c>
      <c r="O625" s="4">
        <v>5958</v>
      </c>
      <c r="P625" s="4">
        <f>Table2[[#This Row],[rating]]*Table2[[#This Row],[rating_count]]</f>
        <v>22640.399999999998</v>
      </c>
      <c r="Q625" s="6">
        <f>Table2[[#This Row],[actual_price]]*Table2[[#This Row],[rating_count]]</f>
        <v>351522</v>
      </c>
      <c r="R625" t="s">
        <v>5584</v>
      </c>
      <c r="S625" t="s">
        <v>5585</v>
      </c>
      <c r="T625" t="s">
        <v>5586</v>
      </c>
      <c r="U625" t="s">
        <v>5587</v>
      </c>
      <c r="V625" t="s">
        <v>5588</v>
      </c>
      <c r="W625" t="s">
        <v>5589</v>
      </c>
      <c r="X625" t="s">
        <v>5590</v>
      </c>
      <c r="Y625" t="s">
        <v>5591</v>
      </c>
    </row>
    <row r="626" spans="1:25" hidden="1">
      <c r="A626" t="s">
        <v>2185</v>
      </c>
      <c r="B626" t="s">
        <v>2186</v>
      </c>
      <c r="C626" t="s">
        <v>12617</v>
      </c>
      <c r="D626" t="s">
        <v>12618</v>
      </c>
      <c r="E626" t="s">
        <v>12620</v>
      </c>
      <c r="F626" t="s">
        <v>12621</v>
      </c>
      <c r="G626" s="5">
        <v>77990</v>
      </c>
      <c r="H626" s="2" t="str">
        <f>IF(Table2[[#This Row],[discounted_price]]&lt;200,"&lt;₹200",IF(OR(Table2[[#This Row],[discounted_price]]=200,Table2[[#This Row],[discounted_price]]&lt;=500),"₹200-₹500","&gt;₹500"))</f>
        <v>&gt;₹500</v>
      </c>
      <c r="I626" s="5">
        <v>139900</v>
      </c>
      <c r="J626" s="1">
        <v>0.44</v>
      </c>
      <c r="K62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626" s="1" t="str">
        <f>IF(Table2[[#This Row],[discount_percentage]]&gt;=50%,"YES","NO")</f>
        <v>NO</v>
      </c>
      <c r="M626" s="1" t="str">
        <f>IF(Table2[[#This Row],[rating_count]]&lt;1000,"Yes", "No")</f>
        <v>No</v>
      </c>
      <c r="N626">
        <v>4.7</v>
      </c>
      <c r="O626" s="4">
        <v>5935</v>
      </c>
      <c r="P626" s="4">
        <f>Table2[[#This Row],[rating]]*Table2[[#This Row],[rating_count]]</f>
        <v>27894.5</v>
      </c>
      <c r="Q626" s="6">
        <f>Table2[[#This Row],[actual_price]]*Table2[[#This Row],[rating_count]]</f>
        <v>830306500</v>
      </c>
      <c r="R626" t="s">
        <v>2187</v>
      </c>
      <c r="S626" t="s">
        <v>2188</v>
      </c>
      <c r="T626" t="s">
        <v>2189</v>
      </c>
      <c r="U626" t="s">
        <v>2190</v>
      </c>
      <c r="V626" t="s">
        <v>2191</v>
      </c>
      <c r="W626" t="s">
        <v>2192</v>
      </c>
      <c r="X626" t="s">
        <v>2193</v>
      </c>
      <c r="Y626" t="s">
        <v>2194</v>
      </c>
    </row>
    <row r="627" spans="1:25" hidden="1">
      <c r="A627" t="s">
        <v>10267</v>
      </c>
      <c r="B627" t="s">
        <v>10268</v>
      </c>
      <c r="C627" t="s">
        <v>12681</v>
      </c>
      <c r="D627" t="s">
        <v>12794</v>
      </c>
      <c r="E627" t="s">
        <v>12795</v>
      </c>
      <c r="F627" t="s">
        <v>12796</v>
      </c>
      <c r="G627" s="5">
        <v>950</v>
      </c>
      <c r="H627" t="str">
        <f>IF(Table2[[#This Row],[discounted_price]]&lt;200,"&lt;₹200",IF(OR(Table2[[#This Row],[discounted_price]]=200,Table2[[#This Row],[discounted_price]]&lt;=500),"₹200-₹500","&gt;₹500"))</f>
        <v>&gt;₹500</v>
      </c>
      <c r="I627" s="5">
        <v>1599</v>
      </c>
      <c r="J627" s="1">
        <v>0.41</v>
      </c>
      <c r="K62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627" s="1" t="str">
        <f>IF(Table2[[#This Row],[discount_percentage]]&gt;=50%,"YES","NO")</f>
        <v>NO</v>
      </c>
      <c r="M627" s="1" t="str">
        <f>IF(Table2[[#This Row],[rating_count]]&lt;1000,"Yes", "No")</f>
        <v>No</v>
      </c>
      <c r="N627">
        <v>4.3</v>
      </c>
      <c r="O627" s="4">
        <v>5911</v>
      </c>
      <c r="P627" s="4">
        <f>Table2[[#This Row],[rating]]*Table2[[#This Row],[rating_count]]</f>
        <v>25417.3</v>
      </c>
      <c r="Q627" s="6">
        <f>Table2[[#This Row],[actual_price]]*Table2[[#This Row],[rating_count]]</f>
        <v>9451689</v>
      </c>
      <c r="R627" t="s">
        <v>10269</v>
      </c>
      <c r="S627" t="s">
        <v>10270</v>
      </c>
      <c r="T627" t="s">
        <v>10271</v>
      </c>
      <c r="U627" t="s">
        <v>10272</v>
      </c>
      <c r="V627" t="s">
        <v>10273</v>
      </c>
      <c r="W627" t="s">
        <v>10274</v>
      </c>
      <c r="X627" t="s">
        <v>10275</v>
      </c>
      <c r="Y627" t="s">
        <v>10276</v>
      </c>
    </row>
    <row r="628" spans="1:25" hidden="1">
      <c r="A628" t="s">
        <v>10866</v>
      </c>
      <c r="B628" t="s">
        <v>10867</v>
      </c>
      <c r="C628" t="s">
        <v>12681</v>
      </c>
      <c r="D628" t="s">
        <v>12776</v>
      </c>
      <c r="E628" t="s">
        <v>12803</v>
      </c>
      <c r="F628" t="s">
        <v>12804</v>
      </c>
      <c r="G628" s="5">
        <v>1099</v>
      </c>
      <c r="H628" s="2" t="str">
        <f>IF(Table2[[#This Row],[discounted_price]]&lt;200,"&lt;₹200",IF(OR(Table2[[#This Row],[discounted_price]]=200,Table2[[#This Row],[discounted_price]]&lt;=500),"₹200-₹500","&gt;₹500"))</f>
        <v>&gt;₹500</v>
      </c>
      <c r="I628" s="5">
        <v>1990</v>
      </c>
      <c r="J628" s="1">
        <v>0.45</v>
      </c>
      <c r="K62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628" s="1" t="str">
        <f>IF(Table2[[#This Row],[discount_percentage]]&gt;=50%,"YES","NO")</f>
        <v>NO</v>
      </c>
      <c r="M628" s="1" t="str">
        <f>IF(Table2[[#This Row],[rating_count]]&lt;1000,"Yes", "No")</f>
        <v>No</v>
      </c>
      <c r="N628">
        <v>3.9</v>
      </c>
      <c r="O628" s="4">
        <v>5911</v>
      </c>
      <c r="P628" s="4">
        <f>Table2[[#This Row],[rating]]*Table2[[#This Row],[rating_count]]</f>
        <v>23052.899999999998</v>
      </c>
      <c r="Q628" s="6">
        <f>Table2[[#This Row],[actual_price]]*Table2[[#This Row],[rating_count]]</f>
        <v>11762890</v>
      </c>
      <c r="R628" t="s">
        <v>10868</v>
      </c>
      <c r="S628" t="s">
        <v>10869</v>
      </c>
      <c r="T628" t="s">
        <v>10870</v>
      </c>
      <c r="U628" t="s">
        <v>10871</v>
      </c>
      <c r="V628" t="s">
        <v>10872</v>
      </c>
      <c r="W628" t="s">
        <v>10873</v>
      </c>
      <c r="X628" t="s">
        <v>10874</v>
      </c>
      <c r="Y628" t="s">
        <v>10875</v>
      </c>
    </row>
    <row r="629" spans="1:25" hidden="1">
      <c r="A629" t="s">
        <v>12033</v>
      </c>
      <c r="B629" t="s">
        <v>12034</v>
      </c>
      <c r="C629" t="s">
        <v>12681</v>
      </c>
      <c r="D629" t="s">
        <v>12773</v>
      </c>
      <c r="E629" t="s">
        <v>12813</v>
      </c>
      <c r="F629" t="s">
        <v>12823</v>
      </c>
      <c r="G629" s="5">
        <v>8699</v>
      </c>
      <c r="H629" s="2" t="str">
        <f>IF(Table2[[#This Row],[discounted_price]]&lt;200,"&lt;₹200",IF(OR(Table2[[#This Row],[discounted_price]]=200,Table2[[#This Row],[discounted_price]]&lt;=500),"₹200-₹500","&gt;₹500"))</f>
        <v>&gt;₹500</v>
      </c>
      <c r="I629" s="5">
        <v>13049</v>
      </c>
      <c r="J629" s="1">
        <v>0.33</v>
      </c>
      <c r="K62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29" s="1" t="str">
        <f>IF(Table2[[#This Row],[discount_percentage]]&gt;=50%,"YES","NO")</f>
        <v>NO</v>
      </c>
      <c r="M629" s="1" t="str">
        <f>IF(Table2[[#This Row],[rating_count]]&lt;1000,"Yes", "No")</f>
        <v>No</v>
      </c>
      <c r="N629">
        <v>4.3</v>
      </c>
      <c r="O629" s="4">
        <v>5891</v>
      </c>
      <c r="P629" s="4">
        <f>Table2[[#This Row],[rating]]*Table2[[#This Row],[rating_count]]</f>
        <v>25331.3</v>
      </c>
      <c r="Q629" s="6">
        <f>Table2[[#This Row],[actual_price]]*Table2[[#This Row],[rating_count]]</f>
        <v>76871659</v>
      </c>
      <c r="R629" t="s">
        <v>12035</v>
      </c>
      <c r="S629" t="s">
        <v>12036</v>
      </c>
      <c r="T629" t="s">
        <v>12037</v>
      </c>
      <c r="U629" t="s">
        <v>12038</v>
      </c>
      <c r="V629" t="s">
        <v>12039</v>
      </c>
      <c r="W629" t="s">
        <v>12040</v>
      </c>
      <c r="X629" t="s">
        <v>12041</v>
      </c>
      <c r="Y629" t="s">
        <v>12042</v>
      </c>
    </row>
    <row r="630" spans="1:25" hidden="1">
      <c r="A630" t="s">
        <v>7082</v>
      </c>
      <c r="B630" t="s">
        <v>7083</v>
      </c>
      <c r="C630" t="s">
        <v>12681</v>
      </c>
      <c r="D630" t="s">
        <v>12682</v>
      </c>
      <c r="E630" t="s">
        <v>12700</v>
      </c>
      <c r="F630" t="s">
        <v>12701</v>
      </c>
      <c r="G630" s="5">
        <v>310</v>
      </c>
      <c r="H630" t="str">
        <f>IF(Table2[[#This Row],[discounted_price]]&lt;200,"&lt;₹200",IF(OR(Table2[[#This Row],[discounted_price]]=200,Table2[[#This Row],[discounted_price]]&lt;=500),"₹200-₹500","&gt;₹500"))</f>
        <v>₹200-₹500</v>
      </c>
      <c r="I630" s="5">
        <v>310</v>
      </c>
      <c r="J630" s="1">
        <v>0</v>
      </c>
      <c r="K63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630" s="1" t="str">
        <f>IF(Table2[[#This Row],[discount_percentage]]&gt;=50%,"YES","NO")</f>
        <v>NO</v>
      </c>
      <c r="M630" s="1" t="str">
        <f>IF(Table2[[#This Row],[rating_count]]&lt;1000,"Yes", "No")</f>
        <v>No</v>
      </c>
      <c r="N630">
        <v>4.5</v>
      </c>
      <c r="O630" s="4">
        <v>5882</v>
      </c>
      <c r="P630" s="4">
        <f>Table2[[#This Row],[rating]]*Table2[[#This Row],[rating_count]]</f>
        <v>26469</v>
      </c>
      <c r="Q630" s="6">
        <f>Table2[[#This Row],[actual_price]]*Table2[[#This Row],[rating_count]]</f>
        <v>1823420</v>
      </c>
      <c r="R630" t="s">
        <v>7084</v>
      </c>
      <c r="S630" t="s">
        <v>7085</v>
      </c>
      <c r="T630" t="s">
        <v>7086</v>
      </c>
      <c r="U630" t="s">
        <v>7087</v>
      </c>
      <c r="V630" t="s">
        <v>7088</v>
      </c>
      <c r="W630" t="s">
        <v>7089</v>
      </c>
      <c r="X630" t="s">
        <v>7090</v>
      </c>
      <c r="Y630" t="s">
        <v>7091</v>
      </c>
    </row>
    <row r="631" spans="1:25" hidden="1">
      <c r="A631" t="s">
        <v>12300</v>
      </c>
      <c r="B631" t="s">
        <v>12301</v>
      </c>
      <c r="C631" t="s">
        <v>12681</v>
      </c>
      <c r="D631" t="s">
        <v>12776</v>
      </c>
      <c r="E631" t="s">
        <v>12803</v>
      </c>
      <c r="F631" t="s">
        <v>12852</v>
      </c>
      <c r="G631" s="5">
        <v>1982.84</v>
      </c>
      <c r="H631" s="3" t="str">
        <f>IF(Table2[[#This Row],[discounted_price]]&lt;200,"&lt;₹200",IF(OR(Table2[[#This Row],[discounted_price]]=200,Table2[[#This Row],[discounted_price]]&lt;=500),"₹200-₹500","&gt;₹500"))</f>
        <v>&gt;₹500</v>
      </c>
      <c r="I631" s="5">
        <v>3300</v>
      </c>
      <c r="J631" s="1">
        <v>0.4</v>
      </c>
      <c r="K63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31" s="1" t="str">
        <f>IF(Table2[[#This Row],[discount_percentage]]&gt;=50%,"YES","NO")</f>
        <v>NO</v>
      </c>
      <c r="M631" s="1" t="str">
        <f>IF(Table2[[#This Row],[rating_count]]&lt;1000,"Yes", "No")</f>
        <v>No</v>
      </c>
      <c r="N631">
        <v>4.0999999999999996</v>
      </c>
      <c r="O631" s="4">
        <v>5873</v>
      </c>
      <c r="P631" s="4">
        <f>Table2[[#This Row],[rating]]*Table2[[#This Row],[rating_count]]</f>
        <v>24079.3</v>
      </c>
      <c r="Q631" s="6">
        <f>Table2[[#This Row],[actual_price]]*Table2[[#This Row],[rating_count]]</f>
        <v>19380900</v>
      </c>
      <c r="R631" t="s">
        <v>12302</v>
      </c>
      <c r="S631" t="s">
        <v>12303</v>
      </c>
      <c r="T631" t="s">
        <v>12304</v>
      </c>
      <c r="U631" t="s">
        <v>12305</v>
      </c>
      <c r="V631" t="s">
        <v>12306</v>
      </c>
      <c r="W631" t="s">
        <v>12307</v>
      </c>
      <c r="X631" t="s">
        <v>12308</v>
      </c>
      <c r="Y631" t="s">
        <v>12309</v>
      </c>
    </row>
    <row r="632" spans="1:25" hidden="1">
      <c r="A632" t="s">
        <v>9818</v>
      </c>
      <c r="B632" t="s">
        <v>9819</v>
      </c>
      <c r="C632" t="s">
        <v>12681</v>
      </c>
      <c r="D632" t="s">
        <v>12776</v>
      </c>
      <c r="E632" t="s">
        <v>12789</v>
      </c>
      <c r="F632" t="s">
        <v>12791</v>
      </c>
      <c r="G632" s="5">
        <v>6499</v>
      </c>
      <c r="H632" s="2" t="str">
        <f>IF(Table2[[#This Row],[discounted_price]]&lt;200,"&lt;₹200",IF(OR(Table2[[#This Row],[discounted_price]]=200,Table2[[#This Row],[discounted_price]]&lt;=500),"₹200-₹500","&gt;₹500"))</f>
        <v>&gt;₹500</v>
      </c>
      <c r="I632" s="5">
        <v>8500</v>
      </c>
      <c r="J632" s="1">
        <v>0.24</v>
      </c>
      <c r="K63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632" s="1" t="str">
        <f>IF(Table2[[#This Row],[discount_percentage]]&gt;=50%,"YES","NO")</f>
        <v>NO</v>
      </c>
      <c r="M632" s="1" t="str">
        <f>IF(Table2[[#This Row],[rating_count]]&lt;1000,"Yes", "No")</f>
        <v>No</v>
      </c>
      <c r="N632">
        <v>4.4000000000000004</v>
      </c>
      <c r="O632" s="4">
        <v>5865</v>
      </c>
      <c r="P632" s="4">
        <f>Table2[[#This Row],[rating]]*Table2[[#This Row],[rating_count]]</f>
        <v>25806.000000000004</v>
      </c>
      <c r="Q632" s="6">
        <f>Table2[[#This Row],[actual_price]]*Table2[[#This Row],[rating_count]]</f>
        <v>49852500</v>
      </c>
      <c r="R632" t="s">
        <v>9820</v>
      </c>
      <c r="S632" t="s">
        <v>9821</v>
      </c>
      <c r="T632" t="s">
        <v>9822</v>
      </c>
      <c r="U632" t="s">
        <v>9823</v>
      </c>
      <c r="V632" t="s">
        <v>9824</v>
      </c>
      <c r="W632" t="s">
        <v>9825</v>
      </c>
      <c r="X632" t="s">
        <v>9826</v>
      </c>
      <c r="Y632" t="s">
        <v>9827</v>
      </c>
    </row>
    <row r="633" spans="1:25">
      <c r="A633" t="s">
        <v>7192</v>
      </c>
      <c r="B633" t="s">
        <v>7193</v>
      </c>
      <c r="C633" t="s">
        <v>12617</v>
      </c>
      <c r="D633" t="s">
        <v>12640</v>
      </c>
      <c r="E633" t="s">
        <v>12641</v>
      </c>
      <c r="F633" t="s">
        <v>12642</v>
      </c>
      <c r="G633" s="5">
        <v>900</v>
      </c>
      <c r="H633" t="str">
        <f>IF(Table2[[#This Row],[discounted_price]]&lt;200,"&lt;₹200",IF(OR(Table2[[#This Row],[discounted_price]]=200,Table2[[#This Row],[discounted_price]]&lt;=500),"₹200-₹500","&gt;₹500"))</f>
        <v>&gt;₹500</v>
      </c>
      <c r="I633" s="5">
        <v>2499</v>
      </c>
      <c r="J633" s="1">
        <v>0.64</v>
      </c>
      <c r="K63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633" s="1" t="str">
        <f>IF(Table2[[#This Row],[discount_percentage]]&gt;=50%,"YES","NO")</f>
        <v>YES</v>
      </c>
      <c r="M633" s="1" t="str">
        <f>IF(Table2[[#This Row],[rating_count]]&lt;1000,"Yes", "No")</f>
        <v>No</v>
      </c>
      <c r="N633">
        <v>4</v>
      </c>
      <c r="O633" s="4">
        <v>36384</v>
      </c>
      <c r="P633" s="4">
        <f>Table2[[#This Row],[rating]]*Table2[[#This Row],[rating_count]]</f>
        <v>145536</v>
      </c>
      <c r="Q633" s="6">
        <f>Table2[[#This Row],[actual_price]]*Table2[[#This Row],[rating_count]]</f>
        <v>90923616</v>
      </c>
      <c r="R633" t="s">
        <v>7194</v>
      </c>
      <c r="S633" t="s">
        <v>4459</v>
      </c>
      <c r="T633" t="s">
        <v>4460</v>
      </c>
      <c r="U633" t="s">
        <v>4461</v>
      </c>
      <c r="V633" t="s">
        <v>4462</v>
      </c>
      <c r="W633" t="s">
        <v>4463</v>
      </c>
      <c r="X633" t="s">
        <v>7195</v>
      </c>
      <c r="Y633" t="s">
        <v>7196</v>
      </c>
    </row>
    <row r="634" spans="1:25" hidden="1">
      <c r="A634" t="s">
        <v>4900</v>
      </c>
      <c r="B634" t="s">
        <v>4901</v>
      </c>
      <c r="C634" t="s">
        <v>12677</v>
      </c>
      <c r="D634" t="s">
        <v>12678</v>
      </c>
      <c r="E634" t="s">
        <v>12679</v>
      </c>
      <c r="F634" t="s">
        <v>12680</v>
      </c>
      <c r="G634" s="5">
        <v>50</v>
      </c>
      <c r="H634" t="str">
        <f>IF(Table2[[#This Row],[discounted_price]]&lt;200,"&lt;₹200",IF(OR(Table2[[#This Row],[discounted_price]]=200,Table2[[#This Row],[discounted_price]]&lt;=500),"₹200-₹500","&gt;₹500"))</f>
        <v>&lt;₹200</v>
      </c>
      <c r="I634" s="5">
        <v>50</v>
      </c>
      <c r="J634" s="1">
        <v>0</v>
      </c>
      <c r="K63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634" s="1" t="str">
        <f>IF(Table2[[#This Row],[discount_percentage]]&gt;=50%,"YES","NO")</f>
        <v>NO</v>
      </c>
      <c r="M634" s="1" t="str">
        <f>IF(Table2[[#This Row],[rating_count]]&lt;1000,"Yes", "No")</f>
        <v>No</v>
      </c>
      <c r="N634">
        <v>4.3</v>
      </c>
      <c r="O634" s="4">
        <v>5792</v>
      </c>
      <c r="P634" s="4">
        <f>Table2[[#This Row],[rating]]*Table2[[#This Row],[rating_count]]</f>
        <v>24905.599999999999</v>
      </c>
      <c r="Q634" s="6">
        <f>Table2[[#This Row],[actual_price]]*Table2[[#This Row],[rating_count]]</f>
        <v>289600</v>
      </c>
      <c r="R634" t="s">
        <v>4902</v>
      </c>
      <c r="S634" t="s">
        <v>4903</v>
      </c>
      <c r="T634" t="s">
        <v>4904</v>
      </c>
      <c r="U634" t="s">
        <v>4905</v>
      </c>
      <c r="V634" t="s">
        <v>4906</v>
      </c>
      <c r="W634" t="s">
        <v>4907</v>
      </c>
      <c r="X634" t="s">
        <v>4908</v>
      </c>
      <c r="Y634" t="s">
        <v>4909</v>
      </c>
    </row>
    <row r="635" spans="1:25" hidden="1">
      <c r="A635" t="s">
        <v>5030</v>
      </c>
      <c r="B635" t="s">
        <v>5031</v>
      </c>
      <c r="C635" t="s">
        <v>12677</v>
      </c>
      <c r="D635" t="s">
        <v>12690</v>
      </c>
      <c r="E635" t="s">
        <v>12691</v>
      </c>
      <c r="F635" t="s">
        <v>12692</v>
      </c>
      <c r="G635" s="5">
        <v>1295</v>
      </c>
      <c r="H635" s="2" t="str">
        <f>IF(Table2[[#This Row],[discounted_price]]&lt;200,"&lt;₹200",IF(OR(Table2[[#This Row],[discounted_price]]=200,Table2[[#This Row],[discounted_price]]&lt;=500),"₹200-₹500","&gt;₹500"))</f>
        <v>&gt;₹500</v>
      </c>
      <c r="I635" s="5">
        <v>1295</v>
      </c>
      <c r="J635" s="1">
        <v>0</v>
      </c>
      <c r="K63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635" s="1" t="str">
        <f>IF(Table2[[#This Row],[discount_percentage]]&gt;=50%,"YES","NO")</f>
        <v>NO</v>
      </c>
      <c r="M635" s="1" t="str">
        <f>IF(Table2[[#This Row],[rating_count]]&lt;1000,"Yes", "No")</f>
        <v>No</v>
      </c>
      <c r="N635">
        <v>4.5</v>
      </c>
      <c r="O635" s="4">
        <v>5760</v>
      </c>
      <c r="P635" s="4">
        <f>Table2[[#This Row],[rating]]*Table2[[#This Row],[rating_count]]</f>
        <v>25920</v>
      </c>
      <c r="Q635" s="6">
        <f>Table2[[#This Row],[actual_price]]*Table2[[#This Row],[rating_count]]</f>
        <v>7459200</v>
      </c>
      <c r="R635" t="s">
        <v>5032</v>
      </c>
      <c r="S635" t="s">
        <v>5033</v>
      </c>
      <c r="T635" t="s">
        <v>5034</v>
      </c>
      <c r="U635" t="s">
        <v>5035</v>
      </c>
      <c r="V635" t="s">
        <v>5036</v>
      </c>
      <c r="W635" t="s">
        <v>12580</v>
      </c>
      <c r="X635" t="s">
        <v>5037</v>
      </c>
      <c r="Y635" t="s">
        <v>5038</v>
      </c>
    </row>
    <row r="636" spans="1:25">
      <c r="A636" t="s">
        <v>2263</v>
      </c>
      <c r="B636" t="s">
        <v>2264</v>
      </c>
      <c r="C636" t="s">
        <v>12610</v>
      </c>
      <c r="D636" t="s">
        <v>12611</v>
      </c>
      <c r="E636" t="s">
        <v>12612</v>
      </c>
      <c r="F636" t="s">
        <v>12613</v>
      </c>
      <c r="G636" s="5">
        <v>789</v>
      </c>
      <c r="H636" t="str">
        <f>IF(Table2[[#This Row],[discounted_price]]&lt;200,"&lt;₹200",IF(OR(Table2[[#This Row],[discounted_price]]=200,Table2[[#This Row],[discounted_price]]&lt;=500),"₹200-₹500","&gt;₹500"))</f>
        <v>&gt;₹500</v>
      </c>
      <c r="I636" s="5">
        <v>1999</v>
      </c>
      <c r="J636" s="1">
        <v>0.61</v>
      </c>
      <c r="K63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636" s="1" t="str">
        <f>IF(Table2[[#This Row],[discount_percentage]]&gt;=50%,"YES","NO")</f>
        <v>YES</v>
      </c>
      <c r="M636" s="1" t="str">
        <f>IF(Table2[[#This Row],[rating_count]]&lt;1000,"Yes", "No")</f>
        <v>No</v>
      </c>
      <c r="N636">
        <v>4.2</v>
      </c>
      <c r="O636" s="4">
        <v>34540</v>
      </c>
      <c r="P636" s="4">
        <f>Table2[[#This Row],[rating]]*Table2[[#This Row],[rating_count]]</f>
        <v>145068</v>
      </c>
      <c r="Q636" s="6">
        <f>Table2[[#This Row],[actual_price]]*Table2[[#This Row],[rating_count]]</f>
        <v>69045460</v>
      </c>
      <c r="R636" t="s">
        <v>2265</v>
      </c>
      <c r="S636" t="s">
        <v>2266</v>
      </c>
      <c r="T636" t="s">
        <v>2267</v>
      </c>
      <c r="U636" t="s">
        <v>2268</v>
      </c>
      <c r="V636" t="s">
        <v>2269</v>
      </c>
      <c r="W636" t="s">
        <v>2270</v>
      </c>
      <c r="X636" t="s">
        <v>2271</v>
      </c>
      <c r="Y636" t="s">
        <v>2272</v>
      </c>
    </row>
    <row r="637" spans="1:25">
      <c r="A637" t="s">
        <v>5295</v>
      </c>
      <c r="B637" t="s">
        <v>5296</v>
      </c>
      <c r="C637" t="s">
        <v>12617</v>
      </c>
      <c r="D637" t="s">
        <v>12648</v>
      </c>
      <c r="E637" t="s">
        <v>12649</v>
      </c>
      <c r="F637" t="s">
        <v>12661</v>
      </c>
      <c r="G637" s="5">
        <v>1199</v>
      </c>
      <c r="H637" s="2" t="str">
        <f>IF(Table2[[#This Row],[discounted_price]]&lt;200,"&lt;₹200",IF(OR(Table2[[#This Row],[discounted_price]]=200,Table2[[#This Row],[discounted_price]]&lt;=500),"₹200-₹500","&gt;₹500"))</f>
        <v>&gt;₹500</v>
      </c>
      <c r="I637" s="5">
        <v>2499</v>
      </c>
      <c r="J637" s="1">
        <v>0.52</v>
      </c>
      <c r="K63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37" s="1" t="str">
        <f>IF(Table2[[#This Row],[discount_percentage]]&gt;=50%,"YES","NO")</f>
        <v>YES</v>
      </c>
      <c r="M637" s="1" t="str">
        <f>IF(Table2[[#This Row],[rating_count]]&lt;1000,"Yes", "No")</f>
        <v>No</v>
      </c>
      <c r="N637">
        <v>4</v>
      </c>
      <c r="O637" s="4">
        <v>33584</v>
      </c>
      <c r="P637" s="4">
        <f>Table2[[#This Row],[rating]]*Table2[[#This Row],[rating_count]]</f>
        <v>134336</v>
      </c>
      <c r="Q637" s="6">
        <f>Table2[[#This Row],[actual_price]]*Table2[[#This Row],[rating_count]]</f>
        <v>83926416</v>
      </c>
      <c r="R637" t="s">
        <v>5297</v>
      </c>
      <c r="S637" t="s">
        <v>5298</v>
      </c>
      <c r="T637" t="s">
        <v>5299</v>
      </c>
      <c r="U637" t="s">
        <v>5300</v>
      </c>
      <c r="V637" t="s">
        <v>5301</v>
      </c>
      <c r="W637" t="s">
        <v>5302</v>
      </c>
      <c r="X637" t="s">
        <v>5303</v>
      </c>
      <c r="Y637" t="s">
        <v>5304</v>
      </c>
    </row>
    <row r="638" spans="1:25" hidden="1">
      <c r="A638" t="s">
        <v>6041</v>
      </c>
      <c r="B638" t="s">
        <v>6042</v>
      </c>
      <c r="C638" t="s">
        <v>12677</v>
      </c>
      <c r="D638" t="s">
        <v>12678</v>
      </c>
      <c r="E638" t="s">
        <v>12679</v>
      </c>
      <c r="F638" t="s">
        <v>12680</v>
      </c>
      <c r="G638" s="5">
        <v>480</v>
      </c>
      <c r="H638" t="str">
        <f>IF(Table2[[#This Row],[discounted_price]]&lt;200,"&lt;₹200",IF(OR(Table2[[#This Row],[discounted_price]]=200,Table2[[#This Row],[discounted_price]]&lt;=500),"₹200-₹500","&gt;₹500"))</f>
        <v>₹200-₹500</v>
      </c>
      <c r="I638" s="5">
        <v>600</v>
      </c>
      <c r="J638" s="1">
        <v>0.2</v>
      </c>
      <c r="K63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638" s="1" t="str">
        <f>IF(Table2[[#This Row],[discount_percentage]]&gt;=50%,"YES","NO")</f>
        <v>NO</v>
      </c>
      <c r="M638" s="1" t="str">
        <f>IF(Table2[[#This Row],[rating_count]]&lt;1000,"Yes", "No")</f>
        <v>No</v>
      </c>
      <c r="N638">
        <v>4.3</v>
      </c>
      <c r="O638" s="4">
        <v>5719</v>
      </c>
      <c r="P638" s="4">
        <f>Table2[[#This Row],[rating]]*Table2[[#This Row],[rating_count]]</f>
        <v>24591.7</v>
      </c>
      <c r="Q638" s="6">
        <f>Table2[[#This Row],[actual_price]]*Table2[[#This Row],[rating_count]]</f>
        <v>3431400</v>
      </c>
      <c r="R638" t="s">
        <v>6043</v>
      </c>
      <c r="S638" t="s">
        <v>6044</v>
      </c>
      <c r="T638" t="s">
        <v>6045</v>
      </c>
      <c r="U638" t="s">
        <v>6046</v>
      </c>
      <c r="V638" t="s">
        <v>6047</v>
      </c>
      <c r="W638" t="s">
        <v>6048</v>
      </c>
      <c r="X638" t="s">
        <v>6049</v>
      </c>
      <c r="Y638" t="s">
        <v>6050</v>
      </c>
    </row>
    <row r="639" spans="1:25">
      <c r="A639" t="s">
        <v>6586</v>
      </c>
      <c r="B639" t="s">
        <v>6587</v>
      </c>
      <c r="C639" t="s">
        <v>12617</v>
      </c>
      <c r="D639" t="s">
        <v>12638</v>
      </c>
      <c r="E639" t="s">
        <v>12639</v>
      </c>
      <c r="F639"/>
      <c r="G639" s="5">
        <v>1999</v>
      </c>
      <c r="H639" s="2" t="str">
        <f>IF(Table2[[#This Row],[discounted_price]]&lt;200,"&lt;₹200",IF(OR(Table2[[#This Row],[discounted_price]]=200,Table2[[#This Row],[discounted_price]]&lt;=500),"₹200-₹500","&gt;₹500"))</f>
        <v>&gt;₹500</v>
      </c>
      <c r="I639" s="5">
        <v>7999</v>
      </c>
      <c r="J639" s="1">
        <v>0.75</v>
      </c>
      <c r="K63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39" s="1" t="str">
        <f>IF(Table2[[#This Row],[discount_percentage]]&gt;=50%,"YES","NO")</f>
        <v>YES</v>
      </c>
      <c r="M639" s="1" t="str">
        <f>IF(Table2[[#This Row],[rating_count]]&lt;1000,"Yes", "No")</f>
        <v>No</v>
      </c>
      <c r="N639">
        <v>4.2</v>
      </c>
      <c r="O639" s="4">
        <v>31305</v>
      </c>
      <c r="P639" s="4">
        <f>Table2[[#This Row],[rating]]*Table2[[#This Row],[rating_count]]</f>
        <v>131481</v>
      </c>
      <c r="Q639" s="6">
        <f>Table2[[#This Row],[actual_price]]*Table2[[#This Row],[rating_count]]</f>
        <v>250408695</v>
      </c>
      <c r="R639" t="s">
        <v>6588</v>
      </c>
      <c r="S639" t="s">
        <v>6589</v>
      </c>
      <c r="T639" t="s">
        <v>6590</v>
      </c>
      <c r="U639" t="s">
        <v>6591</v>
      </c>
      <c r="V639" t="s">
        <v>6592</v>
      </c>
      <c r="W639" t="s">
        <v>6593</v>
      </c>
      <c r="X639" t="s">
        <v>6594</v>
      </c>
      <c r="Y639" t="s">
        <v>6595</v>
      </c>
    </row>
    <row r="640" spans="1:25">
      <c r="A640" t="s">
        <v>1361</v>
      </c>
      <c r="B640" t="s">
        <v>1362</v>
      </c>
      <c r="C640" t="s">
        <v>12610</v>
      </c>
      <c r="D640" t="s">
        <v>12611</v>
      </c>
      <c r="E640" t="s">
        <v>12612</v>
      </c>
      <c r="F640" t="s">
        <v>12613</v>
      </c>
      <c r="G640" s="5">
        <v>499</v>
      </c>
      <c r="H640" t="str">
        <f>IF(Table2[[#This Row],[discounted_price]]&lt;200,"&lt;₹200",IF(OR(Table2[[#This Row],[discounted_price]]=200,Table2[[#This Row],[discounted_price]]&lt;=500),"₹200-₹500","&gt;₹500"))</f>
        <v>₹200-₹500</v>
      </c>
      <c r="I640" s="5">
        <v>1299</v>
      </c>
      <c r="J640" s="1">
        <v>0.62</v>
      </c>
      <c r="K64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640" s="1" t="str">
        <f>IF(Table2[[#This Row],[discount_percentage]]&gt;=50%,"YES","NO")</f>
        <v>YES</v>
      </c>
      <c r="M640" s="1" t="str">
        <f>IF(Table2[[#This Row],[rating_count]]&lt;1000,"Yes", "No")</f>
        <v>No</v>
      </c>
      <c r="N640">
        <v>4.3</v>
      </c>
      <c r="O640" s="4">
        <v>30411</v>
      </c>
      <c r="P640" s="4">
        <f>Table2[[#This Row],[rating]]*Table2[[#This Row],[rating_count]]</f>
        <v>130767.29999999999</v>
      </c>
      <c r="Q640" s="6">
        <f>Table2[[#This Row],[actual_price]]*Table2[[#This Row],[rating_count]]</f>
        <v>39503889</v>
      </c>
      <c r="R640" t="s">
        <v>1363</v>
      </c>
      <c r="S640" t="s">
        <v>87</v>
      </c>
      <c r="T640" t="s">
        <v>88</v>
      </c>
      <c r="U640" t="s">
        <v>89</v>
      </c>
      <c r="V640" t="s">
        <v>90</v>
      </c>
      <c r="W640" t="s">
        <v>91</v>
      </c>
      <c r="X640" t="s">
        <v>1364</v>
      </c>
      <c r="Y640" t="s">
        <v>1365</v>
      </c>
    </row>
    <row r="641" spans="1:25">
      <c r="A641" t="s">
        <v>3632</v>
      </c>
      <c r="B641" t="s">
        <v>3633</v>
      </c>
      <c r="C641" t="s">
        <v>12617</v>
      </c>
      <c r="D641" t="s">
        <v>12619</v>
      </c>
      <c r="E641" t="s">
        <v>12645</v>
      </c>
      <c r="F641" t="s">
        <v>12646</v>
      </c>
      <c r="G641" s="5">
        <v>369</v>
      </c>
      <c r="H641" t="str">
        <f>IF(Table2[[#This Row],[discounted_price]]&lt;200,"&lt;₹200",IF(OR(Table2[[#This Row],[discounted_price]]=200,Table2[[#This Row],[discounted_price]]&lt;=500),"₹200-₹500","&gt;₹500"))</f>
        <v>₹200-₹500</v>
      </c>
      <c r="I641" s="5">
        <v>1600</v>
      </c>
      <c r="J641" s="1">
        <v>0.77</v>
      </c>
      <c r="K64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41" s="1" t="str">
        <f>IF(Table2[[#This Row],[discount_percentage]]&gt;=50%,"YES","NO")</f>
        <v>YES</v>
      </c>
      <c r="M641" s="1" t="str">
        <f>IF(Table2[[#This Row],[rating_count]]&lt;1000,"Yes", "No")</f>
        <v>No</v>
      </c>
      <c r="N641">
        <v>4</v>
      </c>
      <c r="O641" s="4">
        <v>32625</v>
      </c>
      <c r="P641" s="4">
        <f>Table2[[#This Row],[rating]]*Table2[[#This Row],[rating_count]]</f>
        <v>130500</v>
      </c>
      <c r="Q641" s="6">
        <f>Table2[[#This Row],[actual_price]]*Table2[[#This Row],[rating_count]]</f>
        <v>52200000</v>
      </c>
      <c r="R641" t="s">
        <v>3634</v>
      </c>
      <c r="S641" t="s">
        <v>3635</v>
      </c>
      <c r="T641" t="s">
        <v>3636</v>
      </c>
      <c r="U641" t="s">
        <v>3637</v>
      </c>
      <c r="V641" t="s">
        <v>3638</v>
      </c>
      <c r="W641" t="s">
        <v>3639</v>
      </c>
      <c r="X641" t="s">
        <v>3640</v>
      </c>
      <c r="Y641" t="s">
        <v>3641</v>
      </c>
    </row>
    <row r="642" spans="1:25">
      <c r="A642" t="s">
        <v>3897</v>
      </c>
      <c r="B642" t="s">
        <v>3898</v>
      </c>
      <c r="C642" t="s">
        <v>12617</v>
      </c>
      <c r="D642" t="s">
        <v>12640</v>
      </c>
      <c r="E642" t="s">
        <v>12641</v>
      </c>
      <c r="F642" t="s">
        <v>12654</v>
      </c>
      <c r="G642" s="5">
        <v>269</v>
      </c>
      <c r="H642" t="str">
        <f>IF(Table2[[#This Row],[discounted_price]]&lt;200,"&lt;₹200",IF(OR(Table2[[#This Row],[discounted_price]]=200,Table2[[#This Row],[discounted_price]]&lt;=500),"₹200-₹500","&gt;₹500"))</f>
        <v>₹200-₹500</v>
      </c>
      <c r="I642" s="5">
        <v>1499</v>
      </c>
      <c r="J642" s="1">
        <v>0.82</v>
      </c>
      <c r="K64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642" s="1" t="str">
        <f>IF(Table2[[#This Row],[discount_percentage]]&gt;=50%,"YES","NO")</f>
        <v>YES</v>
      </c>
      <c r="M642" s="1" t="str">
        <f>IF(Table2[[#This Row],[rating_count]]&lt;1000,"Yes", "No")</f>
        <v>No</v>
      </c>
      <c r="N642">
        <v>4.5</v>
      </c>
      <c r="O642" s="4">
        <v>28978</v>
      </c>
      <c r="P642" s="4">
        <f>Table2[[#This Row],[rating]]*Table2[[#This Row],[rating_count]]</f>
        <v>130401</v>
      </c>
      <c r="Q642" s="6">
        <f>Table2[[#This Row],[actual_price]]*Table2[[#This Row],[rating_count]]</f>
        <v>43438022</v>
      </c>
      <c r="R642" t="s">
        <v>3899</v>
      </c>
      <c r="S642" t="s">
        <v>3900</v>
      </c>
      <c r="T642" t="s">
        <v>3901</v>
      </c>
      <c r="U642" t="s">
        <v>3902</v>
      </c>
      <c r="V642" t="s">
        <v>3903</v>
      </c>
      <c r="W642" t="s">
        <v>3904</v>
      </c>
      <c r="X642" t="s">
        <v>3905</v>
      </c>
      <c r="Y642" t="s">
        <v>3906</v>
      </c>
    </row>
    <row r="643" spans="1:25">
      <c r="A643" t="s">
        <v>4669</v>
      </c>
      <c r="B643" t="s">
        <v>4670</v>
      </c>
      <c r="C643" t="s">
        <v>12617</v>
      </c>
      <c r="D643" t="s">
        <v>12640</v>
      </c>
      <c r="E643" t="s">
        <v>12641</v>
      </c>
      <c r="F643" t="s">
        <v>12654</v>
      </c>
      <c r="G643" s="5">
        <v>314</v>
      </c>
      <c r="H643" t="str">
        <f>IF(Table2[[#This Row],[discounted_price]]&lt;200,"&lt;₹200",IF(OR(Table2[[#This Row],[discounted_price]]=200,Table2[[#This Row],[discounted_price]]&lt;=500),"₹200-₹500","&gt;₹500"))</f>
        <v>₹200-₹500</v>
      </c>
      <c r="I643" s="5">
        <v>1499</v>
      </c>
      <c r="J643" s="1">
        <v>0.79</v>
      </c>
      <c r="K64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43" s="1" t="str">
        <f>IF(Table2[[#This Row],[discount_percentage]]&gt;=50%,"YES","NO")</f>
        <v>YES</v>
      </c>
      <c r="M643" s="1" t="str">
        <f>IF(Table2[[#This Row],[rating_count]]&lt;1000,"Yes", "No")</f>
        <v>No</v>
      </c>
      <c r="N643">
        <v>4.5</v>
      </c>
      <c r="O643" s="4">
        <v>28978</v>
      </c>
      <c r="P643" s="4">
        <f>Table2[[#This Row],[rating]]*Table2[[#This Row],[rating_count]]</f>
        <v>130401</v>
      </c>
      <c r="Q643" s="6">
        <f>Table2[[#This Row],[actual_price]]*Table2[[#This Row],[rating_count]]</f>
        <v>43438022</v>
      </c>
      <c r="R643" t="s">
        <v>4671</v>
      </c>
      <c r="S643" t="s">
        <v>3900</v>
      </c>
      <c r="T643" t="s">
        <v>3901</v>
      </c>
      <c r="U643" t="s">
        <v>3902</v>
      </c>
      <c r="V643" t="s">
        <v>3903</v>
      </c>
      <c r="W643" t="s">
        <v>3904</v>
      </c>
      <c r="X643" t="s">
        <v>4672</v>
      </c>
      <c r="Y643" t="s">
        <v>4673</v>
      </c>
    </row>
    <row r="644" spans="1:25">
      <c r="A644" t="s">
        <v>5010</v>
      </c>
      <c r="B644" t="s">
        <v>5011</v>
      </c>
      <c r="C644" t="s">
        <v>12610</v>
      </c>
      <c r="D644" t="s">
        <v>12664</v>
      </c>
      <c r="E644" t="s">
        <v>12665</v>
      </c>
      <c r="F644"/>
      <c r="G644" s="5">
        <v>519</v>
      </c>
      <c r="H644" t="str">
        <f>IF(Table2[[#This Row],[discounted_price]]&lt;200,"&lt;₹200",IF(OR(Table2[[#This Row],[discounted_price]]=200,Table2[[#This Row],[discounted_price]]&lt;=500),"₹200-₹500","&gt;₹500"))</f>
        <v>&gt;₹500</v>
      </c>
      <c r="I644" s="5">
        <v>1350</v>
      </c>
      <c r="J644" s="1">
        <v>0.62</v>
      </c>
      <c r="K64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644" s="1" t="str">
        <f>IF(Table2[[#This Row],[discount_percentage]]&gt;=50%,"YES","NO")</f>
        <v>YES</v>
      </c>
      <c r="M644" s="1" t="str">
        <f>IF(Table2[[#This Row],[rating_count]]&lt;1000,"Yes", "No")</f>
        <v>No</v>
      </c>
      <c r="N644">
        <v>4.3</v>
      </c>
      <c r="O644" s="4">
        <v>30058</v>
      </c>
      <c r="P644" s="4">
        <f>Table2[[#This Row],[rating]]*Table2[[#This Row],[rating_count]]</f>
        <v>129249.4</v>
      </c>
      <c r="Q644" s="6">
        <f>Table2[[#This Row],[actual_price]]*Table2[[#This Row],[rating_count]]</f>
        <v>40578300</v>
      </c>
      <c r="R644" t="s">
        <v>5012</v>
      </c>
      <c r="S644" t="s">
        <v>5013</v>
      </c>
      <c r="T644" t="s">
        <v>5014</v>
      </c>
      <c r="U644" t="s">
        <v>5015</v>
      </c>
      <c r="V644" t="s">
        <v>5016</v>
      </c>
      <c r="W644" t="s">
        <v>5017</v>
      </c>
      <c r="X644" t="s">
        <v>5018</v>
      </c>
      <c r="Y644" t="s">
        <v>5019</v>
      </c>
    </row>
    <row r="645" spans="1:25">
      <c r="A645" t="s">
        <v>770</v>
      </c>
      <c r="B645" t="s">
        <v>771</v>
      </c>
      <c r="C645" t="s">
        <v>12610</v>
      </c>
      <c r="D645" t="s">
        <v>12611</v>
      </c>
      <c r="E645" t="s">
        <v>12612</v>
      </c>
      <c r="F645" t="s">
        <v>12613</v>
      </c>
      <c r="G645" s="5">
        <v>299</v>
      </c>
      <c r="H645" t="str">
        <f>IF(Table2[[#This Row],[discounted_price]]&lt;200,"&lt;₹200",IF(OR(Table2[[#This Row],[discounted_price]]=200,Table2[[#This Row],[discounted_price]]&lt;=500),"₹200-₹500","&gt;₹500"))</f>
        <v>₹200-₹500</v>
      </c>
      <c r="I645" s="5">
        <v>799</v>
      </c>
      <c r="J645" s="1">
        <v>0.63</v>
      </c>
      <c r="K64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645" s="1" t="str">
        <f>IF(Table2[[#This Row],[discount_percentage]]&gt;=50%,"YES","NO")</f>
        <v>YES</v>
      </c>
      <c r="M645" s="1" t="str">
        <f>IF(Table2[[#This Row],[rating_count]]&lt;1000,"Yes", "No")</f>
        <v>No</v>
      </c>
      <c r="N645">
        <v>4.4000000000000004</v>
      </c>
      <c r="O645" s="4">
        <v>28791</v>
      </c>
      <c r="P645" s="4">
        <f>Table2[[#This Row],[rating]]*Table2[[#This Row],[rating_count]]</f>
        <v>126680.40000000001</v>
      </c>
      <c r="Q645" s="6">
        <f>Table2[[#This Row],[actual_price]]*Table2[[#This Row],[rating_count]]</f>
        <v>23004009</v>
      </c>
      <c r="R645" t="s">
        <v>772</v>
      </c>
      <c r="S645" t="s">
        <v>773</v>
      </c>
      <c r="T645" t="s">
        <v>774</v>
      </c>
      <c r="U645" t="s">
        <v>775</v>
      </c>
      <c r="V645" t="s">
        <v>776</v>
      </c>
      <c r="W645" t="s">
        <v>777</v>
      </c>
      <c r="X645" t="s">
        <v>778</v>
      </c>
      <c r="Y645" t="s">
        <v>779</v>
      </c>
    </row>
    <row r="646" spans="1:25">
      <c r="A646" t="s">
        <v>2161</v>
      </c>
      <c r="B646" t="s">
        <v>2162</v>
      </c>
      <c r="C646" t="s">
        <v>12610</v>
      </c>
      <c r="D646" t="s">
        <v>12611</v>
      </c>
      <c r="E646" t="s">
        <v>12612</v>
      </c>
      <c r="F646" t="s">
        <v>12613</v>
      </c>
      <c r="G646" s="5">
        <v>299</v>
      </c>
      <c r="H646" t="str">
        <f>IF(Table2[[#This Row],[discounted_price]]&lt;200,"&lt;₹200",IF(OR(Table2[[#This Row],[discounted_price]]=200,Table2[[#This Row],[discounted_price]]&lt;=500),"₹200-₹500","&gt;₹500"))</f>
        <v>₹200-₹500</v>
      </c>
      <c r="I646" s="5">
        <v>798</v>
      </c>
      <c r="J646" s="1">
        <v>0.63</v>
      </c>
      <c r="K64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646" s="1" t="str">
        <f>IF(Table2[[#This Row],[discount_percentage]]&gt;=50%,"YES","NO")</f>
        <v>YES</v>
      </c>
      <c r="M646" s="1" t="str">
        <f>IF(Table2[[#This Row],[rating_count]]&lt;1000,"Yes", "No")</f>
        <v>No</v>
      </c>
      <c r="N646">
        <v>4.4000000000000004</v>
      </c>
      <c r="O646" s="4">
        <v>28791</v>
      </c>
      <c r="P646" s="4">
        <f>Table2[[#This Row],[rating]]*Table2[[#This Row],[rating_count]]</f>
        <v>126680.40000000001</v>
      </c>
      <c r="Q646" s="6">
        <f>Table2[[#This Row],[actual_price]]*Table2[[#This Row],[rating_count]]</f>
        <v>22975218</v>
      </c>
      <c r="R646" t="s">
        <v>2163</v>
      </c>
      <c r="S646" t="s">
        <v>773</v>
      </c>
      <c r="T646" t="s">
        <v>774</v>
      </c>
      <c r="U646" t="s">
        <v>775</v>
      </c>
      <c r="V646" t="s">
        <v>776</v>
      </c>
      <c r="W646" t="s">
        <v>777</v>
      </c>
      <c r="X646" t="s">
        <v>778</v>
      </c>
      <c r="Y646" t="s">
        <v>2164</v>
      </c>
    </row>
    <row r="647" spans="1:25" hidden="1">
      <c r="A647" t="s">
        <v>8944</v>
      </c>
      <c r="B647" t="s">
        <v>8945</v>
      </c>
      <c r="C647" t="s">
        <v>12681</v>
      </c>
      <c r="D647" t="s">
        <v>12773</v>
      </c>
      <c r="E647" t="s">
        <v>12780</v>
      </c>
      <c r="F647" t="s">
        <v>12781</v>
      </c>
      <c r="G647" s="5">
        <v>499</v>
      </c>
      <c r="H647" t="str">
        <f>IF(Table2[[#This Row],[discounted_price]]&lt;200,"&lt;₹200",IF(OR(Table2[[#This Row],[discounted_price]]=200,Table2[[#This Row],[discounted_price]]&lt;=500),"₹200-₹500","&gt;₹500"))</f>
        <v>₹200-₹500</v>
      </c>
      <c r="I647" s="5">
        <v>625</v>
      </c>
      <c r="J647" s="1">
        <v>0.2</v>
      </c>
      <c r="K64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647" s="1" t="str">
        <f>IF(Table2[[#This Row],[discount_percentage]]&gt;=50%,"YES","NO")</f>
        <v>NO</v>
      </c>
      <c r="M647" s="1" t="str">
        <f>IF(Table2[[#This Row],[rating_count]]&lt;1000,"Yes", "No")</f>
        <v>No</v>
      </c>
      <c r="N647">
        <v>4.2</v>
      </c>
      <c r="O647" s="4">
        <v>5355</v>
      </c>
      <c r="P647" s="4">
        <f>Table2[[#This Row],[rating]]*Table2[[#This Row],[rating_count]]</f>
        <v>22491</v>
      </c>
      <c r="Q647" s="6">
        <f>Table2[[#This Row],[actual_price]]*Table2[[#This Row],[rating_count]]</f>
        <v>3346875</v>
      </c>
      <c r="R647" t="s">
        <v>8946</v>
      </c>
      <c r="S647" t="s">
        <v>8947</v>
      </c>
      <c r="T647" t="s">
        <v>8948</v>
      </c>
      <c r="U647" t="s">
        <v>8949</v>
      </c>
      <c r="V647" t="s">
        <v>8950</v>
      </c>
      <c r="W647" t="s">
        <v>8951</v>
      </c>
      <c r="X647" t="s">
        <v>8952</v>
      </c>
      <c r="Y647" t="s">
        <v>8953</v>
      </c>
    </row>
    <row r="648" spans="1:25">
      <c r="A648" t="s">
        <v>1659</v>
      </c>
      <c r="B648" t="s">
        <v>1660</v>
      </c>
      <c r="C648" t="s">
        <v>12617</v>
      </c>
      <c r="D648" t="s">
        <v>12618</v>
      </c>
      <c r="E648" t="s">
        <v>12619</v>
      </c>
      <c r="F648" t="s">
        <v>12613</v>
      </c>
      <c r="G648" s="5">
        <v>486</v>
      </c>
      <c r="H648" t="str">
        <f>IF(Table2[[#This Row],[discounted_price]]&lt;200,"&lt;₹200",IF(OR(Table2[[#This Row],[discounted_price]]=200,Table2[[#This Row],[discounted_price]]&lt;=500),"₹200-₹500","&gt;₹500"))</f>
        <v>₹200-₹500</v>
      </c>
      <c r="I648" s="5">
        <v>1999</v>
      </c>
      <c r="J648" s="1">
        <v>0.76</v>
      </c>
      <c r="K64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48" s="1" t="str">
        <f>IF(Table2[[#This Row],[discount_percentage]]&gt;=50%,"YES","NO")</f>
        <v>YES</v>
      </c>
      <c r="M648" s="1" t="str">
        <f>IF(Table2[[#This Row],[rating_count]]&lt;1000,"Yes", "No")</f>
        <v>No</v>
      </c>
      <c r="N648">
        <v>4.2</v>
      </c>
      <c r="O648" s="4">
        <v>30023</v>
      </c>
      <c r="P648" s="4">
        <f>Table2[[#This Row],[rating]]*Table2[[#This Row],[rating_count]]</f>
        <v>126096.6</v>
      </c>
      <c r="Q648" s="6">
        <f>Table2[[#This Row],[actual_price]]*Table2[[#This Row],[rating_count]]</f>
        <v>60015977</v>
      </c>
      <c r="R648" t="s">
        <v>1661</v>
      </c>
      <c r="S648" t="s">
        <v>1324</v>
      </c>
      <c r="T648" t="s">
        <v>1325</v>
      </c>
      <c r="U648" t="s">
        <v>1326</v>
      </c>
      <c r="V648" t="s">
        <v>1327</v>
      </c>
      <c r="W648" t="s">
        <v>1328</v>
      </c>
      <c r="X648" t="s">
        <v>1662</v>
      </c>
      <c r="Y648" t="s">
        <v>1663</v>
      </c>
    </row>
    <row r="649" spans="1:25">
      <c r="A649" t="s">
        <v>589</v>
      </c>
      <c r="B649" t="s">
        <v>590</v>
      </c>
      <c r="C649" t="s">
        <v>12610</v>
      </c>
      <c r="D649" t="s">
        <v>12611</v>
      </c>
      <c r="E649" t="s">
        <v>12612</v>
      </c>
      <c r="F649" t="s">
        <v>12613</v>
      </c>
      <c r="G649" s="5">
        <v>329</v>
      </c>
      <c r="H649" t="str">
        <f>IF(Table2[[#This Row],[discounted_price]]&lt;200,"&lt;₹200",IF(OR(Table2[[#This Row],[discounted_price]]=200,Table2[[#This Row],[discounted_price]]&lt;=500),"₹200-₹500","&gt;₹500"))</f>
        <v>₹200-₹500</v>
      </c>
      <c r="I649" s="5">
        <v>845</v>
      </c>
      <c r="J649" s="1">
        <v>0.61</v>
      </c>
      <c r="K64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649" s="1" t="str">
        <f>IF(Table2[[#This Row],[discount_percentage]]&gt;=50%,"YES","NO")</f>
        <v>YES</v>
      </c>
      <c r="M649" s="1" t="str">
        <f>IF(Table2[[#This Row],[rating_count]]&lt;1000,"Yes", "No")</f>
        <v>No</v>
      </c>
      <c r="N649">
        <v>4.2</v>
      </c>
      <c r="O649" s="4">
        <v>29746</v>
      </c>
      <c r="P649" s="4">
        <f>Table2[[#This Row],[rating]]*Table2[[#This Row],[rating_count]]</f>
        <v>124933.20000000001</v>
      </c>
      <c r="Q649" s="6">
        <f>Table2[[#This Row],[actual_price]]*Table2[[#This Row],[rating_count]]</f>
        <v>25135370</v>
      </c>
      <c r="R649" t="s">
        <v>591</v>
      </c>
      <c r="S649" t="s">
        <v>592</v>
      </c>
      <c r="T649" t="s">
        <v>593</v>
      </c>
      <c r="U649" t="s">
        <v>594</v>
      </c>
      <c r="V649" t="s">
        <v>595</v>
      </c>
      <c r="W649" t="s">
        <v>596</v>
      </c>
      <c r="X649" t="s">
        <v>597</v>
      </c>
      <c r="Y649" t="s">
        <v>598</v>
      </c>
    </row>
    <row r="650" spans="1:25" hidden="1">
      <c r="A650" t="s">
        <v>11016</v>
      </c>
      <c r="B650" t="s">
        <v>11017</v>
      </c>
      <c r="C650" t="s">
        <v>12681</v>
      </c>
      <c r="D650" t="s">
        <v>12773</v>
      </c>
      <c r="E650" t="s">
        <v>12774</v>
      </c>
      <c r="F650" t="s">
        <v>12788</v>
      </c>
      <c r="G650" s="5">
        <v>2449</v>
      </c>
      <c r="H650" s="2" t="str">
        <f>IF(Table2[[#This Row],[discounted_price]]&lt;200,"&lt;₹200",IF(OR(Table2[[#This Row],[discounted_price]]=200,Table2[[#This Row],[discounted_price]]&lt;=500),"₹200-₹500","&gt;₹500"))</f>
        <v>&gt;₹500</v>
      </c>
      <c r="I650" s="5">
        <v>3390</v>
      </c>
      <c r="J650" s="1">
        <v>0.28000000000000003</v>
      </c>
      <c r="K65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650" s="1" t="str">
        <f>IF(Table2[[#This Row],[discount_percentage]]&gt;=50%,"YES","NO")</f>
        <v>NO</v>
      </c>
      <c r="M650" s="1" t="str">
        <f>IF(Table2[[#This Row],[rating_count]]&lt;1000,"Yes", "No")</f>
        <v>No</v>
      </c>
      <c r="N650">
        <v>4</v>
      </c>
      <c r="O650" s="4">
        <v>5206</v>
      </c>
      <c r="P650" s="4">
        <f>Table2[[#This Row],[rating]]*Table2[[#This Row],[rating_count]]</f>
        <v>20824</v>
      </c>
      <c r="Q650" s="6">
        <f>Table2[[#This Row],[actual_price]]*Table2[[#This Row],[rating_count]]</f>
        <v>17648340</v>
      </c>
      <c r="R650" t="s">
        <v>11018</v>
      </c>
      <c r="S650" t="s">
        <v>11019</v>
      </c>
      <c r="T650" t="s">
        <v>11020</v>
      </c>
      <c r="U650" t="s">
        <v>11021</v>
      </c>
      <c r="V650" t="s">
        <v>11022</v>
      </c>
      <c r="W650" t="s">
        <v>11023</v>
      </c>
      <c r="X650" t="s">
        <v>11024</v>
      </c>
      <c r="Y650" t="s">
        <v>11025</v>
      </c>
    </row>
    <row r="651" spans="1:25">
      <c r="A651" t="s">
        <v>5921</v>
      </c>
      <c r="B651" t="s">
        <v>5922</v>
      </c>
      <c r="C651" t="s">
        <v>12617</v>
      </c>
      <c r="D651" t="s">
        <v>12625</v>
      </c>
      <c r="E651" t="s">
        <v>12635</v>
      </c>
      <c r="F651" t="s">
        <v>12724</v>
      </c>
      <c r="G651" s="5">
        <v>899</v>
      </c>
      <c r="H651" t="str">
        <f>IF(Table2[[#This Row],[discounted_price]]&lt;200,"&lt;₹200",IF(OR(Table2[[#This Row],[discounted_price]]=200,Table2[[#This Row],[discounted_price]]&lt;=500),"₹200-₹500","&gt;₹500"))</f>
        <v>&gt;₹500</v>
      </c>
      <c r="I651" s="5">
        <v>1999</v>
      </c>
      <c r="J651" s="1">
        <v>0.55000000000000004</v>
      </c>
      <c r="K65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51" s="1" t="str">
        <f>IF(Table2[[#This Row],[discount_percentage]]&gt;=50%,"YES","NO")</f>
        <v>YES</v>
      </c>
      <c r="M651" s="1" t="str">
        <f>IF(Table2[[#This Row],[rating_count]]&lt;1000,"Yes", "No")</f>
        <v>No</v>
      </c>
      <c r="N651">
        <v>4.0999999999999996</v>
      </c>
      <c r="O651" s="4">
        <v>30469</v>
      </c>
      <c r="P651" s="4">
        <f>Table2[[#This Row],[rating]]*Table2[[#This Row],[rating_count]]</f>
        <v>124922.9</v>
      </c>
      <c r="Q651" s="6">
        <f>Table2[[#This Row],[actual_price]]*Table2[[#This Row],[rating_count]]</f>
        <v>60907531</v>
      </c>
      <c r="R651" t="s">
        <v>5923</v>
      </c>
      <c r="S651" t="s">
        <v>5924</v>
      </c>
      <c r="T651" t="s">
        <v>5925</v>
      </c>
      <c r="U651" t="s">
        <v>5926</v>
      </c>
      <c r="V651" t="s">
        <v>5927</v>
      </c>
      <c r="W651" t="s">
        <v>5928</v>
      </c>
      <c r="X651" t="s">
        <v>5929</v>
      </c>
      <c r="Y651" t="s">
        <v>5930</v>
      </c>
    </row>
    <row r="652" spans="1:25">
      <c r="A652" t="s">
        <v>4860</v>
      </c>
      <c r="B652" t="s">
        <v>4861</v>
      </c>
      <c r="C652" t="s">
        <v>12610</v>
      </c>
      <c r="D652" t="s">
        <v>12611</v>
      </c>
      <c r="E652" t="s">
        <v>12666</v>
      </c>
      <c r="F652" t="s">
        <v>12671</v>
      </c>
      <c r="G652" s="5">
        <v>549</v>
      </c>
      <c r="H652" t="str">
        <f>IF(Table2[[#This Row],[discounted_price]]&lt;200,"&lt;₹200",IF(OR(Table2[[#This Row],[discounted_price]]=200,Table2[[#This Row],[discounted_price]]&lt;=500),"₹200-₹500","&gt;₹500"))</f>
        <v>&gt;₹500</v>
      </c>
      <c r="I652" s="5">
        <v>1799</v>
      </c>
      <c r="J652" s="1">
        <v>0.69</v>
      </c>
      <c r="K65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652" s="1" t="str">
        <f>IF(Table2[[#This Row],[discount_percentage]]&gt;=50%,"YES","NO")</f>
        <v>YES</v>
      </c>
      <c r="M652" s="1" t="str">
        <f>IF(Table2[[#This Row],[rating_count]]&lt;1000,"Yes", "No")</f>
        <v>No</v>
      </c>
      <c r="N652">
        <v>4.3</v>
      </c>
      <c r="O652" s="4">
        <v>28829</v>
      </c>
      <c r="P652" s="4">
        <f>Table2[[#This Row],[rating]]*Table2[[#This Row],[rating_count]]</f>
        <v>123964.7</v>
      </c>
      <c r="Q652" s="6">
        <f>Table2[[#This Row],[actual_price]]*Table2[[#This Row],[rating_count]]</f>
        <v>51863371</v>
      </c>
      <c r="R652" t="s">
        <v>4862</v>
      </c>
      <c r="S652" t="s">
        <v>4863</v>
      </c>
      <c r="T652" t="s">
        <v>4864</v>
      </c>
      <c r="U652" t="s">
        <v>4865</v>
      </c>
      <c r="V652" t="s">
        <v>4866</v>
      </c>
      <c r="W652" t="s">
        <v>4867</v>
      </c>
      <c r="X652" t="s">
        <v>4868</v>
      </c>
      <c r="Y652" t="s">
        <v>4869</v>
      </c>
    </row>
    <row r="653" spans="1:25">
      <c r="A653" t="s">
        <v>3949</v>
      </c>
      <c r="B653" t="s">
        <v>3192</v>
      </c>
      <c r="C653" t="s">
        <v>12617</v>
      </c>
      <c r="D653" t="s">
        <v>12638</v>
      </c>
      <c r="E653" t="s">
        <v>12639</v>
      </c>
      <c r="F653"/>
      <c r="G653" s="5">
        <v>2199</v>
      </c>
      <c r="H653" s="2" t="str">
        <f>IF(Table2[[#This Row],[discounted_price]]&lt;200,"&lt;₹200",IF(OR(Table2[[#This Row],[discounted_price]]=200,Table2[[#This Row],[discounted_price]]&lt;=500),"₹200-₹500","&gt;₹500"))</f>
        <v>&gt;₹500</v>
      </c>
      <c r="I653" s="5">
        <v>9999</v>
      </c>
      <c r="J653" s="1">
        <v>0.78</v>
      </c>
      <c r="K65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53" s="1" t="str">
        <f>IF(Table2[[#This Row],[discount_percentage]]&gt;=50%,"YES","NO")</f>
        <v>YES</v>
      </c>
      <c r="M653" s="1" t="str">
        <f>IF(Table2[[#This Row],[rating_count]]&lt;1000,"Yes", "No")</f>
        <v>No</v>
      </c>
      <c r="N653">
        <v>4.2</v>
      </c>
      <c r="O653" s="4">
        <v>29472</v>
      </c>
      <c r="P653" s="4">
        <f>Table2[[#This Row],[rating]]*Table2[[#This Row],[rating_count]]</f>
        <v>123782.40000000001</v>
      </c>
      <c r="Q653" s="6">
        <f>Table2[[#This Row],[actual_price]]*Table2[[#This Row],[rating_count]]</f>
        <v>294690528</v>
      </c>
      <c r="R653" t="s">
        <v>3950</v>
      </c>
      <c r="S653" t="s">
        <v>3194</v>
      </c>
      <c r="T653" t="s">
        <v>3195</v>
      </c>
      <c r="U653" t="s">
        <v>3196</v>
      </c>
      <c r="V653" t="s">
        <v>3197</v>
      </c>
      <c r="W653" t="s">
        <v>3198</v>
      </c>
      <c r="X653" t="s">
        <v>3951</v>
      </c>
      <c r="Y653" t="s">
        <v>3952</v>
      </c>
    </row>
    <row r="654" spans="1:25" hidden="1">
      <c r="A654" t="s">
        <v>5344</v>
      </c>
      <c r="B654" t="s">
        <v>5345</v>
      </c>
      <c r="C654" t="s">
        <v>12610</v>
      </c>
      <c r="D654" t="s">
        <v>12611</v>
      </c>
      <c r="E654" t="s">
        <v>12666</v>
      </c>
      <c r="F654" t="s">
        <v>12697</v>
      </c>
      <c r="G654" s="5">
        <v>169</v>
      </c>
      <c r="H654" t="str">
        <f>IF(Table2[[#This Row],[discounted_price]]&lt;200,"&lt;₹200",IF(OR(Table2[[#This Row],[discounted_price]]=200,Table2[[#This Row],[discounted_price]]&lt;=500),"₹200-₹500","&gt;₹500"))</f>
        <v>&lt;₹200</v>
      </c>
      <c r="I654" s="5">
        <v>299</v>
      </c>
      <c r="J654" s="1">
        <v>0.43</v>
      </c>
      <c r="K65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654" s="1" t="str">
        <f>IF(Table2[[#This Row],[discount_percentage]]&gt;=50%,"YES","NO")</f>
        <v>NO</v>
      </c>
      <c r="M654" s="1" t="str">
        <f>IF(Table2[[#This Row],[rating_count]]&lt;1000,"Yes", "No")</f>
        <v>No</v>
      </c>
      <c r="N654">
        <v>4.4000000000000004</v>
      </c>
      <c r="O654" s="4">
        <v>5176</v>
      </c>
      <c r="P654" s="4">
        <f>Table2[[#This Row],[rating]]*Table2[[#This Row],[rating_count]]</f>
        <v>22774.400000000001</v>
      </c>
      <c r="Q654" s="6">
        <f>Table2[[#This Row],[actual_price]]*Table2[[#This Row],[rating_count]]</f>
        <v>1547624</v>
      </c>
      <c r="R654" t="s">
        <v>5346</v>
      </c>
      <c r="S654" t="s">
        <v>5347</v>
      </c>
      <c r="T654" t="s">
        <v>5348</v>
      </c>
      <c r="U654" t="s">
        <v>5349</v>
      </c>
      <c r="V654" t="s">
        <v>5350</v>
      </c>
      <c r="W654" t="s">
        <v>5351</v>
      </c>
      <c r="X654" t="s">
        <v>5352</v>
      </c>
      <c r="Y654" t="s">
        <v>5353</v>
      </c>
    </row>
    <row r="655" spans="1:25" hidden="1">
      <c r="A655" t="s">
        <v>11393</v>
      </c>
      <c r="B655" t="s">
        <v>11394</v>
      </c>
      <c r="C655" t="s">
        <v>12681</v>
      </c>
      <c r="D655" t="s">
        <v>12776</v>
      </c>
      <c r="E655" t="s">
        <v>12789</v>
      </c>
      <c r="F655" t="s">
        <v>12791</v>
      </c>
      <c r="G655" s="5">
        <v>7799</v>
      </c>
      <c r="H655" s="2" t="str">
        <f>IF(Table2[[#This Row],[discounted_price]]&lt;200,"&lt;₹200",IF(OR(Table2[[#This Row],[discounted_price]]=200,Table2[[#This Row],[discounted_price]]&lt;=500),"₹200-₹500","&gt;₹500"))</f>
        <v>&gt;₹500</v>
      </c>
      <c r="I655" s="5">
        <v>12500</v>
      </c>
      <c r="J655" s="1">
        <v>0.38</v>
      </c>
      <c r="K65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55" s="1" t="str">
        <f>IF(Table2[[#This Row],[discount_percentage]]&gt;=50%,"YES","NO")</f>
        <v>NO</v>
      </c>
      <c r="M655" s="1" t="str">
        <f>IF(Table2[[#This Row],[rating_count]]&lt;1000,"Yes", "No")</f>
        <v>No</v>
      </c>
      <c r="N655">
        <v>4</v>
      </c>
      <c r="O655" s="4">
        <v>5160</v>
      </c>
      <c r="P655" s="4">
        <f>Table2[[#This Row],[rating]]*Table2[[#This Row],[rating_count]]</f>
        <v>20640</v>
      </c>
      <c r="Q655" s="6">
        <f>Table2[[#This Row],[actual_price]]*Table2[[#This Row],[rating_count]]</f>
        <v>64500000</v>
      </c>
      <c r="R655" t="s">
        <v>11395</v>
      </c>
      <c r="S655" t="s">
        <v>11396</v>
      </c>
      <c r="T655" t="s">
        <v>11397</v>
      </c>
      <c r="U655" t="s">
        <v>11398</v>
      </c>
      <c r="V655" t="s">
        <v>11399</v>
      </c>
      <c r="W655" t="s">
        <v>11400</v>
      </c>
      <c r="X655" t="s">
        <v>11401</v>
      </c>
      <c r="Y655" t="s">
        <v>11402</v>
      </c>
    </row>
    <row r="656" spans="1:25" hidden="1">
      <c r="A656" t="s">
        <v>10796</v>
      </c>
      <c r="B656" t="s">
        <v>10797</v>
      </c>
      <c r="C656" t="s">
        <v>12681</v>
      </c>
      <c r="D656" t="s">
        <v>12773</v>
      </c>
      <c r="E656" t="s">
        <v>12774</v>
      </c>
      <c r="F656" t="s">
        <v>12797</v>
      </c>
      <c r="G656" s="5">
        <v>6525</v>
      </c>
      <c r="H656" s="2" t="str">
        <f>IF(Table2[[#This Row],[discounted_price]]&lt;200,"&lt;₹200",IF(OR(Table2[[#This Row],[discounted_price]]=200,Table2[[#This Row],[discounted_price]]&lt;=500),"₹200-₹500","&gt;₹500"))</f>
        <v>&gt;₹500</v>
      </c>
      <c r="I656" s="5">
        <v>8820</v>
      </c>
      <c r="J656" s="1">
        <v>0.26</v>
      </c>
      <c r="K65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656" s="1" t="str">
        <f>IF(Table2[[#This Row],[discount_percentage]]&gt;=50%,"YES","NO")</f>
        <v>NO</v>
      </c>
      <c r="M656" s="1" t="str">
        <f>IF(Table2[[#This Row],[rating_count]]&lt;1000,"Yes", "No")</f>
        <v>No</v>
      </c>
      <c r="N656">
        <v>4.5</v>
      </c>
      <c r="O656" s="4">
        <v>5137</v>
      </c>
      <c r="P656" s="4">
        <f>Table2[[#This Row],[rating]]*Table2[[#This Row],[rating_count]]</f>
        <v>23116.5</v>
      </c>
      <c r="Q656" s="6">
        <f>Table2[[#This Row],[actual_price]]*Table2[[#This Row],[rating_count]]</f>
        <v>45308340</v>
      </c>
      <c r="R656" t="s">
        <v>10798</v>
      </c>
      <c r="S656" t="s">
        <v>10799</v>
      </c>
      <c r="T656" t="s">
        <v>10800</v>
      </c>
      <c r="U656" t="s">
        <v>10801</v>
      </c>
      <c r="V656" t="s">
        <v>10802</v>
      </c>
      <c r="W656" t="s">
        <v>10803</v>
      </c>
      <c r="X656" t="s">
        <v>10804</v>
      </c>
      <c r="Y656" t="s">
        <v>10805</v>
      </c>
    </row>
    <row r="657" spans="1:25">
      <c r="A657" t="s">
        <v>3191</v>
      </c>
      <c r="B657" t="s">
        <v>3192</v>
      </c>
      <c r="C657" t="s">
        <v>12617</v>
      </c>
      <c r="D657" t="s">
        <v>12638</v>
      </c>
      <c r="E657" t="s">
        <v>12639</v>
      </c>
      <c r="F657"/>
      <c r="G657" s="5">
        <v>2199</v>
      </c>
      <c r="H657" s="2" t="str">
        <f>IF(Table2[[#This Row],[discounted_price]]&lt;200,"&lt;₹200",IF(OR(Table2[[#This Row],[discounted_price]]=200,Table2[[#This Row],[discounted_price]]&lt;=500),"₹200-₹500","&gt;₹500"))</f>
        <v>&gt;₹500</v>
      </c>
      <c r="I657" s="5">
        <v>9999</v>
      </c>
      <c r="J657" s="1">
        <v>0.78</v>
      </c>
      <c r="K65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57" s="1" t="str">
        <f>IF(Table2[[#This Row],[discount_percentage]]&gt;=50%,"YES","NO")</f>
        <v>YES</v>
      </c>
      <c r="M657" s="1" t="str">
        <f>IF(Table2[[#This Row],[rating_count]]&lt;1000,"Yes", "No")</f>
        <v>No</v>
      </c>
      <c r="N657">
        <v>4.2</v>
      </c>
      <c r="O657" s="4">
        <v>29471</v>
      </c>
      <c r="P657" s="4">
        <f>Table2[[#This Row],[rating]]*Table2[[#This Row],[rating_count]]</f>
        <v>123778.20000000001</v>
      </c>
      <c r="Q657" s="6">
        <f>Table2[[#This Row],[actual_price]]*Table2[[#This Row],[rating_count]]</f>
        <v>294680529</v>
      </c>
      <c r="R657" t="s">
        <v>3193</v>
      </c>
      <c r="S657" t="s">
        <v>3194</v>
      </c>
      <c r="T657" t="s">
        <v>3195</v>
      </c>
      <c r="U657" t="s">
        <v>3196</v>
      </c>
      <c r="V657" t="s">
        <v>3197</v>
      </c>
      <c r="W657" t="s">
        <v>3198</v>
      </c>
      <c r="X657" t="s">
        <v>3199</v>
      </c>
      <c r="Y657" t="s">
        <v>3200</v>
      </c>
    </row>
    <row r="658" spans="1:25" hidden="1">
      <c r="A658" t="s">
        <v>11303</v>
      </c>
      <c r="B658" t="s">
        <v>11304</v>
      </c>
      <c r="C658" t="s">
        <v>12681</v>
      </c>
      <c r="D658" t="s">
        <v>12776</v>
      </c>
      <c r="E658" t="s">
        <v>12789</v>
      </c>
      <c r="F658" t="s">
        <v>12792</v>
      </c>
      <c r="G658" s="5">
        <v>640</v>
      </c>
      <c r="H658" t="str">
        <f>IF(Table2[[#This Row],[discounted_price]]&lt;200,"&lt;₹200",IF(OR(Table2[[#This Row],[discounted_price]]=200,Table2[[#This Row],[discounted_price]]&lt;=500),"₹200-₹500","&gt;₹500"))</f>
        <v>&gt;₹500</v>
      </c>
      <c r="I658" s="5">
        <v>1020</v>
      </c>
      <c r="J658" s="1">
        <v>0.37</v>
      </c>
      <c r="K65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58" s="1" t="str">
        <f>IF(Table2[[#This Row],[discount_percentage]]&gt;=50%,"YES","NO")</f>
        <v>NO</v>
      </c>
      <c r="M658" s="1" t="str">
        <f>IF(Table2[[#This Row],[rating_count]]&lt;1000,"Yes", "No")</f>
        <v>No</v>
      </c>
      <c r="N658">
        <v>4.0999999999999996</v>
      </c>
      <c r="O658" s="4">
        <v>5059</v>
      </c>
      <c r="P658" s="4">
        <f>Table2[[#This Row],[rating]]*Table2[[#This Row],[rating_count]]</f>
        <v>20741.899999999998</v>
      </c>
      <c r="Q658" s="6">
        <f>Table2[[#This Row],[actual_price]]*Table2[[#This Row],[rating_count]]</f>
        <v>5160180</v>
      </c>
      <c r="R658" t="s">
        <v>11305</v>
      </c>
      <c r="S658" t="s">
        <v>11306</v>
      </c>
      <c r="T658" t="s">
        <v>11307</v>
      </c>
      <c r="U658" t="s">
        <v>11308</v>
      </c>
      <c r="V658" t="s">
        <v>11309</v>
      </c>
      <c r="W658" t="s">
        <v>11310</v>
      </c>
      <c r="X658" t="s">
        <v>11311</v>
      </c>
      <c r="Y658" t="s">
        <v>11312</v>
      </c>
    </row>
    <row r="659" spans="1:25" hidden="1">
      <c r="A659" t="s">
        <v>6805</v>
      </c>
      <c r="B659" t="s">
        <v>6806</v>
      </c>
      <c r="C659" t="s">
        <v>12610</v>
      </c>
      <c r="D659" t="s">
        <v>12611</v>
      </c>
      <c r="E659" t="s">
        <v>12666</v>
      </c>
      <c r="F659" t="s">
        <v>12667</v>
      </c>
      <c r="G659" s="5">
        <v>149</v>
      </c>
      <c r="H659" t="str">
        <f>IF(Table2[[#This Row],[discounted_price]]&lt;200,"&lt;₹200",IF(OR(Table2[[#This Row],[discounted_price]]=200,Table2[[#This Row],[discounted_price]]&lt;=500),"₹200-₹500","&gt;₹500"))</f>
        <v>&lt;₹200</v>
      </c>
      <c r="I659" s="5">
        <v>249</v>
      </c>
      <c r="J659" s="1">
        <v>0.4</v>
      </c>
      <c r="K65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59" s="1" t="str">
        <f>IF(Table2[[#This Row],[discount_percentage]]&gt;=50%,"YES","NO")</f>
        <v>NO</v>
      </c>
      <c r="M659" s="1" t="str">
        <f>IF(Table2[[#This Row],[rating_count]]&lt;1000,"Yes", "No")</f>
        <v>No</v>
      </c>
      <c r="N659">
        <v>4</v>
      </c>
      <c r="O659" s="4">
        <v>5057</v>
      </c>
      <c r="P659" s="4">
        <f>Table2[[#This Row],[rating]]*Table2[[#This Row],[rating_count]]</f>
        <v>20228</v>
      </c>
      <c r="Q659" s="6">
        <f>Table2[[#This Row],[actual_price]]*Table2[[#This Row],[rating_count]]</f>
        <v>1259193</v>
      </c>
      <c r="R659" t="s">
        <v>6807</v>
      </c>
      <c r="S659" t="s">
        <v>6808</v>
      </c>
      <c r="T659" t="s">
        <v>6809</v>
      </c>
      <c r="U659" t="s">
        <v>6810</v>
      </c>
      <c r="V659" t="s">
        <v>6811</v>
      </c>
      <c r="W659" t="s">
        <v>6812</v>
      </c>
      <c r="X659" t="s">
        <v>6813</v>
      </c>
      <c r="Y659" t="s">
        <v>6814</v>
      </c>
    </row>
    <row r="660" spans="1:25" hidden="1">
      <c r="A660" t="s">
        <v>6795</v>
      </c>
      <c r="B660" t="s">
        <v>6796</v>
      </c>
      <c r="C660" t="s">
        <v>12681</v>
      </c>
      <c r="D660" t="s">
        <v>12682</v>
      </c>
      <c r="E660" t="s">
        <v>12745</v>
      </c>
      <c r="F660" t="s">
        <v>12746</v>
      </c>
      <c r="G660" s="5">
        <v>99</v>
      </c>
      <c r="H660" t="str">
        <f>IF(Table2[[#This Row],[discounted_price]]&lt;200,"&lt;₹200",IF(OR(Table2[[#This Row],[discounted_price]]=200,Table2[[#This Row],[discounted_price]]&lt;=500),"₹200-₹500","&gt;₹500"))</f>
        <v>&lt;₹200</v>
      </c>
      <c r="I660" s="5">
        <v>99</v>
      </c>
      <c r="J660" s="1">
        <v>0</v>
      </c>
      <c r="K66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660" s="1" t="str">
        <f>IF(Table2[[#This Row],[discount_percentage]]&gt;=50%,"YES","NO")</f>
        <v>NO</v>
      </c>
      <c r="M660" s="1" t="str">
        <f>IF(Table2[[#This Row],[rating_count]]&lt;1000,"Yes", "No")</f>
        <v>No</v>
      </c>
      <c r="N660">
        <v>4.3</v>
      </c>
      <c r="O660" s="4">
        <v>5036</v>
      </c>
      <c r="P660" s="4">
        <f>Table2[[#This Row],[rating]]*Table2[[#This Row],[rating_count]]</f>
        <v>21654.799999999999</v>
      </c>
      <c r="Q660" s="6">
        <f>Table2[[#This Row],[actual_price]]*Table2[[#This Row],[rating_count]]</f>
        <v>498564</v>
      </c>
      <c r="R660" t="s">
        <v>6797</v>
      </c>
      <c r="S660" t="s">
        <v>6798</v>
      </c>
      <c r="T660" t="s">
        <v>6799</v>
      </c>
      <c r="U660" t="s">
        <v>6800</v>
      </c>
      <c r="V660" t="s">
        <v>6801</v>
      </c>
      <c r="W660" t="s">
        <v>6802</v>
      </c>
      <c r="X660" t="s">
        <v>6803</v>
      </c>
      <c r="Y660" t="s">
        <v>6804</v>
      </c>
    </row>
    <row r="661" spans="1:25" hidden="1">
      <c r="A661" t="s">
        <v>9768</v>
      </c>
      <c r="B661" t="s">
        <v>9769</v>
      </c>
      <c r="C661" t="s">
        <v>12681</v>
      </c>
      <c r="D661" t="s">
        <v>12773</v>
      </c>
      <c r="E661" t="s">
        <v>12774</v>
      </c>
      <c r="F661" t="s">
        <v>12788</v>
      </c>
      <c r="G661" s="5">
        <v>3249</v>
      </c>
      <c r="H661" s="2" t="str">
        <f>IF(Table2[[#This Row],[discounted_price]]&lt;200,"&lt;₹200",IF(OR(Table2[[#This Row],[discounted_price]]=200,Table2[[#This Row],[discounted_price]]&lt;=500),"₹200-₹500","&gt;₹500"))</f>
        <v>&gt;₹500</v>
      </c>
      <c r="I661" s="5">
        <v>6375</v>
      </c>
      <c r="J661" s="1">
        <v>0.49</v>
      </c>
      <c r="K66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661" s="1" t="str">
        <f>IF(Table2[[#This Row],[discount_percentage]]&gt;=50%,"YES","NO")</f>
        <v>NO</v>
      </c>
      <c r="M661" s="1" t="str">
        <f>IF(Table2[[#This Row],[rating_count]]&lt;1000,"Yes", "No")</f>
        <v>No</v>
      </c>
      <c r="N661">
        <v>4</v>
      </c>
      <c r="O661" s="4">
        <v>4978</v>
      </c>
      <c r="P661" s="4">
        <f>Table2[[#This Row],[rating]]*Table2[[#This Row],[rating_count]]</f>
        <v>19912</v>
      </c>
      <c r="Q661" s="6">
        <f>Table2[[#This Row],[actual_price]]*Table2[[#This Row],[rating_count]]</f>
        <v>31734750</v>
      </c>
      <c r="R661" t="s">
        <v>9770</v>
      </c>
      <c r="S661" t="s">
        <v>9771</v>
      </c>
      <c r="T661" t="s">
        <v>9772</v>
      </c>
      <c r="U661" t="s">
        <v>9773</v>
      </c>
      <c r="V661" t="s">
        <v>9774</v>
      </c>
      <c r="W661" t="s">
        <v>9775</v>
      </c>
      <c r="X661" t="s">
        <v>9776</v>
      </c>
      <c r="Y661" t="s">
        <v>9777</v>
      </c>
    </row>
    <row r="662" spans="1:25">
      <c r="A662" t="s">
        <v>3712</v>
      </c>
      <c r="B662" t="s">
        <v>3713</v>
      </c>
      <c r="C662" t="s">
        <v>12617</v>
      </c>
      <c r="D662" t="s">
        <v>12640</v>
      </c>
      <c r="E662" t="s">
        <v>12641</v>
      </c>
      <c r="F662" t="s">
        <v>12657</v>
      </c>
      <c r="G662" s="5">
        <v>999</v>
      </c>
      <c r="H662" t="str">
        <f>IF(Table2[[#This Row],[discounted_price]]&lt;200,"&lt;₹200",IF(OR(Table2[[#This Row],[discounted_price]]=200,Table2[[#This Row],[discounted_price]]&lt;=500),"₹200-₹500","&gt;₹500"))</f>
        <v>&gt;₹500</v>
      </c>
      <c r="I662" s="5">
        <v>2899</v>
      </c>
      <c r="J662" s="1">
        <v>0.66</v>
      </c>
      <c r="K66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662" s="1" t="str">
        <f>IF(Table2[[#This Row],[discount_percentage]]&gt;=50%,"YES","NO")</f>
        <v>YES</v>
      </c>
      <c r="M662" s="1" t="str">
        <f>IF(Table2[[#This Row],[rating_count]]&lt;1000,"Yes", "No")</f>
        <v>No</v>
      </c>
      <c r="N662">
        <v>4.5999999999999996</v>
      </c>
      <c r="O662" s="4">
        <v>26603</v>
      </c>
      <c r="P662" s="4">
        <f>Table2[[#This Row],[rating]]*Table2[[#This Row],[rating_count]]</f>
        <v>122373.79999999999</v>
      </c>
      <c r="Q662" s="6">
        <f>Table2[[#This Row],[actual_price]]*Table2[[#This Row],[rating_count]]</f>
        <v>77122097</v>
      </c>
      <c r="R662" t="s">
        <v>3714</v>
      </c>
      <c r="S662" t="s">
        <v>3715</v>
      </c>
      <c r="T662" t="s">
        <v>3716</v>
      </c>
      <c r="U662" t="s">
        <v>3717</v>
      </c>
      <c r="V662" t="s">
        <v>3718</v>
      </c>
      <c r="W662" t="s">
        <v>3719</v>
      </c>
      <c r="X662" t="s">
        <v>3720</v>
      </c>
      <c r="Y662" t="s">
        <v>3721</v>
      </c>
    </row>
    <row r="663" spans="1:25">
      <c r="A663" t="s">
        <v>3142</v>
      </c>
      <c r="B663" t="s">
        <v>3143</v>
      </c>
      <c r="C663" t="s">
        <v>12617</v>
      </c>
      <c r="D663" t="s">
        <v>12638</v>
      </c>
      <c r="E663" t="s">
        <v>12639</v>
      </c>
      <c r="F663"/>
      <c r="G663" s="5">
        <v>1599</v>
      </c>
      <c r="H663" s="2" t="str">
        <f>IF(Table2[[#This Row],[discounted_price]]&lt;200,"&lt;₹200",IF(OR(Table2[[#This Row],[discounted_price]]=200,Table2[[#This Row],[discounted_price]]&lt;=500),"₹200-₹500","&gt;₹500"))</f>
        <v>&gt;₹500</v>
      </c>
      <c r="I663" s="5">
        <v>3999</v>
      </c>
      <c r="J663" s="1">
        <v>0.6</v>
      </c>
      <c r="K66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63" s="1" t="str">
        <f>IF(Table2[[#This Row],[discount_percentage]]&gt;=50%,"YES","NO")</f>
        <v>YES</v>
      </c>
      <c r="M663" s="1" t="str">
        <f>IF(Table2[[#This Row],[rating_count]]&lt;1000,"Yes", "No")</f>
        <v>No</v>
      </c>
      <c r="N663">
        <v>4</v>
      </c>
      <c r="O663" s="4">
        <v>30254</v>
      </c>
      <c r="P663" s="4">
        <f>Table2[[#This Row],[rating]]*Table2[[#This Row],[rating_count]]</f>
        <v>121016</v>
      </c>
      <c r="Q663" s="6">
        <f>Table2[[#This Row],[actual_price]]*Table2[[#This Row],[rating_count]]</f>
        <v>120985746</v>
      </c>
      <c r="R663" t="s">
        <v>3144</v>
      </c>
      <c r="S663" t="s">
        <v>3145</v>
      </c>
      <c r="T663" t="s">
        <v>3146</v>
      </c>
      <c r="U663" t="s">
        <v>3147</v>
      </c>
      <c r="V663" t="s">
        <v>3148</v>
      </c>
      <c r="W663" t="s">
        <v>3149</v>
      </c>
      <c r="X663" t="s">
        <v>3150</v>
      </c>
      <c r="Y663" t="s">
        <v>3151</v>
      </c>
    </row>
    <row r="664" spans="1:25">
      <c r="A664" t="s">
        <v>3359</v>
      </c>
      <c r="B664" t="s">
        <v>3360</v>
      </c>
      <c r="C664" t="s">
        <v>12617</v>
      </c>
      <c r="D664" t="s">
        <v>12638</v>
      </c>
      <c r="E664" t="s">
        <v>12639</v>
      </c>
      <c r="F664"/>
      <c r="G664" s="5">
        <v>1999</v>
      </c>
      <c r="H664" s="2" t="str">
        <f>IF(Table2[[#This Row],[discounted_price]]&lt;200,"&lt;₹200",IF(OR(Table2[[#This Row],[discounted_price]]=200,Table2[[#This Row],[discounted_price]]&lt;=500),"₹200-₹500","&gt;₹500"))</f>
        <v>&gt;₹500</v>
      </c>
      <c r="I664" s="5">
        <v>3990</v>
      </c>
      <c r="J664" s="1">
        <v>0.5</v>
      </c>
      <c r="K66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664" s="1" t="str">
        <f>IF(Table2[[#This Row],[discount_percentage]]&gt;=50%,"YES","NO")</f>
        <v>YES</v>
      </c>
      <c r="M664" s="1" t="str">
        <f>IF(Table2[[#This Row],[rating_count]]&lt;1000,"Yes", "No")</f>
        <v>No</v>
      </c>
      <c r="N664">
        <v>4</v>
      </c>
      <c r="O664" s="4">
        <v>30254</v>
      </c>
      <c r="P664" s="4">
        <f>Table2[[#This Row],[rating]]*Table2[[#This Row],[rating_count]]</f>
        <v>121016</v>
      </c>
      <c r="Q664" s="6">
        <f>Table2[[#This Row],[actual_price]]*Table2[[#This Row],[rating_count]]</f>
        <v>120713460</v>
      </c>
      <c r="R664" t="s">
        <v>3361</v>
      </c>
      <c r="S664" t="s">
        <v>3145</v>
      </c>
      <c r="T664" t="s">
        <v>3146</v>
      </c>
      <c r="U664" t="s">
        <v>3147</v>
      </c>
      <c r="V664" t="s">
        <v>3148</v>
      </c>
      <c r="W664" t="s">
        <v>3149</v>
      </c>
      <c r="X664" t="s">
        <v>3362</v>
      </c>
      <c r="Y664" t="s">
        <v>3363</v>
      </c>
    </row>
    <row r="665" spans="1:25">
      <c r="A665" t="s">
        <v>4606</v>
      </c>
      <c r="B665" t="s">
        <v>4607</v>
      </c>
      <c r="C665" t="s">
        <v>12617</v>
      </c>
      <c r="D665" t="s">
        <v>12638</v>
      </c>
      <c r="E665" t="s">
        <v>12639</v>
      </c>
      <c r="F665"/>
      <c r="G665" s="5">
        <v>1999</v>
      </c>
      <c r="H665" s="2" t="str">
        <f>IF(Table2[[#This Row],[discounted_price]]&lt;200,"&lt;₹200",IF(OR(Table2[[#This Row],[discounted_price]]=200,Table2[[#This Row],[discounted_price]]&lt;=500),"₹200-₹500","&gt;₹500"))</f>
        <v>&gt;₹500</v>
      </c>
      <c r="I665" s="5">
        <v>3999</v>
      </c>
      <c r="J665" s="1">
        <v>0.5</v>
      </c>
      <c r="K66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665" s="1" t="str">
        <f>IF(Table2[[#This Row],[discount_percentage]]&gt;=50%,"YES","NO")</f>
        <v>YES</v>
      </c>
      <c r="M665" s="1" t="str">
        <f>IF(Table2[[#This Row],[rating_count]]&lt;1000,"Yes", "No")</f>
        <v>No</v>
      </c>
      <c r="N665">
        <v>4</v>
      </c>
      <c r="O665" s="4">
        <v>30254</v>
      </c>
      <c r="P665" s="4">
        <f>Table2[[#This Row],[rating]]*Table2[[#This Row],[rating_count]]</f>
        <v>121016</v>
      </c>
      <c r="Q665" s="6">
        <f>Table2[[#This Row],[actual_price]]*Table2[[#This Row],[rating_count]]</f>
        <v>120985746</v>
      </c>
      <c r="R665" t="s">
        <v>4608</v>
      </c>
      <c r="S665" t="s">
        <v>4609</v>
      </c>
      <c r="T665" t="s">
        <v>4610</v>
      </c>
      <c r="U665" t="s">
        <v>4611</v>
      </c>
      <c r="V665" t="s">
        <v>4612</v>
      </c>
      <c r="W665" t="s">
        <v>4613</v>
      </c>
      <c r="X665" t="s">
        <v>4614</v>
      </c>
      <c r="Y665" t="s">
        <v>4615</v>
      </c>
    </row>
    <row r="666" spans="1:25" hidden="1">
      <c r="A666" t="s">
        <v>7995</v>
      </c>
      <c r="B666" t="s">
        <v>7996</v>
      </c>
      <c r="C666" t="s">
        <v>12677</v>
      </c>
      <c r="D666" t="s">
        <v>12678</v>
      </c>
      <c r="E666" t="s">
        <v>12679</v>
      </c>
      <c r="F666" t="s">
        <v>12680</v>
      </c>
      <c r="G666" s="5">
        <v>120</v>
      </c>
      <c r="H666" t="str">
        <f>IF(Table2[[#This Row],[discounted_price]]&lt;200,"&lt;₹200",IF(OR(Table2[[#This Row],[discounted_price]]=200,Table2[[#This Row],[discounted_price]]&lt;=500),"₹200-₹500","&gt;₹500"))</f>
        <v>&lt;₹200</v>
      </c>
      <c r="I666" s="5">
        <v>120</v>
      </c>
      <c r="J666" s="1">
        <v>0</v>
      </c>
      <c r="K66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666" s="1" t="str">
        <f>IF(Table2[[#This Row],[discount_percentage]]&gt;=50%,"YES","NO")</f>
        <v>NO</v>
      </c>
      <c r="M666" s="1" t="str">
        <f>IF(Table2[[#This Row],[rating_count]]&lt;1000,"Yes", "No")</f>
        <v>No</v>
      </c>
      <c r="N666">
        <v>4.5</v>
      </c>
      <c r="O666" s="4">
        <v>4951</v>
      </c>
      <c r="P666" s="4">
        <f>Table2[[#This Row],[rating]]*Table2[[#This Row],[rating_count]]</f>
        <v>22279.5</v>
      </c>
      <c r="Q666" s="6">
        <f>Table2[[#This Row],[actual_price]]*Table2[[#This Row],[rating_count]]</f>
        <v>594120</v>
      </c>
      <c r="R666" t="s">
        <v>7997</v>
      </c>
      <c r="S666" t="s">
        <v>7998</v>
      </c>
      <c r="T666" t="s">
        <v>7999</v>
      </c>
      <c r="U666" t="s">
        <v>8000</v>
      </c>
      <c r="V666" t="s">
        <v>8001</v>
      </c>
      <c r="W666" t="s">
        <v>8002</v>
      </c>
      <c r="X666" t="s">
        <v>8003</v>
      </c>
      <c r="Y666" t="s">
        <v>8004</v>
      </c>
    </row>
    <row r="667" spans="1:25">
      <c r="A667" t="s">
        <v>4112</v>
      </c>
      <c r="B667" t="s">
        <v>2937</v>
      </c>
      <c r="C667" t="s">
        <v>12617</v>
      </c>
      <c r="D667" t="s">
        <v>12638</v>
      </c>
      <c r="E667" t="s">
        <v>12639</v>
      </c>
      <c r="F667"/>
      <c r="G667" s="5">
        <v>1999</v>
      </c>
      <c r="H667" s="2" t="str">
        <f>IF(Table2[[#This Row],[discounted_price]]&lt;200,"&lt;₹200",IF(OR(Table2[[#This Row],[discounted_price]]=200,Table2[[#This Row],[discounted_price]]&lt;=500),"₹200-₹500","&gt;₹500"))</f>
        <v>&gt;₹500</v>
      </c>
      <c r="I667" s="5">
        <v>9999</v>
      </c>
      <c r="J667" s="1">
        <v>0.8</v>
      </c>
      <c r="K66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67" s="1" t="str">
        <f>IF(Table2[[#This Row],[discount_percentage]]&gt;=50%,"YES","NO")</f>
        <v>YES</v>
      </c>
      <c r="M667" s="1" t="str">
        <f>IF(Table2[[#This Row],[rating_count]]&lt;1000,"Yes", "No")</f>
        <v>No</v>
      </c>
      <c r="N667">
        <v>4.3</v>
      </c>
      <c r="O667" s="4">
        <v>27704</v>
      </c>
      <c r="P667" s="4">
        <f>Table2[[#This Row],[rating]]*Table2[[#This Row],[rating_count]]</f>
        <v>119127.2</v>
      </c>
      <c r="Q667" s="6">
        <f>Table2[[#This Row],[actual_price]]*Table2[[#This Row],[rating_count]]</f>
        <v>277012296</v>
      </c>
      <c r="R667" t="s">
        <v>3316</v>
      </c>
      <c r="S667" t="s">
        <v>2939</v>
      </c>
      <c r="T667" t="s">
        <v>2940</v>
      </c>
      <c r="U667" t="s">
        <v>2941</v>
      </c>
      <c r="V667" t="s">
        <v>2942</v>
      </c>
      <c r="W667" t="s">
        <v>2943</v>
      </c>
      <c r="X667" t="s">
        <v>4113</v>
      </c>
      <c r="Y667" t="s">
        <v>4114</v>
      </c>
    </row>
    <row r="668" spans="1:25" hidden="1">
      <c r="A668" t="s">
        <v>9838</v>
      </c>
      <c r="B668" t="s">
        <v>9839</v>
      </c>
      <c r="C668" t="s">
        <v>12681</v>
      </c>
      <c r="D668" t="s">
        <v>12773</v>
      </c>
      <c r="E668" t="s">
        <v>12780</v>
      </c>
      <c r="F668" t="s">
        <v>12781</v>
      </c>
      <c r="G668" s="5">
        <v>999</v>
      </c>
      <c r="H668" t="str">
        <f>IF(Table2[[#This Row],[discounted_price]]&lt;200,"&lt;₹200",IF(OR(Table2[[#This Row],[discounted_price]]=200,Table2[[#This Row],[discounted_price]]&lt;=500),"₹200-₹500","&gt;₹500"))</f>
        <v>&gt;₹500</v>
      </c>
      <c r="I668" s="5">
        <v>1560</v>
      </c>
      <c r="J668" s="1">
        <v>0.36</v>
      </c>
      <c r="K66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68" s="1" t="str">
        <f>IF(Table2[[#This Row],[discount_percentage]]&gt;=50%,"YES","NO")</f>
        <v>NO</v>
      </c>
      <c r="M668" s="1" t="str">
        <f>IF(Table2[[#This Row],[rating_count]]&lt;1000,"Yes", "No")</f>
        <v>No</v>
      </c>
      <c r="N668">
        <v>3.6</v>
      </c>
      <c r="O668" s="4">
        <v>4881</v>
      </c>
      <c r="P668" s="4">
        <f>Table2[[#This Row],[rating]]*Table2[[#This Row],[rating_count]]</f>
        <v>17571.600000000002</v>
      </c>
      <c r="Q668" s="6">
        <f>Table2[[#This Row],[actual_price]]*Table2[[#This Row],[rating_count]]</f>
        <v>7614360</v>
      </c>
      <c r="R668" t="s">
        <v>9840</v>
      </c>
      <c r="S668" t="s">
        <v>9841</v>
      </c>
      <c r="T668" t="s">
        <v>9842</v>
      </c>
      <c r="U668" t="s">
        <v>9843</v>
      </c>
      <c r="V668" t="s">
        <v>9844</v>
      </c>
      <c r="W668" t="s">
        <v>9845</v>
      </c>
      <c r="X668" t="s">
        <v>9846</v>
      </c>
      <c r="Y668" t="s">
        <v>9847</v>
      </c>
    </row>
    <row r="669" spans="1:25" hidden="1">
      <c r="A669" t="s">
        <v>5523</v>
      </c>
      <c r="B669" t="s">
        <v>5524</v>
      </c>
      <c r="C669" t="s">
        <v>12617</v>
      </c>
      <c r="D669" t="s">
        <v>12687</v>
      </c>
      <c r="E669" t="s">
        <v>12619</v>
      </c>
      <c r="F669" t="s">
        <v>12711</v>
      </c>
      <c r="G669" s="5">
        <v>549</v>
      </c>
      <c r="H669" t="str">
        <f>IF(Table2[[#This Row],[discounted_price]]&lt;200,"&lt;₹200",IF(OR(Table2[[#This Row],[discounted_price]]=200,Table2[[#This Row],[discounted_price]]&lt;=500),"₹200-₹500","&gt;₹500"))</f>
        <v>&gt;₹500</v>
      </c>
      <c r="I669" s="5">
        <v>549</v>
      </c>
      <c r="J669" s="1">
        <v>0</v>
      </c>
      <c r="K66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669" s="1" t="str">
        <f>IF(Table2[[#This Row],[discount_percentage]]&gt;=50%,"YES","NO")</f>
        <v>NO</v>
      </c>
      <c r="M669" s="1" t="str">
        <f>IF(Table2[[#This Row],[rating_count]]&lt;1000,"Yes", "No")</f>
        <v>No</v>
      </c>
      <c r="N669">
        <v>4.5</v>
      </c>
      <c r="O669" s="4">
        <v>4875</v>
      </c>
      <c r="P669" s="4">
        <f>Table2[[#This Row],[rating]]*Table2[[#This Row],[rating_count]]</f>
        <v>21937.5</v>
      </c>
      <c r="Q669" s="6">
        <f>Table2[[#This Row],[actual_price]]*Table2[[#This Row],[rating_count]]</f>
        <v>2676375</v>
      </c>
      <c r="R669" t="s">
        <v>5525</v>
      </c>
      <c r="S669" t="s">
        <v>5526</v>
      </c>
      <c r="T669" t="s">
        <v>5527</v>
      </c>
      <c r="U669" t="s">
        <v>5528</v>
      </c>
      <c r="V669" t="s">
        <v>5529</v>
      </c>
      <c r="W669" t="s">
        <v>5530</v>
      </c>
      <c r="X669" t="s">
        <v>5531</v>
      </c>
      <c r="Y669" t="s">
        <v>5532</v>
      </c>
    </row>
    <row r="670" spans="1:25" hidden="1">
      <c r="A670" t="s">
        <v>10966</v>
      </c>
      <c r="B670" t="s">
        <v>10967</v>
      </c>
      <c r="C670" t="s">
        <v>12681</v>
      </c>
      <c r="D670" t="s">
        <v>12773</v>
      </c>
      <c r="E670" t="s">
        <v>12780</v>
      </c>
      <c r="F670" t="s">
        <v>12781</v>
      </c>
      <c r="G670" s="5">
        <v>717</v>
      </c>
      <c r="H670" t="str">
        <f>IF(Table2[[#This Row],[discounted_price]]&lt;200,"&lt;₹200",IF(OR(Table2[[#This Row],[discounted_price]]=200,Table2[[#This Row],[discounted_price]]&lt;=500),"₹200-₹500","&gt;₹500"))</f>
        <v>&gt;₹500</v>
      </c>
      <c r="I670" s="5">
        <v>1390</v>
      </c>
      <c r="J670" s="1">
        <v>0.48</v>
      </c>
      <c r="K67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670" s="1" t="str">
        <f>IF(Table2[[#This Row],[discount_percentage]]&gt;=50%,"YES","NO")</f>
        <v>NO</v>
      </c>
      <c r="M670" s="1" t="str">
        <f>IF(Table2[[#This Row],[rating_count]]&lt;1000,"Yes", "No")</f>
        <v>No</v>
      </c>
      <c r="N670">
        <v>4</v>
      </c>
      <c r="O670" s="4">
        <v>4867</v>
      </c>
      <c r="P670" s="4">
        <f>Table2[[#This Row],[rating]]*Table2[[#This Row],[rating_count]]</f>
        <v>19468</v>
      </c>
      <c r="Q670" s="6">
        <f>Table2[[#This Row],[actual_price]]*Table2[[#This Row],[rating_count]]</f>
        <v>6765130</v>
      </c>
      <c r="R670" t="s">
        <v>10968</v>
      </c>
      <c r="S670" t="s">
        <v>10969</v>
      </c>
      <c r="T670" t="s">
        <v>10970</v>
      </c>
      <c r="U670" t="s">
        <v>10971</v>
      </c>
      <c r="V670" t="s">
        <v>10972</v>
      </c>
      <c r="W670" t="s">
        <v>10973</v>
      </c>
      <c r="X670" t="s">
        <v>10974</v>
      </c>
      <c r="Y670" t="s">
        <v>10975</v>
      </c>
    </row>
    <row r="671" spans="1:25">
      <c r="A671" t="s">
        <v>2936</v>
      </c>
      <c r="B671" t="s">
        <v>2937</v>
      </c>
      <c r="C671" t="s">
        <v>12617</v>
      </c>
      <c r="D671" t="s">
        <v>12638</v>
      </c>
      <c r="E671" t="s">
        <v>12639</v>
      </c>
      <c r="F671"/>
      <c r="G671" s="5">
        <v>1998</v>
      </c>
      <c r="H671" s="2" t="str">
        <f>IF(Table2[[#This Row],[discounted_price]]&lt;200,"&lt;₹200",IF(OR(Table2[[#This Row],[discounted_price]]=200,Table2[[#This Row],[discounted_price]]&lt;=500),"₹200-₹500","&gt;₹500"))</f>
        <v>&gt;₹500</v>
      </c>
      <c r="I671" s="5">
        <v>9999</v>
      </c>
      <c r="J671" s="1">
        <v>0.8</v>
      </c>
      <c r="K67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71" s="1" t="str">
        <f>IF(Table2[[#This Row],[discount_percentage]]&gt;=50%,"YES","NO")</f>
        <v>YES</v>
      </c>
      <c r="M671" s="1" t="str">
        <f>IF(Table2[[#This Row],[rating_count]]&lt;1000,"Yes", "No")</f>
        <v>No</v>
      </c>
      <c r="N671">
        <v>4.3</v>
      </c>
      <c r="O671" s="4">
        <v>27696</v>
      </c>
      <c r="P671" s="4">
        <f>Table2[[#This Row],[rating]]*Table2[[#This Row],[rating_count]]</f>
        <v>119092.79999999999</v>
      </c>
      <c r="Q671" s="6">
        <f>Table2[[#This Row],[actual_price]]*Table2[[#This Row],[rating_count]]</f>
        <v>276932304</v>
      </c>
      <c r="R671" t="s">
        <v>2938</v>
      </c>
      <c r="S671" t="s">
        <v>2939</v>
      </c>
      <c r="T671" t="s">
        <v>2940</v>
      </c>
      <c r="U671" t="s">
        <v>2941</v>
      </c>
      <c r="V671" t="s">
        <v>2942</v>
      </c>
      <c r="W671" t="s">
        <v>2943</v>
      </c>
      <c r="X671" t="s">
        <v>2944</v>
      </c>
      <c r="Y671" t="s">
        <v>2945</v>
      </c>
    </row>
    <row r="672" spans="1:25" hidden="1">
      <c r="A672" t="s">
        <v>8025</v>
      </c>
      <c r="B672" t="s">
        <v>8026</v>
      </c>
      <c r="C672" t="s">
        <v>12677</v>
      </c>
      <c r="D672" t="s">
        <v>12678</v>
      </c>
      <c r="E672" t="s">
        <v>12679</v>
      </c>
      <c r="F672" t="s">
        <v>12680</v>
      </c>
      <c r="G672" s="5">
        <v>225</v>
      </c>
      <c r="H672" t="str">
        <f>IF(Table2[[#This Row],[discounted_price]]&lt;200,"&lt;₹200",IF(OR(Table2[[#This Row],[discounted_price]]=200,Table2[[#This Row],[discounted_price]]&lt;=500),"₹200-₹500","&gt;₹500"))</f>
        <v>₹200-₹500</v>
      </c>
      <c r="I672" s="5">
        <v>225</v>
      </c>
      <c r="J672" s="1">
        <v>0</v>
      </c>
      <c r="K67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672" s="1" t="str">
        <f>IF(Table2[[#This Row],[discount_percentage]]&gt;=50%,"YES","NO")</f>
        <v>NO</v>
      </c>
      <c r="M672" s="1" t="str">
        <f>IF(Table2[[#This Row],[rating_count]]&lt;1000,"Yes", "No")</f>
        <v>No</v>
      </c>
      <c r="N672">
        <v>4.0999999999999996</v>
      </c>
      <c r="O672" s="4">
        <v>4798</v>
      </c>
      <c r="P672" s="4">
        <f>Table2[[#This Row],[rating]]*Table2[[#This Row],[rating_count]]</f>
        <v>19671.8</v>
      </c>
      <c r="Q672" s="6">
        <f>Table2[[#This Row],[actual_price]]*Table2[[#This Row],[rating_count]]</f>
        <v>1079550</v>
      </c>
      <c r="R672" t="s">
        <v>8027</v>
      </c>
      <c r="S672" t="s">
        <v>8028</v>
      </c>
      <c r="T672" t="s">
        <v>8029</v>
      </c>
      <c r="U672" t="s">
        <v>8030</v>
      </c>
      <c r="V672" t="s">
        <v>8031</v>
      </c>
      <c r="W672" t="s">
        <v>8032</v>
      </c>
      <c r="X672" t="s">
        <v>8033</v>
      </c>
      <c r="Y672" t="s">
        <v>8034</v>
      </c>
    </row>
    <row r="673" spans="1:25">
      <c r="A673" t="s">
        <v>3315</v>
      </c>
      <c r="B673" t="s">
        <v>2937</v>
      </c>
      <c r="C673" t="s">
        <v>12617</v>
      </c>
      <c r="D673" t="s">
        <v>12638</v>
      </c>
      <c r="E673" t="s">
        <v>12639</v>
      </c>
      <c r="F673"/>
      <c r="G673" s="5">
        <v>1999</v>
      </c>
      <c r="H673" s="2" t="str">
        <f>IF(Table2[[#This Row],[discounted_price]]&lt;200,"&lt;₹200",IF(OR(Table2[[#This Row],[discounted_price]]=200,Table2[[#This Row],[discounted_price]]&lt;=500),"₹200-₹500","&gt;₹500"))</f>
        <v>&gt;₹500</v>
      </c>
      <c r="I673" s="5">
        <v>9999</v>
      </c>
      <c r="J673" s="1">
        <v>0.8</v>
      </c>
      <c r="K67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73" s="1" t="str">
        <f>IF(Table2[[#This Row],[discount_percentage]]&gt;=50%,"YES","NO")</f>
        <v>YES</v>
      </c>
      <c r="M673" s="1" t="str">
        <f>IF(Table2[[#This Row],[rating_count]]&lt;1000,"Yes", "No")</f>
        <v>No</v>
      </c>
      <c r="N673">
        <v>4.3</v>
      </c>
      <c r="O673" s="4">
        <v>27696</v>
      </c>
      <c r="P673" s="4">
        <f>Table2[[#This Row],[rating]]*Table2[[#This Row],[rating_count]]</f>
        <v>119092.79999999999</v>
      </c>
      <c r="Q673" s="6">
        <f>Table2[[#This Row],[actual_price]]*Table2[[#This Row],[rating_count]]</f>
        <v>276932304</v>
      </c>
      <c r="R673" t="s">
        <v>3316</v>
      </c>
      <c r="S673" t="s">
        <v>2939</v>
      </c>
      <c r="T673" t="s">
        <v>2940</v>
      </c>
      <c r="U673" t="s">
        <v>2941</v>
      </c>
      <c r="V673" t="s">
        <v>2942</v>
      </c>
      <c r="W673" t="s">
        <v>2943</v>
      </c>
      <c r="X673" t="s">
        <v>3317</v>
      </c>
      <c r="Y673" t="s">
        <v>3318</v>
      </c>
    </row>
    <row r="674" spans="1:25">
      <c r="A674" t="s">
        <v>1123</v>
      </c>
      <c r="B674" t="s">
        <v>1124</v>
      </c>
      <c r="C674" t="s">
        <v>12617</v>
      </c>
      <c r="D674" t="s">
        <v>12618</v>
      </c>
      <c r="E674" t="s">
        <v>12619</v>
      </c>
      <c r="F674" t="s">
        <v>12613</v>
      </c>
      <c r="G674" s="5">
        <v>799</v>
      </c>
      <c r="H674" t="str">
        <f>IF(Table2[[#This Row],[discounted_price]]&lt;200,"&lt;₹200",IF(OR(Table2[[#This Row],[discounted_price]]=200,Table2[[#This Row],[discounted_price]]&lt;=500),"₹200-₹500","&gt;₹500"))</f>
        <v>&gt;₹500</v>
      </c>
      <c r="I674" s="5">
        <v>1700</v>
      </c>
      <c r="J674" s="1">
        <v>0.53</v>
      </c>
      <c r="K67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74" s="1" t="str">
        <f>IF(Table2[[#This Row],[discount_percentage]]&gt;=50%,"YES","NO")</f>
        <v>YES</v>
      </c>
      <c r="M674" s="1" t="str">
        <f>IF(Table2[[#This Row],[rating_count]]&lt;1000,"Yes", "No")</f>
        <v>No</v>
      </c>
      <c r="N674">
        <v>4.0999999999999996</v>
      </c>
      <c r="O674" s="4">
        <v>28638</v>
      </c>
      <c r="P674" s="4">
        <f>Table2[[#This Row],[rating]]*Table2[[#This Row],[rating_count]]</f>
        <v>117415.79999999999</v>
      </c>
      <c r="Q674" s="6">
        <f>Table2[[#This Row],[actual_price]]*Table2[[#This Row],[rating_count]]</f>
        <v>48684600</v>
      </c>
      <c r="R674" t="s">
        <v>1125</v>
      </c>
      <c r="S674" t="s">
        <v>1126</v>
      </c>
      <c r="T674" t="s">
        <v>1127</v>
      </c>
      <c r="U674" t="s">
        <v>1128</v>
      </c>
      <c r="V674" t="s">
        <v>1129</v>
      </c>
      <c r="W674" t="s">
        <v>1130</v>
      </c>
      <c r="X674" t="s">
        <v>1131</v>
      </c>
      <c r="Y674" t="s">
        <v>1132</v>
      </c>
    </row>
    <row r="675" spans="1:25">
      <c r="A675" t="s">
        <v>4990</v>
      </c>
      <c r="B675" t="s">
        <v>4991</v>
      </c>
      <c r="C675" t="s">
        <v>12617</v>
      </c>
      <c r="D675" t="s">
        <v>12687</v>
      </c>
      <c r="E675" t="s">
        <v>12619</v>
      </c>
      <c r="F675" t="s">
        <v>12689</v>
      </c>
      <c r="G675" s="5">
        <v>799</v>
      </c>
      <c r="H675" t="str">
        <f>IF(Table2[[#This Row],[discounted_price]]&lt;200,"&lt;₹200",IF(OR(Table2[[#This Row],[discounted_price]]=200,Table2[[#This Row],[discounted_price]]&lt;=500),"₹200-₹500","&gt;₹500"))</f>
        <v>&gt;₹500</v>
      </c>
      <c r="I675" s="5">
        <v>3990</v>
      </c>
      <c r="J675" s="1">
        <v>0.8</v>
      </c>
      <c r="K67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75" s="1" t="str">
        <f>IF(Table2[[#This Row],[discount_percentage]]&gt;=50%,"YES","NO")</f>
        <v>YES</v>
      </c>
      <c r="M675" s="1" t="str">
        <f>IF(Table2[[#This Row],[rating_count]]&lt;1000,"Yes", "No")</f>
        <v>No</v>
      </c>
      <c r="N675">
        <v>4.3</v>
      </c>
      <c r="O675" s="4">
        <v>27139</v>
      </c>
      <c r="P675" s="4">
        <f>Table2[[#This Row],[rating]]*Table2[[#This Row],[rating_count]]</f>
        <v>116697.7</v>
      </c>
      <c r="Q675" s="6">
        <f>Table2[[#This Row],[actual_price]]*Table2[[#This Row],[rating_count]]</f>
        <v>108284610</v>
      </c>
      <c r="R675" t="s">
        <v>4992</v>
      </c>
      <c r="S675" t="s">
        <v>4993</v>
      </c>
      <c r="T675" t="s">
        <v>4994</v>
      </c>
      <c r="U675" t="s">
        <v>4995</v>
      </c>
      <c r="V675" t="s">
        <v>4996</v>
      </c>
      <c r="W675" t="s">
        <v>4997</v>
      </c>
      <c r="X675" t="s">
        <v>4998</v>
      </c>
      <c r="Y675" t="s">
        <v>4999</v>
      </c>
    </row>
    <row r="676" spans="1:25" hidden="1">
      <c r="A676" t="s">
        <v>10596</v>
      </c>
      <c r="B676" t="s">
        <v>10597</v>
      </c>
      <c r="C676" t="s">
        <v>12681</v>
      </c>
      <c r="D676" t="s">
        <v>12773</v>
      </c>
      <c r="E676" t="s">
        <v>12813</v>
      </c>
      <c r="F676" t="s">
        <v>12814</v>
      </c>
      <c r="G676" s="5">
        <v>980</v>
      </c>
      <c r="H676" t="str">
        <f>IF(Table2[[#This Row],[discounted_price]]&lt;200,"&lt;₹200",IF(OR(Table2[[#This Row],[discounted_price]]=200,Table2[[#This Row],[discounted_price]]&lt;=500),"₹200-₹500","&gt;₹500"))</f>
        <v>&gt;₹500</v>
      </c>
      <c r="I676" s="5">
        <v>980</v>
      </c>
      <c r="J676" s="1">
        <v>0</v>
      </c>
      <c r="K67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676" s="1" t="str">
        <f>IF(Table2[[#This Row],[discount_percentage]]&gt;=50%,"YES","NO")</f>
        <v>NO</v>
      </c>
      <c r="M676" s="1" t="str">
        <f>IF(Table2[[#This Row],[rating_count]]&lt;1000,"Yes", "No")</f>
        <v>No</v>
      </c>
      <c r="N676">
        <v>4.2</v>
      </c>
      <c r="O676" s="4">
        <v>4740</v>
      </c>
      <c r="P676" s="4">
        <f>Table2[[#This Row],[rating]]*Table2[[#This Row],[rating_count]]</f>
        <v>19908</v>
      </c>
      <c r="Q676" s="6">
        <f>Table2[[#This Row],[actual_price]]*Table2[[#This Row],[rating_count]]</f>
        <v>4645200</v>
      </c>
      <c r="R676" t="s">
        <v>10598</v>
      </c>
      <c r="S676" t="s">
        <v>10599</v>
      </c>
      <c r="T676" t="s">
        <v>10600</v>
      </c>
      <c r="U676" t="s">
        <v>10601</v>
      </c>
      <c r="V676" t="s">
        <v>10602</v>
      </c>
      <c r="W676" t="s">
        <v>10603</v>
      </c>
      <c r="X676" t="s">
        <v>10604</v>
      </c>
      <c r="Y676" t="s">
        <v>10605</v>
      </c>
    </row>
    <row r="677" spans="1:25">
      <c r="A677" t="s">
        <v>6317</v>
      </c>
      <c r="B677" t="s">
        <v>6318</v>
      </c>
      <c r="C677" t="s">
        <v>12610</v>
      </c>
      <c r="D677" t="s">
        <v>12611</v>
      </c>
      <c r="E677" t="s">
        <v>12662</v>
      </c>
      <c r="F677" t="s">
        <v>12733</v>
      </c>
      <c r="G677" s="5">
        <v>999</v>
      </c>
      <c r="H677" t="str">
        <f>IF(Table2[[#This Row],[discounted_price]]&lt;200,"&lt;₹200",IF(OR(Table2[[#This Row],[discounted_price]]=200,Table2[[#This Row],[discounted_price]]&lt;=500),"₹200-₹500","&gt;₹500"))</f>
        <v>&gt;₹500</v>
      </c>
      <c r="I677" s="5">
        <v>1999</v>
      </c>
      <c r="J677" s="1">
        <v>0.5</v>
      </c>
      <c r="K67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677" s="1" t="str">
        <f>IF(Table2[[#This Row],[discount_percentage]]&gt;=50%,"YES","NO")</f>
        <v>YES</v>
      </c>
      <c r="M677" s="1" t="str">
        <f>IF(Table2[[#This Row],[rating_count]]&lt;1000,"Yes", "No")</f>
        <v>No</v>
      </c>
      <c r="N677">
        <v>4.2</v>
      </c>
      <c r="O677" s="4">
        <v>27441</v>
      </c>
      <c r="P677" s="4">
        <f>Table2[[#This Row],[rating]]*Table2[[#This Row],[rating_count]]</f>
        <v>115252.20000000001</v>
      </c>
      <c r="Q677" s="6">
        <f>Table2[[#This Row],[actual_price]]*Table2[[#This Row],[rating_count]]</f>
        <v>54854559</v>
      </c>
      <c r="R677" t="s">
        <v>6319</v>
      </c>
      <c r="S677" t="s">
        <v>6320</v>
      </c>
      <c r="T677" t="s">
        <v>6321</v>
      </c>
      <c r="U677" t="s">
        <v>6322</v>
      </c>
      <c r="V677" t="s">
        <v>6323</v>
      </c>
      <c r="W677" t="s">
        <v>6324</v>
      </c>
      <c r="X677" t="s">
        <v>6325</v>
      </c>
      <c r="Y677" t="s">
        <v>6326</v>
      </c>
    </row>
    <row r="678" spans="1:25" hidden="1">
      <c r="A678" t="s">
        <v>7936</v>
      </c>
      <c r="B678" t="s">
        <v>7937</v>
      </c>
      <c r="C678" t="s">
        <v>12610</v>
      </c>
      <c r="D678" t="s">
        <v>12611</v>
      </c>
      <c r="E678" t="s">
        <v>12698</v>
      </c>
      <c r="F678" t="s">
        <v>12750</v>
      </c>
      <c r="G678" s="5">
        <v>1149</v>
      </c>
      <c r="H678" s="2" t="str">
        <f>IF(Table2[[#This Row],[discounted_price]]&lt;200,"&lt;₹200",IF(OR(Table2[[#This Row],[discounted_price]]=200,Table2[[#This Row],[discounted_price]]&lt;=500),"₹200-₹500","&gt;₹500"))</f>
        <v>&gt;₹500</v>
      </c>
      <c r="I678" s="5">
        <v>1800</v>
      </c>
      <c r="J678" s="1">
        <v>0.36</v>
      </c>
      <c r="K67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78" s="1" t="str">
        <f>IF(Table2[[#This Row],[discount_percentage]]&gt;=50%,"YES","NO")</f>
        <v>NO</v>
      </c>
      <c r="M678" s="1" t="str">
        <f>IF(Table2[[#This Row],[rating_count]]&lt;1000,"Yes", "No")</f>
        <v>No</v>
      </c>
      <c r="N678">
        <v>4.3</v>
      </c>
      <c r="O678" s="4">
        <v>4723</v>
      </c>
      <c r="P678" s="4">
        <f>Table2[[#This Row],[rating]]*Table2[[#This Row],[rating_count]]</f>
        <v>20308.899999999998</v>
      </c>
      <c r="Q678" s="6">
        <f>Table2[[#This Row],[actual_price]]*Table2[[#This Row],[rating_count]]</f>
        <v>8501400</v>
      </c>
      <c r="R678" t="s">
        <v>7938</v>
      </c>
      <c r="S678" t="s">
        <v>7939</v>
      </c>
      <c r="T678" t="s">
        <v>7940</v>
      </c>
      <c r="U678" t="s">
        <v>7941</v>
      </c>
      <c r="V678" t="s">
        <v>7942</v>
      </c>
      <c r="W678" t="s">
        <v>7943</v>
      </c>
      <c r="X678" t="s">
        <v>7944</v>
      </c>
      <c r="Y678" t="s">
        <v>7945</v>
      </c>
    </row>
    <row r="679" spans="1:25" hidden="1">
      <c r="A679" t="s">
        <v>10716</v>
      </c>
      <c r="B679" t="s">
        <v>10717</v>
      </c>
      <c r="C679" t="s">
        <v>12681</v>
      </c>
      <c r="D679" t="s">
        <v>12773</v>
      </c>
      <c r="E679" t="s">
        <v>12774</v>
      </c>
      <c r="F679" t="s">
        <v>12800</v>
      </c>
      <c r="G679" s="5">
        <v>1699</v>
      </c>
      <c r="H679" s="2" t="str">
        <f>IF(Table2[[#This Row],[discounted_price]]&lt;200,"&lt;₹200",IF(OR(Table2[[#This Row],[discounted_price]]=200,Table2[[#This Row],[discounted_price]]&lt;=500),"₹200-₹500","&gt;₹500"))</f>
        <v>&gt;₹500</v>
      </c>
      <c r="I679" s="5">
        <v>1975</v>
      </c>
      <c r="J679" s="1">
        <v>0.14000000000000001</v>
      </c>
      <c r="K67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679" s="1" t="str">
        <f>IF(Table2[[#This Row],[discount_percentage]]&gt;=50%,"YES","NO")</f>
        <v>NO</v>
      </c>
      <c r="M679" s="1" t="str">
        <f>IF(Table2[[#This Row],[rating_count]]&lt;1000,"Yes", "No")</f>
        <v>No</v>
      </c>
      <c r="N679">
        <v>4.0999999999999996</v>
      </c>
      <c r="O679" s="4">
        <v>4716</v>
      </c>
      <c r="P679" s="4">
        <f>Table2[[#This Row],[rating]]*Table2[[#This Row],[rating_count]]</f>
        <v>19335.599999999999</v>
      </c>
      <c r="Q679" s="6">
        <f>Table2[[#This Row],[actual_price]]*Table2[[#This Row],[rating_count]]</f>
        <v>9314100</v>
      </c>
      <c r="R679" t="s">
        <v>10718</v>
      </c>
      <c r="S679" t="s">
        <v>10719</v>
      </c>
      <c r="T679" t="s">
        <v>10720</v>
      </c>
      <c r="U679" t="s">
        <v>10721</v>
      </c>
      <c r="V679" t="s">
        <v>10722</v>
      </c>
      <c r="W679" t="s">
        <v>10723</v>
      </c>
      <c r="X679" t="s">
        <v>10724</v>
      </c>
      <c r="Y679" t="s">
        <v>10725</v>
      </c>
    </row>
    <row r="680" spans="1:25" hidden="1">
      <c r="A680" t="s">
        <v>238</v>
      </c>
      <c r="B680" t="s">
        <v>239</v>
      </c>
      <c r="C680" t="s">
        <v>12617</v>
      </c>
      <c r="D680" t="s">
        <v>12618</v>
      </c>
      <c r="E680" t="s">
        <v>12620</v>
      </c>
      <c r="F680" t="s">
        <v>12621</v>
      </c>
      <c r="G680" s="5">
        <v>11499</v>
      </c>
      <c r="H680" s="2" t="str">
        <f>IF(Table2[[#This Row],[discounted_price]]&lt;200,"&lt;₹200",IF(OR(Table2[[#This Row],[discounted_price]]=200,Table2[[#This Row],[discounted_price]]&lt;=500),"₹200-₹500","&gt;₹500"))</f>
        <v>&gt;₹500</v>
      </c>
      <c r="I680" s="5">
        <v>19990</v>
      </c>
      <c r="J680" s="1">
        <v>0.42</v>
      </c>
      <c r="K68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680" s="1" t="str">
        <f>IF(Table2[[#This Row],[discount_percentage]]&gt;=50%,"YES","NO")</f>
        <v>NO</v>
      </c>
      <c r="M680" s="1" t="str">
        <f>IF(Table2[[#This Row],[rating_count]]&lt;1000,"Yes", "No")</f>
        <v>No</v>
      </c>
      <c r="N680">
        <v>4.3</v>
      </c>
      <c r="O680" s="4">
        <v>4703</v>
      </c>
      <c r="P680" s="4">
        <f>Table2[[#This Row],[rating]]*Table2[[#This Row],[rating_count]]</f>
        <v>20222.899999999998</v>
      </c>
      <c r="Q680" s="6">
        <f>Table2[[#This Row],[actual_price]]*Table2[[#This Row],[rating_count]]</f>
        <v>94012970</v>
      </c>
      <c r="R680" t="s">
        <v>240</v>
      </c>
      <c r="S680" t="s">
        <v>241</v>
      </c>
      <c r="T680" t="s">
        <v>242</v>
      </c>
      <c r="U680" t="s">
        <v>243</v>
      </c>
      <c r="V680" t="s">
        <v>244</v>
      </c>
      <c r="W680" t="s">
        <v>12560</v>
      </c>
      <c r="X680" t="s">
        <v>245</v>
      </c>
      <c r="Y680" t="s">
        <v>246</v>
      </c>
    </row>
    <row r="681" spans="1:25" hidden="1">
      <c r="A681" t="s">
        <v>795</v>
      </c>
      <c r="B681" t="s">
        <v>796</v>
      </c>
      <c r="C681" t="s">
        <v>12617</v>
      </c>
      <c r="D681" t="s">
        <v>12618</v>
      </c>
      <c r="E681" t="s">
        <v>12620</v>
      </c>
      <c r="F681" t="s">
        <v>12621</v>
      </c>
      <c r="G681" s="5">
        <v>27999</v>
      </c>
      <c r="H681" s="2" t="str">
        <f>IF(Table2[[#This Row],[discounted_price]]&lt;200,"&lt;₹200",IF(OR(Table2[[#This Row],[discounted_price]]=200,Table2[[#This Row],[discounted_price]]&lt;=500),"₹200-₹500","&gt;₹500"))</f>
        <v>&gt;₹500</v>
      </c>
      <c r="I681" s="5">
        <v>40990</v>
      </c>
      <c r="J681" s="1">
        <v>0.32</v>
      </c>
      <c r="K68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81" s="1" t="str">
        <f>IF(Table2[[#This Row],[discount_percentage]]&gt;=50%,"YES","NO")</f>
        <v>NO</v>
      </c>
      <c r="M681" s="1" t="str">
        <f>IF(Table2[[#This Row],[rating_count]]&lt;1000,"Yes", "No")</f>
        <v>No</v>
      </c>
      <c r="N681">
        <v>4.3</v>
      </c>
      <c r="O681" s="4">
        <v>4703</v>
      </c>
      <c r="P681" s="4">
        <f>Table2[[#This Row],[rating]]*Table2[[#This Row],[rating_count]]</f>
        <v>20222.899999999998</v>
      </c>
      <c r="Q681" s="6">
        <f>Table2[[#This Row],[actual_price]]*Table2[[#This Row],[rating_count]]</f>
        <v>192775970</v>
      </c>
      <c r="R681" t="s">
        <v>797</v>
      </c>
      <c r="S681" t="s">
        <v>241</v>
      </c>
      <c r="T681" t="s">
        <v>242</v>
      </c>
      <c r="U681" t="s">
        <v>243</v>
      </c>
      <c r="V681" t="s">
        <v>244</v>
      </c>
      <c r="W681" t="s">
        <v>12560</v>
      </c>
      <c r="X681" t="s">
        <v>798</v>
      </c>
      <c r="Y681" t="s">
        <v>799</v>
      </c>
    </row>
    <row r="682" spans="1:25" hidden="1">
      <c r="A682" t="s">
        <v>1173</v>
      </c>
      <c r="B682" t="s">
        <v>1174</v>
      </c>
      <c r="C682" t="s">
        <v>12617</v>
      </c>
      <c r="D682" t="s">
        <v>12618</v>
      </c>
      <c r="E682" t="s">
        <v>12620</v>
      </c>
      <c r="F682" t="s">
        <v>12621</v>
      </c>
      <c r="G682" s="5">
        <v>23999</v>
      </c>
      <c r="H682" s="2" t="str">
        <f>IF(Table2[[#This Row],[discounted_price]]&lt;200,"&lt;₹200",IF(OR(Table2[[#This Row],[discounted_price]]=200,Table2[[#This Row],[discounted_price]]&lt;=500),"₹200-₹500","&gt;₹500"))</f>
        <v>&gt;₹500</v>
      </c>
      <c r="I682" s="5">
        <v>34990</v>
      </c>
      <c r="J682" s="1">
        <v>0.31</v>
      </c>
      <c r="K68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82" s="1" t="str">
        <f>IF(Table2[[#This Row],[discount_percentage]]&gt;=50%,"YES","NO")</f>
        <v>NO</v>
      </c>
      <c r="M682" s="1" t="str">
        <f>IF(Table2[[#This Row],[rating_count]]&lt;1000,"Yes", "No")</f>
        <v>No</v>
      </c>
      <c r="N682">
        <v>4.3</v>
      </c>
      <c r="O682" s="4">
        <v>4703</v>
      </c>
      <c r="P682" s="4">
        <f>Table2[[#This Row],[rating]]*Table2[[#This Row],[rating_count]]</f>
        <v>20222.899999999998</v>
      </c>
      <c r="Q682" s="6">
        <f>Table2[[#This Row],[actual_price]]*Table2[[#This Row],[rating_count]]</f>
        <v>164557970</v>
      </c>
      <c r="R682" t="s">
        <v>797</v>
      </c>
      <c r="S682" t="s">
        <v>241</v>
      </c>
      <c r="T682" t="s">
        <v>242</v>
      </c>
      <c r="U682" t="s">
        <v>243</v>
      </c>
      <c r="V682" t="s">
        <v>244</v>
      </c>
      <c r="W682" t="s">
        <v>12560</v>
      </c>
      <c r="X682" t="s">
        <v>1175</v>
      </c>
      <c r="Y682" t="s">
        <v>1176</v>
      </c>
    </row>
    <row r="683" spans="1:25" hidden="1">
      <c r="A683" t="s">
        <v>1519</v>
      </c>
      <c r="B683" t="s">
        <v>1520</v>
      </c>
      <c r="C683" t="s">
        <v>12617</v>
      </c>
      <c r="D683" t="s">
        <v>12618</v>
      </c>
      <c r="E683" t="s">
        <v>12620</v>
      </c>
      <c r="F683" t="s">
        <v>12621</v>
      </c>
      <c r="G683" s="5">
        <v>32999</v>
      </c>
      <c r="H683" s="2" t="str">
        <f>IF(Table2[[#This Row],[discounted_price]]&lt;200,"&lt;₹200",IF(OR(Table2[[#This Row],[discounted_price]]=200,Table2[[#This Row],[discounted_price]]&lt;=500),"₹200-₹500","&gt;₹500"))</f>
        <v>&gt;₹500</v>
      </c>
      <c r="I683" s="5">
        <v>47990</v>
      </c>
      <c r="J683" s="1">
        <v>0.31</v>
      </c>
      <c r="K68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83" s="1" t="str">
        <f>IF(Table2[[#This Row],[discount_percentage]]&gt;=50%,"YES","NO")</f>
        <v>NO</v>
      </c>
      <c r="M683" s="1" t="str">
        <f>IF(Table2[[#This Row],[rating_count]]&lt;1000,"Yes", "No")</f>
        <v>No</v>
      </c>
      <c r="N683">
        <v>4.3</v>
      </c>
      <c r="O683" s="4">
        <v>4703</v>
      </c>
      <c r="P683" s="4">
        <f>Table2[[#This Row],[rating]]*Table2[[#This Row],[rating_count]]</f>
        <v>20222.899999999998</v>
      </c>
      <c r="Q683" s="6">
        <f>Table2[[#This Row],[actual_price]]*Table2[[#This Row],[rating_count]]</f>
        <v>225696970</v>
      </c>
      <c r="R683" t="s">
        <v>797</v>
      </c>
      <c r="S683" t="s">
        <v>241</v>
      </c>
      <c r="T683" t="s">
        <v>242</v>
      </c>
      <c r="U683" t="s">
        <v>243</v>
      </c>
      <c r="V683" t="s">
        <v>244</v>
      </c>
      <c r="W683" t="s">
        <v>12560</v>
      </c>
      <c r="X683" t="s">
        <v>1521</v>
      </c>
      <c r="Y683" t="s">
        <v>1522</v>
      </c>
    </row>
    <row r="684" spans="1:25" hidden="1">
      <c r="A684" t="s">
        <v>2313</v>
      </c>
      <c r="B684" t="s">
        <v>2314</v>
      </c>
      <c r="C684" t="s">
        <v>12617</v>
      </c>
      <c r="D684" t="s">
        <v>12618</v>
      </c>
      <c r="E684" t="s">
        <v>12620</v>
      </c>
      <c r="F684" t="s">
        <v>12621</v>
      </c>
      <c r="G684" s="5">
        <v>18999</v>
      </c>
      <c r="H684" s="2" t="str">
        <f>IF(Table2[[#This Row],[discounted_price]]&lt;200,"&lt;₹200",IF(OR(Table2[[#This Row],[discounted_price]]=200,Table2[[#This Row],[discounted_price]]&lt;=500),"₹200-₹500","&gt;₹500"))</f>
        <v>&gt;₹500</v>
      </c>
      <c r="I684" s="5">
        <v>24990</v>
      </c>
      <c r="J684" s="1">
        <v>0.24</v>
      </c>
      <c r="K68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684" s="1" t="str">
        <f>IF(Table2[[#This Row],[discount_percentage]]&gt;=50%,"YES","NO")</f>
        <v>NO</v>
      </c>
      <c r="M684" s="1" t="str">
        <f>IF(Table2[[#This Row],[rating_count]]&lt;1000,"Yes", "No")</f>
        <v>No</v>
      </c>
      <c r="N684">
        <v>4.3</v>
      </c>
      <c r="O684" s="4">
        <v>4702</v>
      </c>
      <c r="P684" s="4">
        <f>Table2[[#This Row],[rating]]*Table2[[#This Row],[rating_count]]</f>
        <v>20218.599999999999</v>
      </c>
      <c r="Q684" s="6">
        <f>Table2[[#This Row],[actual_price]]*Table2[[#This Row],[rating_count]]</f>
        <v>117502980</v>
      </c>
      <c r="R684" t="s">
        <v>2315</v>
      </c>
      <c r="S684" t="s">
        <v>241</v>
      </c>
      <c r="T684" t="s">
        <v>242</v>
      </c>
      <c r="U684" t="s">
        <v>243</v>
      </c>
      <c r="V684" t="s">
        <v>244</v>
      </c>
      <c r="W684" t="s">
        <v>12560</v>
      </c>
      <c r="X684" t="s">
        <v>2316</v>
      </c>
      <c r="Y684" t="s">
        <v>2317</v>
      </c>
    </row>
    <row r="685" spans="1:25">
      <c r="A685" t="s">
        <v>6259</v>
      </c>
      <c r="B685" t="s">
        <v>6260</v>
      </c>
      <c r="C685" t="s">
        <v>12610</v>
      </c>
      <c r="D685" t="s">
        <v>12611</v>
      </c>
      <c r="E685" t="s">
        <v>12666</v>
      </c>
      <c r="F685" t="s">
        <v>12667</v>
      </c>
      <c r="G685" s="5">
        <v>289</v>
      </c>
      <c r="H685" t="str">
        <f>IF(Table2[[#This Row],[discounted_price]]&lt;200,"&lt;₹200",IF(OR(Table2[[#This Row],[discounted_price]]=200,Table2[[#This Row],[discounted_price]]&lt;=500),"₹200-₹500","&gt;₹500"))</f>
        <v>₹200-₹500</v>
      </c>
      <c r="I685" s="5">
        <v>590</v>
      </c>
      <c r="J685" s="1">
        <v>0.51</v>
      </c>
      <c r="K68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85" s="1" t="str">
        <f>IF(Table2[[#This Row],[discount_percentage]]&gt;=50%,"YES","NO")</f>
        <v>YES</v>
      </c>
      <c r="M685" s="1" t="str">
        <f>IF(Table2[[#This Row],[rating_count]]&lt;1000,"Yes", "No")</f>
        <v>No</v>
      </c>
      <c r="N685">
        <v>4.4000000000000004</v>
      </c>
      <c r="O685" s="4">
        <v>25886</v>
      </c>
      <c r="P685" s="4">
        <f>Table2[[#This Row],[rating]]*Table2[[#This Row],[rating_count]]</f>
        <v>113898.40000000001</v>
      </c>
      <c r="Q685" s="6">
        <f>Table2[[#This Row],[actual_price]]*Table2[[#This Row],[rating_count]]</f>
        <v>15272740</v>
      </c>
      <c r="R685" t="s">
        <v>6261</v>
      </c>
      <c r="S685" t="s">
        <v>6262</v>
      </c>
      <c r="T685" t="s">
        <v>6263</v>
      </c>
      <c r="U685" t="s">
        <v>6264</v>
      </c>
      <c r="V685" t="s">
        <v>6265</v>
      </c>
      <c r="W685" t="s">
        <v>6266</v>
      </c>
      <c r="X685" t="s">
        <v>6267</v>
      </c>
      <c r="Y685" t="s">
        <v>6268</v>
      </c>
    </row>
    <row r="686" spans="1:25">
      <c r="A686" t="s">
        <v>5325</v>
      </c>
      <c r="B686" t="s">
        <v>5326</v>
      </c>
      <c r="C686" t="s">
        <v>12610</v>
      </c>
      <c r="D686" t="s">
        <v>12611</v>
      </c>
      <c r="E686" t="s">
        <v>12662</v>
      </c>
      <c r="F686" t="s">
        <v>12669</v>
      </c>
      <c r="G686" s="5">
        <v>656</v>
      </c>
      <c r="H686" t="str">
        <f>IF(Table2[[#This Row],[discounted_price]]&lt;200,"&lt;₹200",IF(OR(Table2[[#This Row],[discounted_price]]=200,Table2[[#This Row],[discounted_price]]&lt;=500),"₹200-₹500","&gt;₹500"))</f>
        <v>&gt;₹500</v>
      </c>
      <c r="I686" s="5">
        <v>1499</v>
      </c>
      <c r="J686" s="1">
        <v>0.56000000000000005</v>
      </c>
      <c r="K68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86" s="1" t="str">
        <f>IF(Table2[[#This Row],[discount_percentage]]&gt;=50%,"YES","NO")</f>
        <v>YES</v>
      </c>
      <c r="M686" s="1" t="str">
        <f>IF(Table2[[#This Row],[rating_count]]&lt;1000,"Yes", "No")</f>
        <v>No</v>
      </c>
      <c r="N686">
        <v>4.3</v>
      </c>
      <c r="O686" s="4">
        <v>25903</v>
      </c>
      <c r="P686" s="4">
        <f>Table2[[#This Row],[rating]]*Table2[[#This Row],[rating_count]]</f>
        <v>111382.9</v>
      </c>
      <c r="Q686" s="6">
        <f>Table2[[#This Row],[actual_price]]*Table2[[#This Row],[rating_count]]</f>
        <v>38828597</v>
      </c>
      <c r="R686" t="s">
        <v>5327</v>
      </c>
      <c r="S686" t="s">
        <v>5328</v>
      </c>
      <c r="T686" t="s">
        <v>5329</v>
      </c>
      <c r="U686" t="s">
        <v>5330</v>
      </c>
      <c r="V686" t="s">
        <v>5331</v>
      </c>
      <c r="W686" t="s">
        <v>5332</v>
      </c>
      <c r="X686" t="s">
        <v>5333</v>
      </c>
      <c r="Y686" t="s">
        <v>5334</v>
      </c>
    </row>
    <row r="687" spans="1:25" hidden="1">
      <c r="A687" t="s">
        <v>1366</v>
      </c>
      <c r="B687" t="s">
        <v>1367</v>
      </c>
      <c r="C687" t="s">
        <v>12610</v>
      </c>
      <c r="D687" t="s">
        <v>12614</v>
      </c>
      <c r="E687" t="s">
        <v>12615</v>
      </c>
      <c r="F687" t="s">
        <v>12616</v>
      </c>
      <c r="G687" s="5">
        <v>249</v>
      </c>
      <c r="H687" t="str">
        <f>IF(Table2[[#This Row],[discounted_price]]&lt;200,"&lt;₹200",IF(OR(Table2[[#This Row],[discounted_price]]=200,Table2[[#This Row],[discounted_price]]&lt;=500),"₹200-₹500","&gt;₹500"))</f>
        <v>₹200-₹500</v>
      </c>
      <c r="I687" s="5">
        <v>399</v>
      </c>
      <c r="J687" s="1">
        <v>0.38</v>
      </c>
      <c r="K68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87" s="1" t="str">
        <f>IF(Table2[[#This Row],[discount_percentage]]&gt;=50%,"YES","NO")</f>
        <v>NO</v>
      </c>
      <c r="M687" s="1" t="str">
        <f>IF(Table2[[#This Row],[rating_count]]&lt;1000,"Yes", "No")</f>
        <v>No</v>
      </c>
      <c r="N687">
        <v>3.4</v>
      </c>
      <c r="O687" s="4">
        <v>4642</v>
      </c>
      <c r="P687" s="4">
        <f>Table2[[#This Row],[rating]]*Table2[[#This Row],[rating_count]]</f>
        <v>15782.8</v>
      </c>
      <c r="Q687" s="6">
        <f>Table2[[#This Row],[actual_price]]*Table2[[#This Row],[rating_count]]</f>
        <v>1852158</v>
      </c>
      <c r="R687" t="s">
        <v>1368</v>
      </c>
      <c r="S687" t="s">
        <v>1369</v>
      </c>
      <c r="T687" t="s">
        <v>1370</v>
      </c>
      <c r="U687" t="s">
        <v>1371</v>
      </c>
      <c r="V687" t="s">
        <v>1372</v>
      </c>
      <c r="W687" t="s">
        <v>1373</v>
      </c>
      <c r="X687" t="s">
        <v>1374</v>
      </c>
      <c r="Y687" t="s">
        <v>1375</v>
      </c>
    </row>
    <row r="688" spans="1:25">
      <c r="A688" t="s">
        <v>2030</v>
      </c>
      <c r="B688" t="s">
        <v>2031</v>
      </c>
      <c r="C688" t="s">
        <v>12610</v>
      </c>
      <c r="D688" t="s">
        <v>12611</v>
      </c>
      <c r="E688" t="s">
        <v>12612</v>
      </c>
      <c r="F688" t="s">
        <v>12613</v>
      </c>
      <c r="G688" s="5">
        <v>499</v>
      </c>
      <c r="H688" t="str">
        <f>IF(Table2[[#This Row],[discounted_price]]&lt;200,"&lt;₹200",IF(OR(Table2[[#This Row],[discounted_price]]=200,Table2[[#This Row],[discounted_price]]&lt;=500),"₹200-₹500","&gt;₹500"))</f>
        <v>₹200-₹500</v>
      </c>
      <c r="I688" s="5">
        <v>1100</v>
      </c>
      <c r="J688" s="1">
        <v>0.55000000000000004</v>
      </c>
      <c r="K68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88" s="1" t="str">
        <f>IF(Table2[[#This Row],[discount_percentage]]&gt;=50%,"YES","NO")</f>
        <v>YES</v>
      </c>
      <c r="M688" s="1" t="str">
        <f>IF(Table2[[#This Row],[rating_count]]&lt;1000,"Yes", "No")</f>
        <v>No</v>
      </c>
      <c r="N688">
        <v>4.4000000000000004</v>
      </c>
      <c r="O688" s="4">
        <v>25177</v>
      </c>
      <c r="P688" s="4">
        <f>Table2[[#This Row],[rating]]*Table2[[#This Row],[rating_count]]</f>
        <v>110778.8</v>
      </c>
      <c r="Q688" s="6">
        <f>Table2[[#This Row],[actual_price]]*Table2[[#This Row],[rating_count]]</f>
        <v>27694700</v>
      </c>
      <c r="R688" t="s">
        <v>2032</v>
      </c>
      <c r="S688" t="s">
        <v>2033</v>
      </c>
      <c r="T688" t="s">
        <v>2034</v>
      </c>
      <c r="U688" t="s">
        <v>2035</v>
      </c>
      <c r="V688" t="s">
        <v>2036</v>
      </c>
      <c r="W688" t="s">
        <v>2037</v>
      </c>
      <c r="X688" t="s">
        <v>2038</v>
      </c>
      <c r="Y688" t="s">
        <v>2039</v>
      </c>
    </row>
    <row r="689" spans="1:25" hidden="1">
      <c r="A689" t="s">
        <v>9412</v>
      </c>
      <c r="B689" t="s">
        <v>9413</v>
      </c>
      <c r="C689" t="s">
        <v>12681</v>
      </c>
      <c r="D689" t="s">
        <v>12773</v>
      </c>
      <c r="E689" t="s">
        <v>12774</v>
      </c>
      <c r="F689" t="s">
        <v>12782</v>
      </c>
      <c r="G689" s="5">
        <v>308</v>
      </c>
      <c r="H689" t="str">
        <f>IF(Table2[[#This Row],[discounted_price]]&lt;200,"&lt;₹200",IF(OR(Table2[[#This Row],[discounted_price]]=200,Table2[[#This Row],[discounted_price]]&lt;=500),"₹200-₹500","&gt;₹500"))</f>
        <v>₹200-₹500</v>
      </c>
      <c r="I689" s="5">
        <v>499</v>
      </c>
      <c r="J689" s="1">
        <v>0.38</v>
      </c>
      <c r="K68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689" s="1" t="str">
        <f>IF(Table2[[#This Row],[discount_percentage]]&gt;=50%,"YES","NO")</f>
        <v>NO</v>
      </c>
      <c r="M689" s="1" t="str">
        <f>IF(Table2[[#This Row],[rating_count]]&lt;1000,"Yes", "No")</f>
        <v>No</v>
      </c>
      <c r="N689">
        <v>3.9</v>
      </c>
      <c r="O689" s="4">
        <v>4584</v>
      </c>
      <c r="P689" s="4">
        <f>Table2[[#This Row],[rating]]*Table2[[#This Row],[rating_count]]</f>
        <v>17877.599999999999</v>
      </c>
      <c r="Q689" s="6">
        <f>Table2[[#This Row],[actual_price]]*Table2[[#This Row],[rating_count]]</f>
        <v>2287416</v>
      </c>
      <c r="R689" t="s">
        <v>9414</v>
      </c>
      <c r="S689" t="s">
        <v>9415</v>
      </c>
      <c r="T689" t="s">
        <v>9416</v>
      </c>
      <c r="U689" t="s">
        <v>9417</v>
      </c>
      <c r="V689" t="s">
        <v>9418</v>
      </c>
      <c r="W689" t="s">
        <v>9419</v>
      </c>
      <c r="X689" t="s">
        <v>9420</v>
      </c>
      <c r="Y689" t="s">
        <v>9421</v>
      </c>
    </row>
    <row r="690" spans="1:25" hidden="1">
      <c r="A690" t="s">
        <v>10108</v>
      </c>
      <c r="B690" t="s">
        <v>10109</v>
      </c>
      <c r="C690" t="s">
        <v>12681</v>
      </c>
      <c r="D690" t="s">
        <v>12773</v>
      </c>
      <c r="E690" t="s">
        <v>12780</v>
      </c>
      <c r="F690" t="s">
        <v>12781</v>
      </c>
      <c r="G690" s="5">
        <v>1199</v>
      </c>
      <c r="H690" s="2" t="str">
        <f>IF(Table2[[#This Row],[discounted_price]]&lt;200,"&lt;₹200",IF(OR(Table2[[#This Row],[discounted_price]]=200,Table2[[#This Row],[discounted_price]]&lt;=500),"₹200-₹500","&gt;₹500"))</f>
        <v>&gt;₹500</v>
      </c>
      <c r="I690" s="5">
        <v>1690</v>
      </c>
      <c r="J690" s="1">
        <v>0.28999999999999998</v>
      </c>
      <c r="K69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690" s="1" t="str">
        <f>IF(Table2[[#This Row],[discount_percentage]]&gt;=50%,"YES","NO")</f>
        <v>NO</v>
      </c>
      <c r="M690" s="1" t="str">
        <f>IF(Table2[[#This Row],[rating_count]]&lt;1000,"Yes", "No")</f>
        <v>No</v>
      </c>
      <c r="N690">
        <v>4.2</v>
      </c>
      <c r="O690" s="4">
        <v>4580</v>
      </c>
      <c r="P690" s="4">
        <f>Table2[[#This Row],[rating]]*Table2[[#This Row],[rating_count]]</f>
        <v>19236</v>
      </c>
      <c r="Q690" s="6">
        <f>Table2[[#This Row],[actual_price]]*Table2[[#This Row],[rating_count]]</f>
        <v>7740200</v>
      </c>
      <c r="R690" t="s">
        <v>10110</v>
      </c>
      <c r="S690" t="s">
        <v>10111</v>
      </c>
      <c r="T690" t="s">
        <v>10112</v>
      </c>
      <c r="U690" t="s">
        <v>10113</v>
      </c>
      <c r="V690" t="s">
        <v>10114</v>
      </c>
      <c r="W690" t="s">
        <v>10115</v>
      </c>
      <c r="X690" t="s">
        <v>10116</v>
      </c>
      <c r="Y690" t="s">
        <v>10117</v>
      </c>
    </row>
    <row r="691" spans="1:25" hidden="1">
      <c r="A691" t="s">
        <v>10956</v>
      </c>
      <c r="B691" t="s">
        <v>10957</v>
      </c>
      <c r="C691" t="s">
        <v>12681</v>
      </c>
      <c r="D691" t="s">
        <v>12773</v>
      </c>
      <c r="E691" t="s">
        <v>12774</v>
      </c>
      <c r="F691" t="s">
        <v>12840</v>
      </c>
      <c r="G691" s="5">
        <v>635</v>
      </c>
      <c r="H691" t="str">
        <f>IF(Table2[[#This Row],[discounted_price]]&lt;200,"&lt;₹200",IF(OR(Table2[[#This Row],[discounted_price]]=200,Table2[[#This Row],[discounted_price]]&lt;=500),"₹200-₹500","&gt;₹500"))</f>
        <v>&gt;₹500</v>
      </c>
      <c r="I691" s="5">
        <v>635</v>
      </c>
      <c r="J691" s="1">
        <v>0</v>
      </c>
      <c r="K69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691" s="1" t="str">
        <f>IF(Table2[[#This Row],[discount_percentage]]&gt;=50%,"YES","NO")</f>
        <v>NO</v>
      </c>
      <c r="M691" s="1" t="str">
        <f>IF(Table2[[#This Row],[rating_count]]&lt;1000,"Yes", "No")</f>
        <v>No</v>
      </c>
      <c r="N691">
        <v>4.3</v>
      </c>
      <c r="O691" s="4">
        <v>4570</v>
      </c>
      <c r="P691" s="4">
        <f>Table2[[#This Row],[rating]]*Table2[[#This Row],[rating_count]]</f>
        <v>19651</v>
      </c>
      <c r="Q691" s="6">
        <f>Table2[[#This Row],[actual_price]]*Table2[[#This Row],[rating_count]]</f>
        <v>2901950</v>
      </c>
      <c r="R691" t="s">
        <v>10958</v>
      </c>
      <c r="S691" t="s">
        <v>10959</v>
      </c>
      <c r="T691" t="s">
        <v>10960</v>
      </c>
      <c r="U691" t="s">
        <v>10961</v>
      </c>
      <c r="V691" t="s">
        <v>10962</v>
      </c>
      <c r="W691" t="s">
        <v>10963</v>
      </c>
      <c r="X691" t="s">
        <v>10964</v>
      </c>
      <c r="Y691" t="s">
        <v>10965</v>
      </c>
    </row>
    <row r="692" spans="1:25" hidden="1">
      <c r="A692" t="s">
        <v>5473</v>
      </c>
      <c r="B692" t="s">
        <v>5474</v>
      </c>
      <c r="C692" t="s">
        <v>12610</v>
      </c>
      <c r="D692" t="s">
        <v>12694</v>
      </c>
      <c r="E692" t="s">
        <v>12695</v>
      </c>
      <c r="F692" t="s">
        <v>12696</v>
      </c>
      <c r="G692" s="5">
        <v>828</v>
      </c>
      <c r="H692" t="str">
        <f>IF(Table2[[#This Row],[discounted_price]]&lt;200,"&lt;₹200",IF(OR(Table2[[#This Row],[discounted_price]]=200,Table2[[#This Row],[discounted_price]]&lt;=500),"₹200-₹500","&gt;₹500"))</f>
        <v>&gt;₹500</v>
      </c>
      <c r="I692" s="5">
        <v>861</v>
      </c>
      <c r="J692" s="1">
        <v>0.04</v>
      </c>
      <c r="K69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692" s="1" t="str">
        <f>IF(Table2[[#This Row],[discount_percentage]]&gt;=50%,"YES","NO")</f>
        <v>NO</v>
      </c>
      <c r="M692" s="1" t="str">
        <f>IF(Table2[[#This Row],[rating_count]]&lt;1000,"Yes", "No")</f>
        <v>No</v>
      </c>
      <c r="N692">
        <v>4.2</v>
      </c>
      <c r="O692" s="4">
        <v>4567</v>
      </c>
      <c r="P692" s="4">
        <f>Table2[[#This Row],[rating]]*Table2[[#This Row],[rating_count]]</f>
        <v>19181.400000000001</v>
      </c>
      <c r="Q692" s="6">
        <f>Table2[[#This Row],[actual_price]]*Table2[[#This Row],[rating_count]]</f>
        <v>3932187</v>
      </c>
      <c r="R692" t="s">
        <v>5475</v>
      </c>
      <c r="S692" t="s">
        <v>5476</v>
      </c>
      <c r="T692" t="s">
        <v>5477</v>
      </c>
      <c r="U692" t="s">
        <v>5478</v>
      </c>
      <c r="V692" t="s">
        <v>5479</v>
      </c>
      <c r="W692" t="s">
        <v>5480</v>
      </c>
      <c r="X692" t="s">
        <v>5481</v>
      </c>
      <c r="Y692" t="s">
        <v>5482</v>
      </c>
    </row>
    <row r="693" spans="1:25">
      <c r="A693" t="s">
        <v>4035</v>
      </c>
      <c r="B693" t="s">
        <v>4036</v>
      </c>
      <c r="C693" t="s">
        <v>12617</v>
      </c>
      <c r="D693" t="s">
        <v>12638</v>
      </c>
      <c r="E693" t="s">
        <v>12639</v>
      </c>
      <c r="F693"/>
      <c r="G693" s="5">
        <v>1799</v>
      </c>
      <c r="H693" s="2" t="str">
        <f>IF(Table2[[#This Row],[discounted_price]]&lt;200,"&lt;₹200",IF(OR(Table2[[#This Row],[discounted_price]]=200,Table2[[#This Row],[discounted_price]]&lt;=500),"₹200-₹500","&gt;₹500"))</f>
        <v>&gt;₹500</v>
      </c>
      <c r="I693" s="5">
        <v>6990</v>
      </c>
      <c r="J693" s="1">
        <v>0.74</v>
      </c>
      <c r="K69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93" s="1" t="str">
        <f>IF(Table2[[#This Row],[discount_percentage]]&gt;=50%,"YES","NO")</f>
        <v>YES</v>
      </c>
      <c r="M693" s="1" t="str">
        <f>IF(Table2[[#This Row],[rating_count]]&lt;1000,"Yes", "No")</f>
        <v>No</v>
      </c>
      <c r="N693">
        <v>4</v>
      </c>
      <c r="O693" s="4">
        <v>26880</v>
      </c>
      <c r="P693" s="4">
        <f>Table2[[#This Row],[rating]]*Table2[[#This Row],[rating_count]]</f>
        <v>107520</v>
      </c>
      <c r="Q693" s="6">
        <f>Table2[[#This Row],[actual_price]]*Table2[[#This Row],[rating_count]]</f>
        <v>187891200</v>
      </c>
      <c r="R693" t="s">
        <v>4037</v>
      </c>
      <c r="S693" t="s">
        <v>4038</v>
      </c>
      <c r="T693" t="s">
        <v>4039</v>
      </c>
      <c r="U693" t="s">
        <v>4040</v>
      </c>
      <c r="V693" t="s">
        <v>4041</v>
      </c>
      <c r="W693" t="s">
        <v>4042</v>
      </c>
      <c r="X693" t="s">
        <v>4043</v>
      </c>
      <c r="Y693" t="s">
        <v>4044</v>
      </c>
    </row>
    <row r="694" spans="1:25" hidden="1">
      <c r="A694" t="s">
        <v>6923</v>
      </c>
      <c r="B694" t="s">
        <v>6924</v>
      </c>
      <c r="C694" t="s">
        <v>12677</v>
      </c>
      <c r="D694" t="s">
        <v>12678</v>
      </c>
      <c r="E694" t="s">
        <v>12679</v>
      </c>
      <c r="F694" t="s">
        <v>12680</v>
      </c>
      <c r="G694" s="5">
        <v>157</v>
      </c>
      <c r="H694" t="str">
        <f>IF(Table2[[#This Row],[discounted_price]]&lt;200,"&lt;₹200",IF(OR(Table2[[#This Row],[discounted_price]]=200,Table2[[#This Row],[discounted_price]]&lt;=500),"₹200-₹500","&gt;₹500"))</f>
        <v>&lt;₹200</v>
      </c>
      <c r="I694" s="5">
        <v>160</v>
      </c>
      <c r="J694" s="1">
        <v>0.02</v>
      </c>
      <c r="K69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694" s="1" t="str">
        <f>IF(Table2[[#This Row],[discount_percentage]]&gt;=50%,"YES","NO")</f>
        <v>NO</v>
      </c>
      <c r="M694" s="1" t="str">
        <f>IF(Table2[[#This Row],[rating_count]]&lt;1000,"Yes", "No")</f>
        <v>No</v>
      </c>
      <c r="N694">
        <v>4.5</v>
      </c>
      <c r="O694" s="4">
        <v>4428</v>
      </c>
      <c r="P694" s="4">
        <f>Table2[[#This Row],[rating]]*Table2[[#This Row],[rating_count]]</f>
        <v>19926</v>
      </c>
      <c r="Q694" s="6">
        <f>Table2[[#This Row],[actual_price]]*Table2[[#This Row],[rating_count]]</f>
        <v>708480</v>
      </c>
      <c r="R694" t="s">
        <v>6925</v>
      </c>
      <c r="S694" t="s">
        <v>6926</v>
      </c>
      <c r="T694" t="s">
        <v>6927</v>
      </c>
      <c r="U694" t="s">
        <v>6928</v>
      </c>
      <c r="V694" t="s">
        <v>6929</v>
      </c>
      <c r="W694" t="s">
        <v>6930</v>
      </c>
      <c r="X694" t="s">
        <v>6931</v>
      </c>
      <c r="Y694" t="s">
        <v>6932</v>
      </c>
    </row>
    <row r="695" spans="1:25">
      <c r="A695" t="s">
        <v>5747</v>
      </c>
      <c r="B695" t="s">
        <v>5748</v>
      </c>
      <c r="C695" t="s">
        <v>12610</v>
      </c>
      <c r="D695" t="s">
        <v>12611</v>
      </c>
      <c r="E695" t="s">
        <v>12698</v>
      </c>
      <c r="F695" t="s">
        <v>12719</v>
      </c>
      <c r="G695" s="5">
        <v>1699</v>
      </c>
      <c r="H695" s="2" t="str">
        <f>IF(Table2[[#This Row],[discounted_price]]&lt;200,"&lt;₹200",IF(OR(Table2[[#This Row],[discounted_price]]=200,Table2[[#This Row],[discounted_price]]&lt;=500),"₹200-₹500","&gt;₹500"))</f>
        <v>&gt;₹500</v>
      </c>
      <c r="I695" s="5">
        <v>3999</v>
      </c>
      <c r="J695" s="1">
        <v>0.57999999999999996</v>
      </c>
      <c r="K69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695" s="1" t="str">
        <f>IF(Table2[[#This Row],[discount_percentage]]&gt;=50%,"YES","NO")</f>
        <v>YES</v>
      </c>
      <c r="M695" s="1" t="str">
        <f>IF(Table2[[#This Row],[rating_count]]&lt;1000,"Yes", "No")</f>
        <v>No</v>
      </c>
      <c r="N695">
        <v>4.2</v>
      </c>
      <c r="O695" s="4">
        <v>25488</v>
      </c>
      <c r="P695" s="4">
        <f>Table2[[#This Row],[rating]]*Table2[[#This Row],[rating_count]]</f>
        <v>107049.60000000001</v>
      </c>
      <c r="Q695" s="6">
        <f>Table2[[#This Row],[actual_price]]*Table2[[#This Row],[rating_count]]</f>
        <v>101926512</v>
      </c>
      <c r="R695" t="s">
        <v>5749</v>
      </c>
      <c r="S695" t="s">
        <v>5750</v>
      </c>
      <c r="T695" t="s">
        <v>5751</v>
      </c>
      <c r="U695" t="s">
        <v>5752</v>
      </c>
      <c r="V695" t="s">
        <v>5753</v>
      </c>
      <c r="W695" t="s">
        <v>5754</v>
      </c>
      <c r="X695" t="s">
        <v>5755</v>
      </c>
      <c r="Y695" t="s">
        <v>5756</v>
      </c>
    </row>
    <row r="696" spans="1:25" hidden="1">
      <c r="A696" t="s">
        <v>7618</v>
      </c>
      <c r="B696" t="s">
        <v>7619</v>
      </c>
      <c r="C696" t="s">
        <v>12677</v>
      </c>
      <c r="D696" t="s">
        <v>12690</v>
      </c>
      <c r="E696" t="s">
        <v>12691</v>
      </c>
      <c r="F696" t="s">
        <v>12763</v>
      </c>
      <c r="G696" s="5">
        <v>535</v>
      </c>
      <c r="H696" t="str">
        <f>IF(Table2[[#This Row],[discounted_price]]&lt;200,"&lt;₹200",IF(OR(Table2[[#This Row],[discounted_price]]=200,Table2[[#This Row],[discounted_price]]&lt;=500),"₹200-₹500","&gt;₹500"))</f>
        <v>&gt;₹500</v>
      </c>
      <c r="I696" s="5">
        <v>535</v>
      </c>
      <c r="J696" s="1">
        <v>0</v>
      </c>
      <c r="K69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696" s="1" t="str">
        <f>IF(Table2[[#This Row],[discount_percentage]]&gt;=50%,"YES","NO")</f>
        <v>NO</v>
      </c>
      <c r="M696" s="1" t="str">
        <f>IF(Table2[[#This Row],[rating_count]]&lt;1000,"Yes", "No")</f>
        <v>No</v>
      </c>
      <c r="N696">
        <v>4.4000000000000004</v>
      </c>
      <c r="O696" s="4">
        <v>4426</v>
      </c>
      <c r="P696" s="4">
        <f>Table2[[#This Row],[rating]]*Table2[[#This Row],[rating_count]]</f>
        <v>19474.400000000001</v>
      </c>
      <c r="Q696" s="6">
        <f>Table2[[#This Row],[actual_price]]*Table2[[#This Row],[rating_count]]</f>
        <v>2367910</v>
      </c>
      <c r="R696" t="s">
        <v>7620</v>
      </c>
      <c r="S696" t="s">
        <v>7621</v>
      </c>
      <c r="T696" t="s">
        <v>7622</v>
      </c>
      <c r="U696" t="s">
        <v>7623</v>
      </c>
      <c r="V696" t="s">
        <v>7624</v>
      </c>
      <c r="W696" t="s">
        <v>7625</v>
      </c>
      <c r="X696" t="s">
        <v>7626</v>
      </c>
      <c r="Y696" t="s">
        <v>7627</v>
      </c>
    </row>
    <row r="697" spans="1:25">
      <c r="A697" t="s">
        <v>4771</v>
      </c>
      <c r="B697" t="s">
        <v>4772</v>
      </c>
      <c r="C697" t="s">
        <v>12610</v>
      </c>
      <c r="D697" t="s">
        <v>12611</v>
      </c>
      <c r="E697" t="s">
        <v>12662</v>
      </c>
      <c r="F697" t="s">
        <v>12670</v>
      </c>
      <c r="G697" s="5">
        <v>349</v>
      </c>
      <c r="H697" t="str">
        <f>IF(Table2[[#This Row],[discounted_price]]&lt;200,"&lt;₹200",IF(OR(Table2[[#This Row],[discounted_price]]=200,Table2[[#This Row],[discounted_price]]&lt;=500),"₹200-₹500","&gt;₹500"))</f>
        <v>₹200-₹500</v>
      </c>
      <c r="I697" s="5">
        <v>1499</v>
      </c>
      <c r="J697" s="1">
        <v>0.77</v>
      </c>
      <c r="K69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697" s="1" t="str">
        <f>IF(Table2[[#This Row],[discount_percentage]]&gt;=50%,"YES","NO")</f>
        <v>YES</v>
      </c>
      <c r="M697" s="1" t="str">
        <f>IF(Table2[[#This Row],[rating_count]]&lt;1000,"Yes", "No")</f>
        <v>No</v>
      </c>
      <c r="N697">
        <v>4.3</v>
      </c>
      <c r="O697" s="4">
        <v>24791</v>
      </c>
      <c r="P697" s="4">
        <f>Table2[[#This Row],[rating]]*Table2[[#This Row],[rating_count]]</f>
        <v>106601.29999999999</v>
      </c>
      <c r="Q697" s="6">
        <f>Table2[[#This Row],[actual_price]]*Table2[[#This Row],[rating_count]]</f>
        <v>37161709</v>
      </c>
      <c r="R697" t="s">
        <v>4773</v>
      </c>
      <c r="S697" t="s">
        <v>4774</v>
      </c>
      <c r="T697" t="s">
        <v>4775</v>
      </c>
      <c r="U697" t="s">
        <v>4776</v>
      </c>
      <c r="V697" t="s">
        <v>4777</v>
      </c>
      <c r="W697" t="s">
        <v>4778</v>
      </c>
      <c r="X697" t="s">
        <v>4779</v>
      </c>
      <c r="Y697" t="s">
        <v>4780</v>
      </c>
    </row>
    <row r="698" spans="1:25">
      <c r="A698" t="s">
        <v>6367</v>
      </c>
      <c r="B698" t="s">
        <v>6368</v>
      </c>
      <c r="C698" t="s">
        <v>12610</v>
      </c>
      <c r="D698" t="s">
        <v>12611</v>
      </c>
      <c r="E698" t="s">
        <v>12718</v>
      </c>
      <c r="F698" t="s">
        <v>12654</v>
      </c>
      <c r="G698" s="5">
        <v>149</v>
      </c>
      <c r="H698" t="str">
        <f>IF(Table2[[#This Row],[discounted_price]]&lt;200,"&lt;₹200",IF(OR(Table2[[#This Row],[discounted_price]]=200,Table2[[#This Row],[discounted_price]]&lt;=500),"₹200-₹500","&gt;₹500"))</f>
        <v>&lt;₹200</v>
      </c>
      <c r="I698" s="5">
        <v>499</v>
      </c>
      <c r="J698" s="1">
        <v>0.7</v>
      </c>
      <c r="K69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698" s="1" t="str">
        <f>IF(Table2[[#This Row],[discount_percentage]]&gt;=50%,"YES","NO")</f>
        <v>YES</v>
      </c>
      <c r="M698" s="1" t="str">
        <f>IF(Table2[[#This Row],[rating_count]]&lt;1000,"Yes", "No")</f>
        <v>No</v>
      </c>
      <c r="N698">
        <v>4.0999999999999996</v>
      </c>
      <c r="O698" s="4">
        <v>25607</v>
      </c>
      <c r="P698" s="4">
        <f>Table2[[#This Row],[rating]]*Table2[[#This Row],[rating_count]]</f>
        <v>104988.7</v>
      </c>
      <c r="Q698" s="6">
        <f>Table2[[#This Row],[actual_price]]*Table2[[#This Row],[rating_count]]</f>
        <v>12777893</v>
      </c>
      <c r="R698" t="s">
        <v>6369</v>
      </c>
      <c r="S698" t="s">
        <v>6370</v>
      </c>
      <c r="T698" t="s">
        <v>6371</v>
      </c>
      <c r="U698" t="s">
        <v>6372</v>
      </c>
      <c r="V698" t="s">
        <v>6373</v>
      </c>
      <c r="W698" t="s">
        <v>6374</v>
      </c>
      <c r="X698" t="s">
        <v>6375</v>
      </c>
      <c r="Y698" t="s">
        <v>6376</v>
      </c>
    </row>
    <row r="699" spans="1:25">
      <c r="A699" t="s">
        <v>5118</v>
      </c>
      <c r="B699" t="s">
        <v>5119</v>
      </c>
      <c r="C699" t="s">
        <v>12617</v>
      </c>
      <c r="D699" t="s">
        <v>12648</v>
      </c>
      <c r="E699" t="s">
        <v>12649</v>
      </c>
      <c r="F699" t="s">
        <v>12650</v>
      </c>
      <c r="G699" s="5">
        <v>1499</v>
      </c>
      <c r="H699" s="2" t="str">
        <f>IF(Table2[[#This Row],[discounted_price]]&lt;200,"&lt;₹200",IF(OR(Table2[[#This Row],[discounted_price]]=200,Table2[[#This Row],[discounted_price]]&lt;=500),"₹200-₹500","&gt;₹500"))</f>
        <v>&gt;₹500</v>
      </c>
      <c r="I699" s="5">
        <v>8999</v>
      </c>
      <c r="J699" s="1">
        <v>0.83</v>
      </c>
      <c r="K69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699" s="1" t="str">
        <f>IF(Table2[[#This Row],[discount_percentage]]&gt;=50%,"YES","NO")</f>
        <v>YES</v>
      </c>
      <c r="M699" s="1" t="str">
        <f>IF(Table2[[#This Row],[rating_count]]&lt;1000,"Yes", "No")</f>
        <v>No</v>
      </c>
      <c r="N699">
        <v>3.7</v>
      </c>
      <c r="O699" s="4">
        <v>28324</v>
      </c>
      <c r="P699" s="4">
        <f>Table2[[#This Row],[rating]]*Table2[[#This Row],[rating_count]]</f>
        <v>104798.8</v>
      </c>
      <c r="Q699" s="6">
        <f>Table2[[#This Row],[actual_price]]*Table2[[#This Row],[rating_count]]</f>
        <v>254887676</v>
      </c>
      <c r="R699" t="s">
        <v>5120</v>
      </c>
      <c r="S699" t="s">
        <v>5121</v>
      </c>
      <c r="T699" t="s">
        <v>5122</v>
      </c>
      <c r="U699" t="s">
        <v>5123</v>
      </c>
      <c r="V699" t="s">
        <v>5124</v>
      </c>
      <c r="W699" t="s">
        <v>5125</v>
      </c>
      <c r="X699" t="s">
        <v>5126</v>
      </c>
      <c r="Y699" t="s">
        <v>5127</v>
      </c>
    </row>
    <row r="700" spans="1:25" hidden="1">
      <c r="A700" t="s">
        <v>11205</v>
      </c>
      <c r="B700" t="s">
        <v>11206</v>
      </c>
      <c r="C700" t="s">
        <v>12681</v>
      </c>
      <c r="D700" t="s">
        <v>12773</v>
      </c>
      <c r="E700" t="s">
        <v>12809</v>
      </c>
      <c r="F700" t="s">
        <v>12838</v>
      </c>
      <c r="G700" s="5">
        <v>1099</v>
      </c>
      <c r="H700" s="2" t="str">
        <f>IF(Table2[[#This Row],[discounted_price]]&lt;200,"&lt;₹200",IF(OR(Table2[[#This Row],[discounted_price]]=200,Table2[[#This Row],[discounted_price]]&lt;=500),"₹200-₹500","&gt;₹500"))</f>
        <v>&gt;₹500</v>
      </c>
      <c r="I700" s="5">
        <v>1499</v>
      </c>
      <c r="J700" s="1">
        <v>0.27</v>
      </c>
      <c r="K70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700" s="1" t="str">
        <f>IF(Table2[[#This Row],[discount_percentage]]&gt;=50%,"YES","NO")</f>
        <v>NO</v>
      </c>
      <c r="M700" s="1" t="str">
        <f>IF(Table2[[#This Row],[rating_count]]&lt;1000,"Yes", "No")</f>
        <v>No</v>
      </c>
      <c r="N700">
        <v>4.0999999999999996</v>
      </c>
      <c r="O700" s="4">
        <v>4401</v>
      </c>
      <c r="P700" s="4">
        <f>Table2[[#This Row],[rating]]*Table2[[#This Row],[rating_count]]</f>
        <v>18044.099999999999</v>
      </c>
      <c r="Q700" s="6">
        <f>Table2[[#This Row],[actual_price]]*Table2[[#This Row],[rating_count]]</f>
        <v>6597099</v>
      </c>
      <c r="R700" t="s">
        <v>11207</v>
      </c>
      <c r="S700" t="s">
        <v>11208</v>
      </c>
      <c r="T700" t="s">
        <v>11209</v>
      </c>
      <c r="U700" t="s">
        <v>11210</v>
      </c>
      <c r="V700" t="s">
        <v>11211</v>
      </c>
      <c r="W700" t="s">
        <v>11212</v>
      </c>
      <c r="X700" t="s">
        <v>11213</v>
      </c>
      <c r="Y700" t="s">
        <v>11214</v>
      </c>
    </row>
    <row r="701" spans="1:25">
      <c r="A701" t="s">
        <v>8135</v>
      </c>
      <c r="B701" t="s">
        <v>8136</v>
      </c>
      <c r="C701" t="s">
        <v>12617</v>
      </c>
      <c r="D701" t="s">
        <v>12625</v>
      </c>
      <c r="E701" t="s">
        <v>12635</v>
      </c>
      <c r="F701" t="s">
        <v>12724</v>
      </c>
      <c r="G701" s="5">
        <v>1499</v>
      </c>
      <c r="H701" s="2" t="str">
        <f>IF(Table2[[#This Row],[discounted_price]]&lt;200,"&lt;₹200",IF(OR(Table2[[#This Row],[discounted_price]]=200,Table2[[#This Row],[discounted_price]]&lt;=500),"₹200-₹500","&gt;₹500"))</f>
        <v>&gt;₹500</v>
      </c>
      <c r="I701" s="5">
        <v>2999</v>
      </c>
      <c r="J701" s="1">
        <v>0.5</v>
      </c>
      <c r="K70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01" s="1" t="str">
        <f>IF(Table2[[#This Row],[discount_percentage]]&gt;=50%,"YES","NO")</f>
        <v>YES</v>
      </c>
      <c r="M701" s="1" t="str">
        <f>IF(Table2[[#This Row],[rating_count]]&lt;1000,"Yes", "No")</f>
        <v>No</v>
      </c>
      <c r="N701">
        <v>4.0999999999999996</v>
      </c>
      <c r="O701" s="4">
        <v>25262</v>
      </c>
      <c r="P701" s="4">
        <f>Table2[[#This Row],[rating]]*Table2[[#This Row],[rating_count]]</f>
        <v>103574.2</v>
      </c>
      <c r="Q701" s="6">
        <f>Table2[[#This Row],[actual_price]]*Table2[[#This Row],[rating_count]]</f>
        <v>75760738</v>
      </c>
      <c r="R701" t="s">
        <v>8137</v>
      </c>
      <c r="S701" t="s">
        <v>8138</v>
      </c>
      <c r="T701" t="s">
        <v>8139</v>
      </c>
      <c r="U701" t="s">
        <v>8140</v>
      </c>
      <c r="V701" t="s">
        <v>8141</v>
      </c>
      <c r="W701" t="s">
        <v>8142</v>
      </c>
      <c r="X701" t="s">
        <v>8143</v>
      </c>
      <c r="Y701" t="s">
        <v>8144</v>
      </c>
    </row>
    <row r="702" spans="1:25">
      <c r="A702" t="s">
        <v>15</v>
      </c>
      <c r="B702" t="s">
        <v>16</v>
      </c>
      <c r="C702" t="s">
        <v>12610</v>
      </c>
      <c r="D702" t="s">
        <v>12611</v>
      </c>
      <c r="E702" t="s">
        <v>12612</v>
      </c>
      <c r="F702" t="s">
        <v>12613</v>
      </c>
      <c r="G702" s="5">
        <v>399</v>
      </c>
      <c r="H702" t="str">
        <f>IF(Table2[[#This Row],[discounted_price]]&lt;200,"&lt;₹200",IF(OR(Table2[[#This Row],[discounted_price]]=200,Table2[[#This Row],[discounted_price]]&lt;=500),"₹200-₹500","&gt;₹500"))</f>
        <v>₹200-₹500</v>
      </c>
      <c r="I702" s="5">
        <v>1099</v>
      </c>
      <c r="J702" s="1">
        <v>0.64</v>
      </c>
      <c r="K70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702" s="1" t="str">
        <f>IF(Table2[[#This Row],[discount_percentage]]&gt;=50%,"YES","NO")</f>
        <v>YES</v>
      </c>
      <c r="M702" s="1" t="str">
        <f>IF(Table2[[#This Row],[rating_count]]&lt;1000,"Yes", "No")</f>
        <v>No</v>
      </c>
      <c r="N702">
        <v>4.2</v>
      </c>
      <c r="O702" s="4">
        <v>24269</v>
      </c>
      <c r="P702" s="4">
        <f>Table2[[#This Row],[rating]]*Table2[[#This Row],[rating_count]]</f>
        <v>101929.8</v>
      </c>
      <c r="Q702" s="6">
        <f>Table2[[#This Row],[actual_price]]*Table2[[#This Row],[rating_count]]</f>
        <v>26671631</v>
      </c>
      <c r="R702" t="s">
        <v>17</v>
      </c>
      <c r="S702" t="s">
        <v>18</v>
      </c>
      <c r="T702" t="s">
        <v>19</v>
      </c>
      <c r="U702" t="s">
        <v>20</v>
      </c>
      <c r="V702" t="s">
        <v>21</v>
      </c>
      <c r="W702" t="s">
        <v>22</v>
      </c>
      <c r="X702" t="s">
        <v>23</v>
      </c>
      <c r="Y702" t="s">
        <v>24</v>
      </c>
    </row>
    <row r="703" spans="1:25" hidden="1">
      <c r="A703" t="s">
        <v>10546</v>
      </c>
      <c r="B703" t="s">
        <v>10547</v>
      </c>
      <c r="C703" t="s">
        <v>12681</v>
      </c>
      <c r="D703" t="s">
        <v>12776</v>
      </c>
      <c r="E703" t="s">
        <v>12803</v>
      </c>
      <c r="F703" t="s">
        <v>12837</v>
      </c>
      <c r="G703" s="5">
        <v>948</v>
      </c>
      <c r="H703" t="str">
        <f>IF(Table2[[#This Row],[discounted_price]]&lt;200,"&lt;₹200",IF(OR(Table2[[#This Row],[discounted_price]]=200,Table2[[#This Row],[discounted_price]]&lt;=500),"₹200-₹500","&gt;₹500"))</f>
        <v>&gt;₹500</v>
      </c>
      <c r="I703" s="5">
        <v>1620</v>
      </c>
      <c r="J703" s="1">
        <v>0.41</v>
      </c>
      <c r="K70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03" s="1" t="str">
        <f>IF(Table2[[#This Row],[discount_percentage]]&gt;=50%,"YES","NO")</f>
        <v>NO</v>
      </c>
      <c r="M703" s="1" t="str">
        <f>IF(Table2[[#This Row],[rating_count]]&lt;1000,"Yes", "No")</f>
        <v>No</v>
      </c>
      <c r="N703">
        <v>4.0999999999999996</v>
      </c>
      <c r="O703" s="4">
        <v>4370</v>
      </c>
      <c r="P703" s="4">
        <f>Table2[[#This Row],[rating]]*Table2[[#This Row],[rating_count]]</f>
        <v>17917</v>
      </c>
      <c r="Q703" s="6">
        <f>Table2[[#This Row],[actual_price]]*Table2[[#This Row],[rating_count]]</f>
        <v>7079400</v>
      </c>
      <c r="R703" t="s">
        <v>10548</v>
      </c>
      <c r="S703" t="s">
        <v>10549</v>
      </c>
      <c r="T703" t="s">
        <v>10550</v>
      </c>
      <c r="U703" t="s">
        <v>10551</v>
      </c>
      <c r="V703" t="s">
        <v>10552</v>
      </c>
      <c r="W703" t="s">
        <v>10553</v>
      </c>
      <c r="X703" t="s">
        <v>10554</v>
      </c>
      <c r="Y703" t="s">
        <v>10555</v>
      </c>
    </row>
    <row r="704" spans="1:25" hidden="1">
      <c r="A704" t="s">
        <v>9510</v>
      </c>
      <c r="B704" t="s">
        <v>9511</v>
      </c>
      <c r="C704" t="s">
        <v>12681</v>
      </c>
      <c r="D704" t="s">
        <v>12773</v>
      </c>
      <c r="E704" t="s">
        <v>12780</v>
      </c>
      <c r="F704" t="s">
        <v>12798</v>
      </c>
      <c r="G704" s="5">
        <v>5499</v>
      </c>
      <c r="H704" s="2" t="str">
        <f>IF(Table2[[#This Row],[discounted_price]]&lt;200,"&lt;₹200",IF(OR(Table2[[#This Row],[discounted_price]]=200,Table2[[#This Row],[discounted_price]]&lt;=500),"₹200-₹500","&gt;₹500"))</f>
        <v>&gt;₹500</v>
      </c>
      <c r="I704" s="5">
        <v>9999</v>
      </c>
      <c r="J704" s="1">
        <v>0.45</v>
      </c>
      <c r="K70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04" s="1" t="str">
        <f>IF(Table2[[#This Row],[discount_percentage]]&gt;=50%,"YES","NO")</f>
        <v>NO</v>
      </c>
      <c r="M704" s="1" t="str">
        <f>IF(Table2[[#This Row],[rating_count]]&lt;1000,"Yes", "No")</f>
        <v>No</v>
      </c>
      <c r="N704">
        <v>3.8</v>
      </c>
      <c r="O704" s="4">
        <v>4353</v>
      </c>
      <c r="P704" s="4">
        <f>Table2[[#This Row],[rating]]*Table2[[#This Row],[rating_count]]</f>
        <v>16541.399999999998</v>
      </c>
      <c r="Q704" s="6">
        <f>Table2[[#This Row],[actual_price]]*Table2[[#This Row],[rating_count]]</f>
        <v>43525647</v>
      </c>
      <c r="R704" t="s">
        <v>9512</v>
      </c>
      <c r="S704" t="s">
        <v>9513</v>
      </c>
      <c r="T704" t="s">
        <v>9514</v>
      </c>
      <c r="U704" t="s">
        <v>9515</v>
      </c>
      <c r="V704" t="s">
        <v>9516</v>
      </c>
      <c r="W704" t="s">
        <v>9517</v>
      </c>
      <c r="X704" t="s">
        <v>9518</v>
      </c>
      <c r="Y704" t="s">
        <v>9519</v>
      </c>
    </row>
    <row r="705" spans="1:25" hidden="1">
      <c r="A705" t="s">
        <v>6775</v>
      </c>
      <c r="B705" t="s">
        <v>6776</v>
      </c>
      <c r="C705" t="s">
        <v>12677</v>
      </c>
      <c r="D705" t="s">
        <v>12678</v>
      </c>
      <c r="E705" t="s">
        <v>12679</v>
      </c>
      <c r="F705" t="s">
        <v>12680</v>
      </c>
      <c r="G705" s="5">
        <v>120</v>
      </c>
      <c r="H705" t="str">
        <f>IF(Table2[[#This Row],[discounted_price]]&lt;200,"&lt;₹200",IF(OR(Table2[[#This Row],[discounted_price]]=200,Table2[[#This Row],[discounted_price]]&lt;=500),"₹200-₹500","&gt;₹500"))</f>
        <v>&lt;₹200</v>
      </c>
      <c r="I705" s="5">
        <v>120</v>
      </c>
      <c r="J705" s="1">
        <v>0</v>
      </c>
      <c r="K70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705" s="1" t="str">
        <f>IF(Table2[[#This Row],[discount_percentage]]&gt;=50%,"YES","NO")</f>
        <v>NO</v>
      </c>
      <c r="M705" s="1" t="str">
        <f>IF(Table2[[#This Row],[rating_count]]&lt;1000,"Yes", "No")</f>
        <v>No</v>
      </c>
      <c r="N705">
        <v>4.0999999999999996</v>
      </c>
      <c r="O705" s="4">
        <v>4308</v>
      </c>
      <c r="P705" s="4">
        <f>Table2[[#This Row],[rating]]*Table2[[#This Row],[rating_count]]</f>
        <v>17662.8</v>
      </c>
      <c r="Q705" s="6">
        <f>Table2[[#This Row],[actual_price]]*Table2[[#This Row],[rating_count]]</f>
        <v>516960</v>
      </c>
      <c r="R705" t="s">
        <v>6777</v>
      </c>
      <c r="S705" t="s">
        <v>6778</v>
      </c>
      <c r="T705" t="s">
        <v>6779</v>
      </c>
      <c r="U705" t="s">
        <v>6780</v>
      </c>
      <c r="V705" t="s">
        <v>6781</v>
      </c>
      <c r="W705" t="s">
        <v>6782</v>
      </c>
      <c r="X705" t="s">
        <v>6783</v>
      </c>
      <c r="Y705" t="s">
        <v>6784</v>
      </c>
    </row>
    <row r="706" spans="1:25" hidden="1">
      <c r="A706" t="s">
        <v>2244</v>
      </c>
      <c r="B706" t="s">
        <v>2245</v>
      </c>
      <c r="C706" t="s">
        <v>12617</v>
      </c>
      <c r="D706" t="s">
        <v>12618</v>
      </c>
      <c r="E706" t="s">
        <v>12619</v>
      </c>
      <c r="F706" t="s">
        <v>12613</v>
      </c>
      <c r="G706" s="5">
        <v>439</v>
      </c>
      <c r="H706" t="str">
        <f>IF(Table2[[#This Row],[discounted_price]]&lt;200,"&lt;₹200",IF(OR(Table2[[#This Row],[discounted_price]]=200,Table2[[#This Row],[discounted_price]]&lt;=500),"₹200-₹500","&gt;₹500"))</f>
        <v>₹200-₹500</v>
      </c>
      <c r="I706" s="5">
        <v>758</v>
      </c>
      <c r="J706" s="1">
        <v>0.42</v>
      </c>
      <c r="K70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06" s="1" t="str">
        <f>IF(Table2[[#This Row],[discount_percentage]]&gt;=50%,"YES","NO")</f>
        <v>NO</v>
      </c>
      <c r="M706" s="1" t="str">
        <f>IF(Table2[[#This Row],[rating_count]]&lt;1000,"Yes", "No")</f>
        <v>No</v>
      </c>
      <c r="N706">
        <v>4.2</v>
      </c>
      <c r="O706" s="4">
        <v>4296</v>
      </c>
      <c r="P706" s="4">
        <f>Table2[[#This Row],[rating]]*Table2[[#This Row],[rating_count]]</f>
        <v>18043.2</v>
      </c>
      <c r="Q706" s="6">
        <f>Table2[[#This Row],[actual_price]]*Table2[[#This Row],[rating_count]]</f>
        <v>3256368</v>
      </c>
      <c r="R706" t="s">
        <v>2246</v>
      </c>
      <c r="S706" t="s">
        <v>2247</v>
      </c>
      <c r="T706" t="s">
        <v>2248</v>
      </c>
      <c r="U706" t="s">
        <v>2249</v>
      </c>
      <c r="V706" t="s">
        <v>2250</v>
      </c>
      <c r="W706" t="s">
        <v>2251</v>
      </c>
      <c r="X706" t="s">
        <v>2252</v>
      </c>
      <c r="Y706" t="s">
        <v>2253</v>
      </c>
    </row>
    <row r="707" spans="1:25" hidden="1">
      <c r="A707" t="s">
        <v>9143</v>
      </c>
      <c r="B707" t="s">
        <v>9144</v>
      </c>
      <c r="C707" t="s">
        <v>12681</v>
      </c>
      <c r="D707" t="s">
        <v>12773</v>
      </c>
      <c r="E707" t="s">
        <v>12774</v>
      </c>
      <c r="F707" t="s">
        <v>12807</v>
      </c>
      <c r="G707" s="5">
        <v>1099</v>
      </c>
      <c r="H707" s="2" t="str">
        <f>IF(Table2[[#This Row],[discounted_price]]&lt;200,"&lt;₹200",IF(OR(Table2[[#This Row],[discounted_price]]=200,Table2[[#This Row],[discounted_price]]&lt;=500),"₹200-₹500","&gt;₹500"))</f>
        <v>&gt;₹500</v>
      </c>
      <c r="I707" s="5">
        <v>1795</v>
      </c>
      <c r="J707" s="1">
        <v>0.39</v>
      </c>
      <c r="K70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707" s="1" t="str">
        <f>IF(Table2[[#This Row],[discount_percentage]]&gt;=50%,"YES","NO")</f>
        <v>NO</v>
      </c>
      <c r="M707" s="1" t="str">
        <f>IF(Table2[[#This Row],[rating_count]]&lt;1000,"Yes", "No")</f>
        <v>No</v>
      </c>
      <c r="N707">
        <v>4.2</v>
      </c>
      <c r="O707" s="4">
        <v>4244</v>
      </c>
      <c r="P707" s="4">
        <f>Table2[[#This Row],[rating]]*Table2[[#This Row],[rating_count]]</f>
        <v>17824.8</v>
      </c>
      <c r="Q707" s="6">
        <f>Table2[[#This Row],[actual_price]]*Table2[[#This Row],[rating_count]]</f>
        <v>7617980</v>
      </c>
      <c r="R707" t="s">
        <v>9145</v>
      </c>
      <c r="S707" t="s">
        <v>9146</v>
      </c>
      <c r="T707" t="s">
        <v>9147</v>
      </c>
      <c r="U707" t="s">
        <v>9148</v>
      </c>
      <c r="V707" t="s">
        <v>9149</v>
      </c>
      <c r="W707" t="s">
        <v>9150</v>
      </c>
      <c r="X707" t="s">
        <v>9151</v>
      </c>
      <c r="Y707" t="s">
        <v>9152</v>
      </c>
    </row>
    <row r="708" spans="1:25" hidden="1">
      <c r="A708" t="s">
        <v>9183</v>
      </c>
      <c r="B708" t="s">
        <v>9184</v>
      </c>
      <c r="C708" t="s">
        <v>12681</v>
      </c>
      <c r="D708" t="s">
        <v>12773</v>
      </c>
      <c r="E708" t="s">
        <v>12809</v>
      </c>
      <c r="F708" t="s">
        <v>12812</v>
      </c>
      <c r="G708" s="5">
        <v>292</v>
      </c>
      <c r="H708" t="str">
        <f>IF(Table2[[#This Row],[discounted_price]]&lt;200,"&lt;₹200",IF(OR(Table2[[#This Row],[discounted_price]]=200,Table2[[#This Row],[discounted_price]]&lt;=500),"₹200-₹500","&gt;₹500"))</f>
        <v>₹200-₹500</v>
      </c>
      <c r="I708" s="5">
        <v>499</v>
      </c>
      <c r="J708" s="1">
        <v>0.41</v>
      </c>
      <c r="K70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08" s="1" t="str">
        <f>IF(Table2[[#This Row],[discount_percentage]]&gt;=50%,"YES","NO")</f>
        <v>NO</v>
      </c>
      <c r="M708" s="1" t="str">
        <f>IF(Table2[[#This Row],[rating_count]]&lt;1000,"Yes", "No")</f>
        <v>No</v>
      </c>
      <c r="N708">
        <v>4.0999999999999996</v>
      </c>
      <c r="O708" s="4">
        <v>4238</v>
      </c>
      <c r="P708" s="4">
        <f>Table2[[#This Row],[rating]]*Table2[[#This Row],[rating_count]]</f>
        <v>17375.8</v>
      </c>
      <c r="Q708" s="6">
        <f>Table2[[#This Row],[actual_price]]*Table2[[#This Row],[rating_count]]</f>
        <v>2114762</v>
      </c>
      <c r="R708" t="s">
        <v>9185</v>
      </c>
      <c r="S708" t="s">
        <v>9186</v>
      </c>
      <c r="T708" t="s">
        <v>9187</v>
      </c>
      <c r="U708" t="s">
        <v>9188</v>
      </c>
      <c r="V708" t="s">
        <v>9189</v>
      </c>
      <c r="W708" t="s">
        <v>9190</v>
      </c>
      <c r="X708" t="s">
        <v>9191</v>
      </c>
      <c r="Y708" t="s">
        <v>9192</v>
      </c>
    </row>
    <row r="709" spans="1:25">
      <c r="A709" t="s">
        <v>410</v>
      </c>
      <c r="B709" t="s">
        <v>411</v>
      </c>
      <c r="C709" t="s">
        <v>12610</v>
      </c>
      <c r="D709" t="s">
        <v>12611</v>
      </c>
      <c r="E709" t="s">
        <v>12612</v>
      </c>
      <c r="F709" t="s">
        <v>12613</v>
      </c>
      <c r="G709" s="5">
        <v>399</v>
      </c>
      <c r="H709" t="str">
        <f>IF(Table2[[#This Row],[discounted_price]]&lt;200,"&lt;₹200",IF(OR(Table2[[#This Row],[discounted_price]]=200,Table2[[#This Row],[discounted_price]]&lt;=500),"₹200-₹500","&gt;₹500"))</f>
        <v>₹200-₹500</v>
      </c>
      <c r="I709" s="5">
        <v>1099</v>
      </c>
      <c r="J709" s="1">
        <v>0.64</v>
      </c>
      <c r="K70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709" s="1" t="str">
        <f>IF(Table2[[#This Row],[discount_percentage]]&gt;=50%,"YES","NO")</f>
        <v>YES</v>
      </c>
      <c r="M709" s="1" t="str">
        <f>IF(Table2[[#This Row],[rating_count]]&lt;1000,"Yes", "No")</f>
        <v>No</v>
      </c>
      <c r="N709">
        <v>4.2</v>
      </c>
      <c r="O709" s="4">
        <v>24269</v>
      </c>
      <c r="P709" s="4">
        <f>Table2[[#This Row],[rating]]*Table2[[#This Row],[rating_count]]</f>
        <v>101929.8</v>
      </c>
      <c r="Q709" s="6">
        <f>Table2[[#This Row],[actual_price]]*Table2[[#This Row],[rating_count]]</f>
        <v>26671631</v>
      </c>
      <c r="R709" t="s">
        <v>412</v>
      </c>
      <c r="S709" t="s">
        <v>18</v>
      </c>
      <c r="T709" t="s">
        <v>19</v>
      </c>
      <c r="U709" t="s">
        <v>20</v>
      </c>
      <c r="V709" t="s">
        <v>21</v>
      </c>
      <c r="W709" t="s">
        <v>22</v>
      </c>
      <c r="X709" t="s">
        <v>413</v>
      </c>
      <c r="Y709" t="s">
        <v>414</v>
      </c>
    </row>
    <row r="710" spans="1:25" hidden="1">
      <c r="A710" t="s">
        <v>11953</v>
      </c>
      <c r="B710" t="s">
        <v>11954</v>
      </c>
      <c r="C710" t="s">
        <v>12681</v>
      </c>
      <c r="D710" t="s">
        <v>12773</v>
      </c>
      <c r="E710" t="s">
        <v>12774</v>
      </c>
      <c r="F710" t="s">
        <v>12797</v>
      </c>
      <c r="G710" s="5">
        <v>3349</v>
      </c>
      <c r="H710" s="2" t="str">
        <f>IF(Table2[[#This Row],[discounted_price]]&lt;200,"&lt;₹200",IF(OR(Table2[[#This Row],[discounted_price]]=200,Table2[[#This Row],[discounted_price]]&lt;=500),"₹200-₹500","&gt;₹500"))</f>
        <v>&gt;₹500</v>
      </c>
      <c r="I710" s="5">
        <v>4799</v>
      </c>
      <c r="J710" s="1">
        <v>0.3</v>
      </c>
      <c r="K71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710" s="1" t="str">
        <f>IF(Table2[[#This Row],[discount_percentage]]&gt;=50%,"YES","NO")</f>
        <v>NO</v>
      </c>
      <c r="M710" s="1" t="str">
        <f>IF(Table2[[#This Row],[rating_count]]&lt;1000,"Yes", "No")</f>
        <v>No</v>
      </c>
      <c r="N710">
        <v>3.7</v>
      </c>
      <c r="O710" s="4">
        <v>4200</v>
      </c>
      <c r="P710" s="4">
        <f>Table2[[#This Row],[rating]]*Table2[[#This Row],[rating_count]]</f>
        <v>15540</v>
      </c>
      <c r="Q710" s="6">
        <f>Table2[[#This Row],[actual_price]]*Table2[[#This Row],[rating_count]]</f>
        <v>20155800</v>
      </c>
      <c r="R710" t="s">
        <v>11955</v>
      </c>
      <c r="S710" t="s">
        <v>11956</v>
      </c>
      <c r="T710" t="s">
        <v>11957</v>
      </c>
      <c r="U710" t="s">
        <v>11958</v>
      </c>
      <c r="V710" t="s">
        <v>11959</v>
      </c>
      <c r="W710" t="s">
        <v>11960</v>
      </c>
      <c r="X710" t="s">
        <v>11961</v>
      </c>
      <c r="Y710" t="s">
        <v>11962</v>
      </c>
    </row>
    <row r="711" spans="1:25" hidden="1">
      <c r="A711" t="s">
        <v>7657</v>
      </c>
      <c r="B711" t="s">
        <v>7658</v>
      </c>
      <c r="C711" t="s">
        <v>12610</v>
      </c>
      <c r="D711" t="s">
        <v>12694</v>
      </c>
      <c r="E711" t="s">
        <v>12748</v>
      </c>
      <c r="F711"/>
      <c r="G711" s="5">
        <v>5899</v>
      </c>
      <c r="H711" s="2" t="str">
        <f>IF(Table2[[#This Row],[discounted_price]]&lt;200,"&lt;₹200",IF(OR(Table2[[#This Row],[discounted_price]]=200,Table2[[#This Row],[discounted_price]]&lt;=500),"₹200-₹500","&gt;₹500"))</f>
        <v>&gt;₹500</v>
      </c>
      <c r="I711" s="5">
        <v>7005</v>
      </c>
      <c r="J711" s="1">
        <v>0.16</v>
      </c>
      <c r="K71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711" s="1" t="str">
        <f>IF(Table2[[#This Row],[discount_percentage]]&gt;=50%,"YES","NO")</f>
        <v>NO</v>
      </c>
      <c r="M711" s="1" t="str">
        <f>IF(Table2[[#This Row],[rating_count]]&lt;1000,"Yes", "No")</f>
        <v>No</v>
      </c>
      <c r="N711">
        <v>3.6</v>
      </c>
      <c r="O711" s="4">
        <v>4199</v>
      </c>
      <c r="P711" s="4">
        <f>Table2[[#This Row],[rating]]*Table2[[#This Row],[rating_count]]</f>
        <v>15116.4</v>
      </c>
      <c r="Q711" s="6">
        <f>Table2[[#This Row],[actual_price]]*Table2[[#This Row],[rating_count]]</f>
        <v>29413995</v>
      </c>
      <c r="R711" t="s">
        <v>7659</v>
      </c>
      <c r="S711" t="s">
        <v>7660</v>
      </c>
      <c r="T711" t="s">
        <v>7661</v>
      </c>
      <c r="U711" t="s">
        <v>7662</v>
      </c>
      <c r="V711" t="s">
        <v>7663</v>
      </c>
      <c r="W711" t="s">
        <v>7664</v>
      </c>
      <c r="X711" t="s">
        <v>7665</v>
      </c>
      <c r="Y711" t="s">
        <v>7666</v>
      </c>
    </row>
    <row r="712" spans="1:25" hidden="1">
      <c r="A712" t="s">
        <v>11623</v>
      </c>
      <c r="B712" t="s">
        <v>11624</v>
      </c>
      <c r="C712" t="s">
        <v>12681</v>
      </c>
      <c r="D712" t="s">
        <v>12773</v>
      </c>
      <c r="E712" t="s">
        <v>12780</v>
      </c>
      <c r="F712" t="s">
        <v>12781</v>
      </c>
      <c r="G712" s="5">
        <v>849</v>
      </c>
      <c r="H712" t="str">
        <f>IF(Table2[[#This Row],[discounted_price]]&lt;200,"&lt;₹200",IF(OR(Table2[[#This Row],[discounted_price]]=200,Table2[[#This Row],[discounted_price]]&lt;=500),"₹200-₹500","&gt;₹500"))</f>
        <v>&gt;₹500</v>
      </c>
      <c r="I712" s="5">
        <v>1190</v>
      </c>
      <c r="J712" s="1">
        <v>0.28999999999999998</v>
      </c>
      <c r="K71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712" s="1" t="str">
        <f>IF(Table2[[#This Row],[discount_percentage]]&gt;=50%,"YES","NO")</f>
        <v>NO</v>
      </c>
      <c r="M712" s="1" t="str">
        <f>IF(Table2[[#This Row],[rating_count]]&lt;1000,"Yes", "No")</f>
        <v>No</v>
      </c>
      <c r="N712">
        <v>4.2</v>
      </c>
      <c r="O712" s="4">
        <v>4184</v>
      </c>
      <c r="P712" s="4">
        <f>Table2[[#This Row],[rating]]*Table2[[#This Row],[rating_count]]</f>
        <v>17572.8</v>
      </c>
      <c r="Q712" s="6">
        <f>Table2[[#This Row],[actual_price]]*Table2[[#This Row],[rating_count]]</f>
        <v>4978960</v>
      </c>
      <c r="R712" t="s">
        <v>11625</v>
      </c>
      <c r="S712" t="s">
        <v>11626</v>
      </c>
      <c r="T712" t="s">
        <v>11627</v>
      </c>
      <c r="U712" t="s">
        <v>11628</v>
      </c>
      <c r="V712" t="s">
        <v>11629</v>
      </c>
      <c r="W712" t="s">
        <v>11630</v>
      </c>
      <c r="X712" t="s">
        <v>11631</v>
      </c>
      <c r="Y712" t="s">
        <v>11632</v>
      </c>
    </row>
    <row r="713" spans="1:25" hidden="1">
      <c r="A713" t="s">
        <v>10088</v>
      </c>
      <c r="B713" t="s">
        <v>10089</v>
      </c>
      <c r="C713" t="s">
        <v>12681</v>
      </c>
      <c r="D713" t="s">
        <v>12776</v>
      </c>
      <c r="E713" t="s">
        <v>12821</v>
      </c>
      <c r="F713" t="s">
        <v>12822</v>
      </c>
      <c r="G713" s="5">
        <v>8799</v>
      </c>
      <c r="H713" s="2" t="str">
        <f>IF(Table2[[#This Row],[discounted_price]]&lt;200,"&lt;₹200",IF(OR(Table2[[#This Row],[discounted_price]]=200,Table2[[#This Row],[discounted_price]]&lt;=500),"₹200-₹500","&gt;₹500"))</f>
        <v>&gt;₹500</v>
      </c>
      <c r="I713" s="5">
        <v>11995</v>
      </c>
      <c r="J713" s="1">
        <v>0.27</v>
      </c>
      <c r="K71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713" s="1" t="str">
        <f>IF(Table2[[#This Row],[discount_percentage]]&gt;=50%,"YES","NO")</f>
        <v>NO</v>
      </c>
      <c r="M713" s="1" t="str">
        <f>IF(Table2[[#This Row],[rating_count]]&lt;1000,"Yes", "No")</f>
        <v>No</v>
      </c>
      <c r="N713">
        <v>4.0999999999999996</v>
      </c>
      <c r="O713" s="4">
        <v>4157</v>
      </c>
      <c r="P713" s="4">
        <f>Table2[[#This Row],[rating]]*Table2[[#This Row],[rating_count]]</f>
        <v>17043.699999999997</v>
      </c>
      <c r="Q713" s="6">
        <f>Table2[[#This Row],[actual_price]]*Table2[[#This Row],[rating_count]]</f>
        <v>49863215</v>
      </c>
      <c r="R713" t="s">
        <v>10090</v>
      </c>
      <c r="S713" t="s">
        <v>10091</v>
      </c>
      <c r="T713" t="s">
        <v>10092</v>
      </c>
      <c r="U713" t="s">
        <v>10093</v>
      </c>
      <c r="V713" t="s">
        <v>10094</v>
      </c>
      <c r="W713" t="s">
        <v>10095</v>
      </c>
      <c r="X713" t="s">
        <v>10096</v>
      </c>
      <c r="Y713" t="s">
        <v>10097</v>
      </c>
    </row>
    <row r="714" spans="1:25">
      <c r="A714" t="s">
        <v>748</v>
      </c>
      <c r="B714" t="s">
        <v>749</v>
      </c>
      <c r="C714" t="s">
        <v>12610</v>
      </c>
      <c r="D714" t="s">
        <v>12611</v>
      </c>
      <c r="E714" t="s">
        <v>12612</v>
      </c>
      <c r="F714" t="s">
        <v>12613</v>
      </c>
      <c r="G714" s="5">
        <v>399</v>
      </c>
      <c r="H714" t="str">
        <f>IF(Table2[[#This Row],[discounted_price]]&lt;200,"&lt;₹200",IF(OR(Table2[[#This Row],[discounted_price]]=200,Table2[[#This Row],[discounted_price]]&lt;=500),"₹200-₹500","&gt;₹500"))</f>
        <v>₹200-₹500</v>
      </c>
      <c r="I714" s="5">
        <v>1099</v>
      </c>
      <c r="J714" s="1">
        <v>0.64</v>
      </c>
      <c r="K71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714" s="1" t="str">
        <f>IF(Table2[[#This Row],[discount_percentage]]&gt;=50%,"YES","NO")</f>
        <v>YES</v>
      </c>
      <c r="M714" s="1" t="str">
        <f>IF(Table2[[#This Row],[rating_count]]&lt;1000,"Yes", "No")</f>
        <v>No</v>
      </c>
      <c r="N714">
        <v>4.2</v>
      </c>
      <c r="O714" s="4">
        <v>24269</v>
      </c>
      <c r="P714" s="4">
        <f>Table2[[#This Row],[rating]]*Table2[[#This Row],[rating_count]]</f>
        <v>101929.8</v>
      </c>
      <c r="Q714" s="6">
        <f>Table2[[#This Row],[actual_price]]*Table2[[#This Row],[rating_count]]</f>
        <v>26671631</v>
      </c>
      <c r="R714" t="s">
        <v>750</v>
      </c>
      <c r="S714" t="s">
        <v>18</v>
      </c>
      <c r="T714" t="s">
        <v>19</v>
      </c>
      <c r="U714" t="s">
        <v>20</v>
      </c>
      <c r="V714" t="s">
        <v>21</v>
      </c>
      <c r="W714" t="s">
        <v>751</v>
      </c>
      <c r="X714" t="s">
        <v>752</v>
      </c>
      <c r="Y714" t="s">
        <v>753</v>
      </c>
    </row>
    <row r="715" spans="1:25">
      <c r="A715" t="s">
        <v>815</v>
      </c>
      <c r="B715" t="s">
        <v>816</v>
      </c>
      <c r="C715" t="s">
        <v>12610</v>
      </c>
      <c r="D715" t="s">
        <v>12611</v>
      </c>
      <c r="E715" t="s">
        <v>12612</v>
      </c>
      <c r="F715" t="s">
        <v>12613</v>
      </c>
      <c r="G715" s="5">
        <v>649</v>
      </c>
      <c r="H715" t="str">
        <f>IF(Table2[[#This Row],[discounted_price]]&lt;200,"&lt;₹200",IF(OR(Table2[[#This Row],[discounted_price]]=200,Table2[[#This Row],[discounted_price]]&lt;=500),"₹200-₹500","&gt;₹500"))</f>
        <v>&gt;₹500</v>
      </c>
      <c r="I715" s="5">
        <v>1999</v>
      </c>
      <c r="J715" s="1">
        <v>0.68</v>
      </c>
      <c r="K71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715" s="1" t="str">
        <f>IF(Table2[[#This Row],[discount_percentage]]&gt;=50%,"YES","NO")</f>
        <v>YES</v>
      </c>
      <c r="M715" s="1" t="str">
        <f>IF(Table2[[#This Row],[rating_count]]&lt;1000,"Yes", "No")</f>
        <v>No</v>
      </c>
      <c r="N715">
        <v>4.2</v>
      </c>
      <c r="O715" s="4">
        <v>24269</v>
      </c>
      <c r="P715" s="4">
        <f>Table2[[#This Row],[rating]]*Table2[[#This Row],[rating_count]]</f>
        <v>101929.8</v>
      </c>
      <c r="Q715" s="6">
        <f>Table2[[#This Row],[actual_price]]*Table2[[#This Row],[rating_count]]</f>
        <v>48513731</v>
      </c>
      <c r="R715" t="s">
        <v>412</v>
      </c>
      <c r="S715" t="s">
        <v>18</v>
      </c>
      <c r="T715" t="s">
        <v>19</v>
      </c>
      <c r="U715" t="s">
        <v>20</v>
      </c>
      <c r="V715" t="s">
        <v>21</v>
      </c>
      <c r="W715" t="s">
        <v>817</v>
      </c>
      <c r="X715" t="s">
        <v>818</v>
      </c>
      <c r="Y715" t="s">
        <v>819</v>
      </c>
    </row>
    <row r="716" spans="1:25" hidden="1">
      <c r="A716" t="s">
        <v>12520</v>
      </c>
      <c r="B716" t="s">
        <v>12521</v>
      </c>
      <c r="C716" t="s">
        <v>12681</v>
      </c>
      <c r="D716" t="s">
        <v>12773</v>
      </c>
      <c r="E716" t="s">
        <v>12774</v>
      </c>
      <c r="F716" t="s">
        <v>12816</v>
      </c>
      <c r="G716" s="5">
        <v>2280</v>
      </c>
      <c r="H716" s="2" t="str">
        <f>IF(Table2[[#This Row],[discounted_price]]&lt;200,"&lt;₹200",IF(OR(Table2[[#This Row],[discounted_price]]=200,Table2[[#This Row],[discounted_price]]&lt;=500),"₹200-₹500","&gt;₹500"))</f>
        <v>&gt;₹500</v>
      </c>
      <c r="I716" s="5">
        <v>3045</v>
      </c>
      <c r="J716" s="1">
        <v>0.25</v>
      </c>
      <c r="K71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716" s="1" t="str">
        <f>IF(Table2[[#This Row],[discount_percentage]]&gt;=50%,"YES","NO")</f>
        <v>NO</v>
      </c>
      <c r="M716" s="1" t="str">
        <f>IF(Table2[[#This Row],[rating_count]]&lt;1000,"Yes", "No")</f>
        <v>No</v>
      </c>
      <c r="N716">
        <v>4.0999999999999996</v>
      </c>
      <c r="O716" s="4">
        <v>4118</v>
      </c>
      <c r="P716" s="4">
        <f>Table2[[#This Row],[rating]]*Table2[[#This Row],[rating_count]]</f>
        <v>16883.8</v>
      </c>
      <c r="Q716" s="6">
        <f>Table2[[#This Row],[actual_price]]*Table2[[#This Row],[rating_count]]</f>
        <v>12539310</v>
      </c>
      <c r="R716" t="s">
        <v>12522</v>
      </c>
      <c r="S716" t="s">
        <v>12523</v>
      </c>
      <c r="T716" t="s">
        <v>12524</v>
      </c>
      <c r="U716" t="s">
        <v>12525</v>
      </c>
      <c r="V716" t="s">
        <v>12526</v>
      </c>
      <c r="W716" t="s">
        <v>12527</v>
      </c>
      <c r="X716" t="s">
        <v>12528</v>
      </c>
      <c r="Y716" t="s">
        <v>12529</v>
      </c>
    </row>
    <row r="717" spans="1:25">
      <c r="A717" t="s">
        <v>963</v>
      </c>
      <c r="B717" t="s">
        <v>964</v>
      </c>
      <c r="C717" t="s">
        <v>12610</v>
      </c>
      <c r="D717" t="s">
        <v>12611</v>
      </c>
      <c r="E717" t="s">
        <v>12612</v>
      </c>
      <c r="F717" t="s">
        <v>12613</v>
      </c>
      <c r="G717" s="5">
        <v>449</v>
      </c>
      <c r="H717" t="str">
        <f>IF(Table2[[#This Row],[discounted_price]]&lt;200,"&lt;₹200",IF(OR(Table2[[#This Row],[discounted_price]]=200,Table2[[#This Row],[discounted_price]]&lt;=500),"₹200-₹500","&gt;₹500"))</f>
        <v>₹200-₹500</v>
      </c>
      <c r="I717" s="5">
        <v>1299</v>
      </c>
      <c r="J717" s="1">
        <v>0.65</v>
      </c>
      <c r="K71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717" s="1" t="str">
        <f>IF(Table2[[#This Row],[discount_percentage]]&gt;=50%,"YES","NO")</f>
        <v>YES</v>
      </c>
      <c r="M717" s="1" t="str">
        <f>IF(Table2[[#This Row],[rating_count]]&lt;1000,"Yes", "No")</f>
        <v>No</v>
      </c>
      <c r="N717">
        <v>4.2</v>
      </c>
      <c r="O717" s="4">
        <v>24269</v>
      </c>
      <c r="P717" s="4">
        <f>Table2[[#This Row],[rating]]*Table2[[#This Row],[rating_count]]</f>
        <v>101929.8</v>
      </c>
      <c r="Q717" s="6">
        <f>Table2[[#This Row],[actual_price]]*Table2[[#This Row],[rating_count]]</f>
        <v>31525431</v>
      </c>
      <c r="R717" t="s">
        <v>965</v>
      </c>
      <c r="S717" t="s">
        <v>18</v>
      </c>
      <c r="T717" t="s">
        <v>19</v>
      </c>
      <c r="U717" t="s">
        <v>20</v>
      </c>
      <c r="V717" t="s">
        <v>21</v>
      </c>
      <c r="W717" t="s">
        <v>22</v>
      </c>
      <c r="X717" t="s">
        <v>23</v>
      </c>
      <c r="Y717" t="s">
        <v>966</v>
      </c>
    </row>
    <row r="718" spans="1:25">
      <c r="A718" t="s">
        <v>1936</v>
      </c>
      <c r="B718" t="s">
        <v>1937</v>
      </c>
      <c r="C718" t="s">
        <v>12610</v>
      </c>
      <c r="D718" t="s">
        <v>12611</v>
      </c>
      <c r="E718" t="s">
        <v>12612</v>
      </c>
      <c r="F718" t="s">
        <v>12613</v>
      </c>
      <c r="G718" s="5">
        <v>649</v>
      </c>
      <c r="H718" t="str">
        <f>IF(Table2[[#This Row],[discounted_price]]&lt;200,"&lt;₹200",IF(OR(Table2[[#This Row],[discounted_price]]=200,Table2[[#This Row],[discounted_price]]&lt;=500),"₹200-₹500","&gt;₹500"))</f>
        <v>&gt;₹500</v>
      </c>
      <c r="I718" s="5">
        <v>1999</v>
      </c>
      <c r="J718" s="1">
        <v>0.68</v>
      </c>
      <c r="K71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718" s="1" t="str">
        <f>IF(Table2[[#This Row],[discount_percentage]]&gt;=50%,"YES","NO")</f>
        <v>YES</v>
      </c>
      <c r="M718" s="1" t="str">
        <f>IF(Table2[[#This Row],[rating_count]]&lt;1000,"Yes", "No")</f>
        <v>No</v>
      </c>
      <c r="N718">
        <v>4.2</v>
      </c>
      <c r="O718" s="4">
        <v>24269</v>
      </c>
      <c r="P718" s="4">
        <f>Table2[[#This Row],[rating]]*Table2[[#This Row],[rating_count]]</f>
        <v>101929.8</v>
      </c>
      <c r="Q718" s="6">
        <f>Table2[[#This Row],[actual_price]]*Table2[[#This Row],[rating_count]]</f>
        <v>48513731</v>
      </c>
      <c r="R718" t="s">
        <v>1938</v>
      </c>
      <c r="S718" t="s">
        <v>18</v>
      </c>
      <c r="T718" t="s">
        <v>19</v>
      </c>
      <c r="U718" t="s">
        <v>20</v>
      </c>
      <c r="V718" t="s">
        <v>21</v>
      </c>
      <c r="W718" t="s">
        <v>817</v>
      </c>
      <c r="X718" t="s">
        <v>1939</v>
      </c>
      <c r="Y718" t="s">
        <v>1940</v>
      </c>
    </row>
    <row r="719" spans="1:25" hidden="1">
      <c r="A719" t="s">
        <v>9648</v>
      </c>
      <c r="B719" t="s">
        <v>9649</v>
      </c>
      <c r="C719" t="s">
        <v>12681</v>
      </c>
      <c r="D719" t="s">
        <v>12776</v>
      </c>
      <c r="E719" t="s">
        <v>12821</v>
      </c>
      <c r="F719" t="s">
        <v>12822</v>
      </c>
      <c r="G719" s="5">
        <v>9970</v>
      </c>
      <c r="H719" s="2" t="str">
        <f>IF(Table2[[#This Row],[discounted_price]]&lt;200,"&lt;₹200",IF(OR(Table2[[#This Row],[discounted_price]]=200,Table2[[#This Row],[discounted_price]]&lt;=500),"₹200-₹500","&gt;₹500"))</f>
        <v>&gt;₹500</v>
      </c>
      <c r="I719" s="5">
        <v>12999</v>
      </c>
      <c r="J719" s="1">
        <v>0.23</v>
      </c>
      <c r="K71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719" s="1" t="str">
        <f>IF(Table2[[#This Row],[discount_percentage]]&gt;=50%,"YES","NO")</f>
        <v>NO</v>
      </c>
      <c r="M719" s="1" t="str">
        <f>IF(Table2[[#This Row],[rating_count]]&lt;1000,"Yes", "No")</f>
        <v>No</v>
      </c>
      <c r="N719">
        <v>4.3</v>
      </c>
      <c r="O719" s="4">
        <v>4049</v>
      </c>
      <c r="P719" s="4">
        <f>Table2[[#This Row],[rating]]*Table2[[#This Row],[rating_count]]</f>
        <v>17410.7</v>
      </c>
      <c r="Q719" s="6">
        <f>Table2[[#This Row],[actual_price]]*Table2[[#This Row],[rating_count]]</f>
        <v>52632951</v>
      </c>
      <c r="R719" t="s">
        <v>9650</v>
      </c>
      <c r="S719" t="s">
        <v>9651</v>
      </c>
      <c r="T719" t="s">
        <v>9652</v>
      </c>
      <c r="U719" t="s">
        <v>9653</v>
      </c>
      <c r="V719" t="s">
        <v>9654</v>
      </c>
      <c r="W719" t="s">
        <v>9655</v>
      </c>
      <c r="X719" t="s">
        <v>9656</v>
      </c>
      <c r="Y719" t="s">
        <v>9657</v>
      </c>
    </row>
    <row r="720" spans="1:25" hidden="1">
      <c r="A720" t="s">
        <v>11783</v>
      </c>
      <c r="B720" t="s">
        <v>11784</v>
      </c>
      <c r="C720" t="s">
        <v>12681</v>
      </c>
      <c r="D720" t="s">
        <v>12773</v>
      </c>
      <c r="E720" t="s">
        <v>12780</v>
      </c>
      <c r="F720" t="s">
        <v>12781</v>
      </c>
      <c r="G720" s="5">
        <v>1110</v>
      </c>
      <c r="H720" s="2" t="str">
        <f>IF(Table2[[#This Row],[discounted_price]]&lt;200,"&lt;₹200",IF(OR(Table2[[#This Row],[discounted_price]]=200,Table2[[#This Row],[discounted_price]]&lt;=500),"₹200-₹500","&gt;₹500"))</f>
        <v>&gt;₹500</v>
      </c>
      <c r="I720" s="5">
        <v>1599</v>
      </c>
      <c r="J720" s="1">
        <v>0.31</v>
      </c>
      <c r="K72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720" s="1" t="str">
        <f>IF(Table2[[#This Row],[discount_percentage]]&gt;=50%,"YES","NO")</f>
        <v>NO</v>
      </c>
      <c r="M720" s="1" t="str">
        <f>IF(Table2[[#This Row],[rating_count]]&lt;1000,"Yes", "No")</f>
        <v>No</v>
      </c>
      <c r="N720">
        <v>4.3</v>
      </c>
      <c r="O720" s="4">
        <v>4022</v>
      </c>
      <c r="P720" s="4">
        <f>Table2[[#This Row],[rating]]*Table2[[#This Row],[rating_count]]</f>
        <v>17294.599999999999</v>
      </c>
      <c r="Q720" s="6">
        <f>Table2[[#This Row],[actual_price]]*Table2[[#This Row],[rating_count]]</f>
        <v>6431178</v>
      </c>
      <c r="R720" t="s">
        <v>11785</v>
      </c>
      <c r="S720" t="s">
        <v>11786</v>
      </c>
      <c r="T720" t="s">
        <v>11787</v>
      </c>
      <c r="U720" t="s">
        <v>11788</v>
      </c>
      <c r="V720" t="s">
        <v>11789</v>
      </c>
      <c r="W720" t="s">
        <v>11790</v>
      </c>
      <c r="X720" t="s">
        <v>11791</v>
      </c>
      <c r="Y720" t="s">
        <v>11792</v>
      </c>
    </row>
    <row r="721" spans="1:25" hidden="1">
      <c r="A721" t="s">
        <v>5413</v>
      </c>
      <c r="B721" t="s">
        <v>5414</v>
      </c>
      <c r="C721" t="s">
        <v>12610</v>
      </c>
      <c r="D721" t="s">
        <v>12611</v>
      </c>
      <c r="E721" t="s">
        <v>12666</v>
      </c>
      <c r="F721" t="s">
        <v>12667</v>
      </c>
      <c r="G721" s="5">
        <v>599</v>
      </c>
      <c r="H721" t="str">
        <f>IF(Table2[[#This Row],[discounted_price]]&lt;200,"&lt;₹200",IF(OR(Table2[[#This Row],[discounted_price]]=200,Table2[[#This Row],[discounted_price]]&lt;=500),"₹200-₹500","&gt;₹500"))</f>
        <v>&gt;₹500</v>
      </c>
      <c r="I721" s="5">
        <v>899</v>
      </c>
      <c r="J721" s="1">
        <v>0.33</v>
      </c>
      <c r="K72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721" s="1" t="str">
        <f>IF(Table2[[#This Row],[discount_percentage]]&gt;=50%,"YES","NO")</f>
        <v>NO</v>
      </c>
      <c r="M721" s="1" t="str">
        <f>IF(Table2[[#This Row],[rating_count]]&lt;1000,"Yes", "No")</f>
        <v>No</v>
      </c>
      <c r="N721">
        <v>4</v>
      </c>
      <c r="O721" s="4">
        <v>4018</v>
      </c>
      <c r="P721" s="4">
        <f>Table2[[#This Row],[rating]]*Table2[[#This Row],[rating_count]]</f>
        <v>16072</v>
      </c>
      <c r="Q721" s="6">
        <f>Table2[[#This Row],[actual_price]]*Table2[[#This Row],[rating_count]]</f>
        <v>3612182</v>
      </c>
      <c r="R721" t="s">
        <v>5415</v>
      </c>
      <c r="S721" t="s">
        <v>5416</v>
      </c>
      <c r="T721" t="s">
        <v>5417</v>
      </c>
      <c r="U721" t="s">
        <v>5418</v>
      </c>
      <c r="V721" t="s">
        <v>5419</v>
      </c>
      <c r="W721" t="s">
        <v>5420</v>
      </c>
      <c r="X721" t="s">
        <v>5421</v>
      </c>
      <c r="Y721" t="s">
        <v>5422</v>
      </c>
    </row>
    <row r="722" spans="1:25" hidden="1">
      <c r="A722" t="s">
        <v>500</v>
      </c>
      <c r="B722" t="s">
        <v>501</v>
      </c>
      <c r="C722" t="s">
        <v>12617</v>
      </c>
      <c r="D722" t="s">
        <v>12618</v>
      </c>
      <c r="E722" t="s">
        <v>12620</v>
      </c>
      <c r="F722" t="s">
        <v>12623</v>
      </c>
      <c r="G722" s="5">
        <v>6999</v>
      </c>
      <c r="H722" s="2" t="str">
        <f>IF(Table2[[#This Row],[discounted_price]]&lt;200,"&lt;₹200",IF(OR(Table2[[#This Row],[discounted_price]]=200,Table2[[#This Row],[discounted_price]]&lt;=500),"₹200-₹500","&gt;₹500"))</f>
        <v>&gt;₹500</v>
      </c>
      <c r="I722" s="5">
        <v>12999</v>
      </c>
      <c r="J722" s="1">
        <v>0.46</v>
      </c>
      <c r="K72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22" s="1" t="str">
        <f>IF(Table2[[#This Row],[discount_percentage]]&gt;=50%,"YES","NO")</f>
        <v>NO</v>
      </c>
      <c r="M722" s="1" t="str">
        <f>IF(Table2[[#This Row],[rating_count]]&lt;1000,"Yes", "No")</f>
        <v>No</v>
      </c>
      <c r="N722">
        <v>4.2</v>
      </c>
      <c r="O722" s="4">
        <v>4003</v>
      </c>
      <c r="P722" s="4">
        <f>Table2[[#This Row],[rating]]*Table2[[#This Row],[rating_count]]</f>
        <v>16812.600000000002</v>
      </c>
      <c r="Q722" s="6">
        <f>Table2[[#This Row],[actual_price]]*Table2[[#This Row],[rating_count]]</f>
        <v>52034997</v>
      </c>
      <c r="R722" t="s">
        <v>502</v>
      </c>
      <c r="S722" t="s">
        <v>503</v>
      </c>
      <c r="T722" t="s">
        <v>504</v>
      </c>
      <c r="U722" t="s">
        <v>505</v>
      </c>
      <c r="V722" t="s">
        <v>506</v>
      </c>
      <c r="W722" t="s">
        <v>12564</v>
      </c>
      <c r="X722" t="s">
        <v>507</v>
      </c>
      <c r="Y722" t="s">
        <v>508</v>
      </c>
    </row>
    <row r="723" spans="1:25" hidden="1">
      <c r="A723" t="s">
        <v>1664</v>
      </c>
      <c r="B723" t="s">
        <v>1665</v>
      </c>
      <c r="C723" t="s">
        <v>12617</v>
      </c>
      <c r="D723" t="s">
        <v>12618</v>
      </c>
      <c r="E723" t="s">
        <v>12620</v>
      </c>
      <c r="F723" t="s">
        <v>12623</v>
      </c>
      <c r="G723" s="5">
        <v>5699</v>
      </c>
      <c r="H723" s="2" t="str">
        <f>IF(Table2[[#This Row],[discounted_price]]&lt;200,"&lt;₹200",IF(OR(Table2[[#This Row],[discounted_price]]=200,Table2[[#This Row],[discounted_price]]&lt;=500),"₹200-₹500","&gt;₹500"))</f>
        <v>&gt;₹500</v>
      </c>
      <c r="I723" s="5">
        <v>11000</v>
      </c>
      <c r="J723" s="1">
        <v>0.48</v>
      </c>
      <c r="K72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23" s="1" t="str">
        <f>IF(Table2[[#This Row],[discount_percentage]]&gt;=50%,"YES","NO")</f>
        <v>NO</v>
      </c>
      <c r="M723" s="1" t="str">
        <f>IF(Table2[[#This Row],[rating_count]]&lt;1000,"Yes", "No")</f>
        <v>No</v>
      </c>
      <c r="N723">
        <v>4.2</v>
      </c>
      <c r="O723" s="4">
        <v>4003</v>
      </c>
      <c r="P723" s="4">
        <f>Table2[[#This Row],[rating]]*Table2[[#This Row],[rating_count]]</f>
        <v>16812.600000000002</v>
      </c>
      <c r="Q723" s="6">
        <f>Table2[[#This Row],[actual_price]]*Table2[[#This Row],[rating_count]]</f>
        <v>44033000</v>
      </c>
      <c r="R723" t="s">
        <v>1666</v>
      </c>
      <c r="S723" t="s">
        <v>503</v>
      </c>
      <c r="T723" t="s">
        <v>504</v>
      </c>
      <c r="U723" t="s">
        <v>505</v>
      </c>
      <c r="V723" t="s">
        <v>506</v>
      </c>
      <c r="W723" t="s">
        <v>12568</v>
      </c>
      <c r="X723" t="s">
        <v>1667</v>
      </c>
      <c r="Y723" t="s">
        <v>1668</v>
      </c>
    </row>
    <row r="724" spans="1:25" hidden="1">
      <c r="A724" t="s">
        <v>10656</v>
      </c>
      <c r="B724" t="s">
        <v>10657</v>
      </c>
      <c r="C724" t="s">
        <v>12681</v>
      </c>
      <c r="D724" t="s">
        <v>12776</v>
      </c>
      <c r="E724" t="s">
        <v>12839</v>
      </c>
      <c r="F724"/>
      <c r="G724" s="5">
        <v>2249</v>
      </c>
      <c r="H724" s="2" t="str">
        <f>IF(Table2[[#This Row],[discounted_price]]&lt;200,"&lt;₹200",IF(OR(Table2[[#This Row],[discounted_price]]=200,Table2[[#This Row],[discounted_price]]&lt;=500),"₹200-₹500","&gt;₹500"))</f>
        <v>&gt;₹500</v>
      </c>
      <c r="I724" s="5">
        <v>3550</v>
      </c>
      <c r="J724" s="1">
        <v>0.37</v>
      </c>
      <c r="K72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724" s="1" t="str">
        <f>IF(Table2[[#This Row],[discount_percentage]]&gt;=50%,"YES","NO")</f>
        <v>NO</v>
      </c>
      <c r="M724" s="1" t="str">
        <f>IF(Table2[[#This Row],[rating_count]]&lt;1000,"Yes", "No")</f>
        <v>No</v>
      </c>
      <c r="N724">
        <v>4</v>
      </c>
      <c r="O724" s="4">
        <v>3973</v>
      </c>
      <c r="P724" s="4">
        <f>Table2[[#This Row],[rating]]*Table2[[#This Row],[rating_count]]</f>
        <v>15892</v>
      </c>
      <c r="Q724" s="6">
        <f>Table2[[#This Row],[actual_price]]*Table2[[#This Row],[rating_count]]</f>
        <v>14104150</v>
      </c>
      <c r="R724" t="s">
        <v>10658</v>
      </c>
      <c r="S724" t="s">
        <v>10659</v>
      </c>
      <c r="T724" t="s">
        <v>10660</v>
      </c>
      <c r="U724" t="s">
        <v>10661</v>
      </c>
      <c r="V724" t="s">
        <v>10662</v>
      </c>
      <c r="W724" t="s">
        <v>10663</v>
      </c>
      <c r="X724" t="s">
        <v>10664</v>
      </c>
      <c r="Y724" t="s">
        <v>10665</v>
      </c>
    </row>
    <row r="725" spans="1:25">
      <c r="A725" t="s">
        <v>5453</v>
      </c>
      <c r="B725" t="s">
        <v>5454</v>
      </c>
      <c r="C725" t="s">
        <v>12610</v>
      </c>
      <c r="D725" t="s">
        <v>12664</v>
      </c>
      <c r="E725" t="s">
        <v>12665</v>
      </c>
      <c r="F725"/>
      <c r="G725" s="5">
        <v>1299</v>
      </c>
      <c r="H725" s="2" t="str">
        <f>IF(Table2[[#This Row],[discounted_price]]&lt;200,"&lt;₹200",IF(OR(Table2[[#This Row],[discounted_price]]=200,Table2[[#This Row],[discounted_price]]&lt;=500),"₹200-₹500","&gt;₹500"))</f>
        <v>&gt;₹500</v>
      </c>
      <c r="I725" s="5">
        <v>3000</v>
      </c>
      <c r="J725" s="1">
        <v>0.56999999999999995</v>
      </c>
      <c r="K72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725" s="1" t="str">
        <f>IF(Table2[[#This Row],[discount_percentage]]&gt;=50%,"YES","NO")</f>
        <v>YES</v>
      </c>
      <c r="M725" s="1" t="str">
        <f>IF(Table2[[#This Row],[rating_count]]&lt;1000,"Yes", "No")</f>
        <v>No</v>
      </c>
      <c r="N725">
        <v>4.3</v>
      </c>
      <c r="O725" s="4">
        <v>23022</v>
      </c>
      <c r="P725" s="4">
        <f>Table2[[#This Row],[rating]]*Table2[[#This Row],[rating_count]]</f>
        <v>98994.599999999991</v>
      </c>
      <c r="Q725" s="6">
        <f>Table2[[#This Row],[actual_price]]*Table2[[#This Row],[rating_count]]</f>
        <v>69066000</v>
      </c>
      <c r="R725" t="s">
        <v>5455</v>
      </c>
      <c r="S725" t="s">
        <v>5456</v>
      </c>
      <c r="T725" t="s">
        <v>5457</v>
      </c>
      <c r="U725" t="s">
        <v>5458</v>
      </c>
      <c r="V725" t="s">
        <v>5459</v>
      </c>
      <c r="W725" t="s">
        <v>5460</v>
      </c>
      <c r="X725" t="s">
        <v>5461</v>
      </c>
      <c r="Y725" t="s">
        <v>5462</v>
      </c>
    </row>
    <row r="726" spans="1:25" hidden="1">
      <c r="A726" t="s">
        <v>11973</v>
      </c>
      <c r="B726" t="s">
        <v>11974</v>
      </c>
      <c r="C726" t="s">
        <v>12681</v>
      </c>
      <c r="D726" t="s">
        <v>12773</v>
      </c>
      <c r="E726" t="s">
        <v>12774</v>
      </c>
      <c r="F726" t="s">
        <v>12775</v>
      </c>
      <c r="G726" s="5">
        <v>1199</v>
      </c>
      <c r="H726" s="2" t="str">
        <f>IF(Table2[[#This Row],[discounted_price]]&lt;200,"&lt;₹200",IF(OR(Table2[[#This Row],[discounted_price]]=200,Table2[[#This Row],[discounted_price]]&lt;=500),"₹200-₹500","&gt;₹500"))</f>
        <v>&gt;₹500</v>
      </c>
      <c r="I726" s="5">
        <v>1899</v>
      </c>
      <c r="J726" s="1">
        <v>0.37</v>
      </c>
      <c r="K72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726" s="1" t="str">
        <f>IF(Table2[[#This Row],[discount_percentage]]&gt;=50%,"YES","NO")</f>
        <v>NO</v>
      </c>
      <c r="M726" s="1" t="str">
        <f>IF(Table2[[#This Row],[rating_count]]&lt;1000,"Yes", "No")</f>
        <v>No</v>
      </c>
      <c r="N726">
        <v>4.2</v>
      </c>
      <c r="O726" s="4">
        <v>3858</v>
      </c>
      <c r="P726" s="4">
        <f>Table2[[#This Row],[rating]]*Table2[[#This Row],[rating_count]]</f>
        <v>16203.6</v>
      </c>
      <c r="Q726" s="6">
        <f>Table2[[#This Row],[actual_price]]*Table2[[#This Row],[rating_count]]</f>
        <v>7326342</v>
      </c>
      <c r="R726" t="s">
        <v>11975</v>
      </c>
      <c r="S726" t="s">
        <v>11976</v>
      </c>
      <c r="T726" t="s">
        <v>11977</v>
      </c>
      <c r="U726" t="s">
        <v>11978</v>
      </c>
      <c r="V726" t="s">
        <v>11979</v>
      </c>
      <c r="W726" t="s">
        <v>11980</v>
      </c>
      <c r="X726" t="s">
        <v>11981</v>
      </c>
      <c r="Y726" t="s">
        <v>11982</v>
      </c>
    </row>
    <row r="727" spans="1:25">
      <c r="A727" t="s">
        <v>8295</v>
      </c>
      <c r="B727" t="s">
        <v>8296</v>
      </c>
      <c r="C727" t="s">
        <v>12681</v>
      </c>
      <c r="D727" t="s">
        <v>12773</v>
      </c>
      <c r="E727" t="s">
        <v>12780</v>
      </c>
      <c r="F727" t="s">
        <v>12781</v>
      </c>
      <c r="G727" s="5">
        <v>625</v>
      </c>
      <c r="H727" t="str">
        <f>IF(Table2[[#This Row],[discounted_price]]&lt;200,"&lt;₹200",IF(OR(Table2[[#This Row],[discounted_price]]=200,Table2[[#This Row],[discounted_price]]&lt;=500),"₹200-₹500","&gt;₹500"))</f>
        <v>&gt;₹500</v>
      </c>
      <c r="I727" s="5">
        <v>1400</v>
      </c>
      <c r="J727" s="1">
        <v>0.55000000000000004</v>
      </c>
      <c r="K72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727" s="1" t="str">
        <f>IF(Table2[[#This Row],[discount_percentage]]&gt;=50%,"YES","NO")</f>
        <v>YES</v>
      </c>
      <c r="M727" s="1" t="str">
        <f>IF(Table2[[#This Row],[rating_count]]&lt;1000,"Yes", "No")</f>
        <v>No</v>
      </c>
      <c r="N727">
        <v>4.2</v>
      </c>
      <c r="O727" s="4">
        <v>23316</v>
      </c>
      <c r="P727" s="4">
        <f>Table2[[#This Row],[rating]]*Table2[[#This Row],[rating_count]]</f>
        <v>97927.2</v>
      </c>
      <c r="Q727" s="6">
        <f>Table2[[#This Row],[actual_price]]*Table2[[#This Row],[rating_count]]</f>
        <v>32642400</v>
      </c>
      <c r="R727" t="s">
        <v>8297</v>
      </c>
      <c r="S727" t="s">
        <v>8298</v>
      </c>
      <c r="T727" t="s">
        <v>8299</v>
      </c>
      <c r="U727" t="s">
        <v>8300</v>
      </c>
      <c r="V727" t="s">
        <v>8301</v>
      </c>
      <c r="W727" t="s">
        <v>8302</v>
      </c>
      <c r="X727" t="s">
        <v>8303</v>
      </c>
      <c r="Y727" t="s">
        <v>8304</v>
      </c>
    </row>
    <row r="728" spans="1:25">
      <c r="A728" t="s">
        <v>64</v>
      </c>
      <c r="B728" t="s">
        <v>65</v>
      </c>
      <c r="C728" t="s">
        <v>12610</v>
      </c>
      <c r="D728" t="s">
        <v>12611</v>
      </c>
      <c r="E728" t="s">
        <v>12612</v>
      </c>
      <c r="F728" t="s">
        <v>12613</v>
      </c>
      <c r="G728" s="5">
        <v>149</v>
      </c>
      <c r="H728" t="str">
        <f>IF(Table2[[#This Row],[discounted_price]]&lt;200,"&lt;₹200",IF(OR(Table2[[#This Row],[discounted_price]]=200,Table2[[#This Row],[discounted_price]]&lt;=500),"₹200-₹500","&gt;₹500"))</f>
        <v>&lt;₹200</v>
      </c>
      <c r="I728" s="5">
        <v>1000</v>
      </c>
      <c r="J728" s="1">
        <v>0.85</v>
      </c>
      <c r="K72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728" s="1" t="str">
        <f>IF(Table2[[#This Row],[discount_percentage]]&gt;=50%,"YES","NO")</f>
        <v>YES</v>
      </c>
      <c r="M728" s="1" t="str">
        <f>IF(Table2[[#This Row],[rating_count]]&lt;1000,"Yes", "No")</f>
        <v>No</v>
      </c>
      <c r="N728">
        <v>3.9</v>
      </c>
      <c r="O728" s="4">
        <v>24871</v>
      </c>
      <c r="P728" s="4">
        <f>Table2[[#This Row],[rating]]*Table2[[#This Row],[rating_count]]</f>
        <v>96996.9</v>
      </c>
      <c r="Q728" s="6">
        <f>Table2[[#This Row],[actual_price]]*Table2[[#This Row],[rating_count]]</f>
        <v>24871000</v>
      </c>
      <c r="R728" t="s">
        <v>66</v>
      </c>
      <c r="S728" t="s">
        <v>67</v>
      </c>
      <c r="T728" t="s">
        <v>68</v>
      </c>
      <c r="U728" t="s">
        <v>69</v>
      </c>
      <c r="V728" t="s">
        <v>70</v>
      </c>
      <c r="W728" t="s">
        <v>71</v>
      </c>
      <c r="X728" t="s">
        <v>72</v>
      </c>
      <c r="Y728" t="s">
        <v>73</v>
      </c>
    </row>
    <row r="729" spans="1:25">
      <c r="A729" t="s">
        <v>345</v>
      </c>
      <c r="B729" t="s">
        <v>346</v>
      </c>
      <c r="C729" t="s">
        <v>12610</v>
      </c>
      <c r="D729" t="s">
        <v>12611</v>
      </c>
      <c r="E729" t="s">
        <v>12612</v>
      </c>
      <c r="F729" t="s">
        <v>12613</v>
      </c>
      <c r="G729" s="5">
        <v>99</v>
      </c>
      <c r="H729" t="str">
        <f>IF(Table2[[#This Row],[discounted_price]]&lt;200,"&lt;₹200",IF(OR(Table2[[#This Row],[discounted_price]]=200,Table2[[#This Row],[discounted_price]]&lt;=500),"₹200-₹500","&gt;₹500"))</f>
        <v>&lt;₹200</v>
      </c>
      <c r="I729" s="5">
        <v>666.66</v>
      </c>
      <c r="J729" s="1">
        <v>0.85</v>
      </c>
      <c r="K72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729" s="1" t="str">
        <f>IF(Table2[[#This Row],[discount_percentage]]&gt;=50%,"YES","NO")</f>
        <v>YES</v>
      </c>
      <c r="M729" s="1" t="str">
        <f>IF(Table2[[#This Row],[rating_count]]&lt;1000,"Yes", "No")</f>
        <v>No</v>
      </c>
      <c r="N729">
        <v>3.9</v>
      </c>
      <c r="O729" s="4">
        <v>24871</v>
      </c>
      <c r="P729" s="4">
        <f>Table2[[#This Row],[rating]]*Table2[[#This Row],[rating_count]]</f>
        <v>96996.9</v>
      </c>
      <c r="Q729" s="6">
        <f>Table2[[#This Row],[actual_price]]*Table2[[#This Row],[rating_count]]</f>
        <v>16580500.859999999</v>
      </c>
      <c r="R729" t="s">
        <v>347</v>
      </c>
      <c r="S729" t="s">
        <v>67</v>
      </c>
      <c r="T729" t="s">
        <v>68</v>
      </c>
      <c r="U729" t="s">
        <v>69</v>
      </c>
      <c r="V729" t="s">
        <v>70</v>
      </c>
      <c r="W729" t="s">
        <v>348</v>
      </c>
      <c r="X729" t="s">
        <v>349</v>
      </c>
      <c r="Y729" t="s">
        <v>350</v>
      </c>
    </row>
    <row r="730" spans="1:25" hidden="1">
      <c r="A730" t="s">
        <v>10516</v>
      </c>
      <c r="B730" t="s">
        <v>10517</v>
      </c>
      <c r="C730" t="s">
        <v>12681</v>
      </c>
      <c r="D730" t="s">
        <v>12773</v>
      </c>
      <c r="E730" t="s">
        <v>12809</v>
      </c>
      <c r="F730" t="s">
        <v>12836</v>
      </c>
      <c r="G730" s="5">
        <v>4799</v>
      </c>
      <c r="H730" s="2" t="str">
        <f>IF(Table2[[#This Row],[discounted_price]]&lt;200,"&lt;₹200",IF(OR(Table2[[#This Row],[discounted_price]]=200,Table2[[#This Row],[discounted_price]]&lt;=500),"₹200-₹500","&gt;₹500"))</f>
        <v>&gt;₹500</v>
      </c>
      <c r="I730" s="5">
        <v>5795</v>
      </c>
      <c r="J730" s="1">
        <v>0.17</v>
      </c>
      <c r="K73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730" s="1" t="str">
        <f>IF(Table2[[#This Row],[discount_percentage]]&gt;=50%,"YES","NO")</f>
        <v>NO</v>
      </c>
      <c r="M730" s="1" t="str">
        <f>IF(Table2[[#This Row],[rating_count]]&lt;1000,"Yes", "No")</f>
        <v>No</v>
      </c>
      <c r="N730">
        <v>3.9</v>
      </c>
      <c r="O730" s="4">
        <v>3815</v>
      </c>
      <c r="P730" s="4">
        <f>Table2[[#This Row],[rating]]*Table2[[#This Row],[rating_count]]</f>
        <v>14878.5</v>
      </c>
      <c r="Q730" s="6">
        <f>Table2[[#This Row],[actual_price]]*Table2[[#This Row],[rating_count]]</f>
        <v>22107925</v>
      </c>
      <c r="R730" t="s">
        <v>10518</v>
      </c>
      <c r="S730" t="s">
        <v>10519</v>
      </c>
      <c r="T730" t="s">
        <v>10520</v>
      </c>
      <c r="U730" t="s">
        <v>10521</v>
      </c>
      <c r="V730" t="s">
        <v>10522</v>
      </c>
      <c r="W730" t="s">
        <v>10523</v>
      </c>
      <c r="X730" t="s">
        <v>10524</v>
      </c>
      <c r="Y730" t="s">
        <v>10525</v>
      </c>
    </row>
    <row r="731" spans="1:25" hidden="1">
      <c r="A731" t="s">
        <v>6001</v>
      </c>
      <c r="B731" t="s">
        <v>6002</v>
      </c>
      <c r="C731" t="s">
        <v>12677</v>
      </c>
      <c r="D731" t="s">
        <v>12678</v>
      </c>
      <c r="E731" t="s">
        <v>12679</v>
      </c>
      <c r="F731" t="s">
        <v>12680</v>
      </c>
      <c r="G731" s="5">
        <v>252</v>
      </c>
      <c r="H731" t="str">
        <f>IF(Table2[[#This Row],[discounted_price]]&lt;200,"&lt;₹200",IF(OR(Table2[[#This Row],[discounted_price]]=200,Table2[[#This Row],[discounted_price]]&lt;=500),"₹200-₹500","&gt;₹500"))</f>
        <v>₹200-₹500</v>
      </c>
      <c r="I731" s="5">
        <v>315</v>
      </c>
      <c r="J731" s="1">
        <v>0.2</v>
      </c>
      <c r="K73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731" s="1" t="str">
        <f>IF(Table2[[#This Row],[discount_percentage]]&gt;=50%,"YES","NO")</f>
        <v>NO</v>
      </c>
      <c r="M731" s="1" t="str">
        <f>IF(Table2[[#This Row],[rating_count]]&lt;1000,"Yes", "No")</f>
        <v>No</v>
      </c>
      <c r="N731">
        <v>4.5</v>
      </c>
      <c r="O731" s="4">
        <v>3785</v>
      </c>
      <c r="P731" s="4">
        <f>Table2[[#This Row],[rating]]*Table2[[#This Row],[rating_count]]</f>
        <v>17032.5</v>
      </c>
      <c r="Q731" s="6">
        <f>Table2[[#This Row],[actual_price]]*Table2[[#This Row],[rating_count]]</f>
        <v>1192275</v>
      </c>
      <c r="R731" t="s">
        <v>6003</v>
      </c>
      <c r="S731" t="s">
        <v>6004</v>
      </c>
      <c r="T731" t="s">
        <v>6005</v>
      </c>
      <c r="U731" t="s">
        <v>6006</v>
      </c>
      <c r="V731" t="s">
        <v>6007</v>
      </c>
      <c r="W731" t="s">
        <v>6008</v>
      </c>
      <c r="X731" t="s">
        <v>6009</v>
      </c>
      <c r="Y731" t="s">
        <v>6010</v>
      </c>
    </row>
    <row r="732" spans="1:25" hidden="1">
      <c r="A732" t="s">
        <v>11195</v>
      </c>
      <c r="B732" t="s">
        <v>11196</v>
      </c>
      <c r="C732" t="s">
        <v>12681</v>
      </c>
      <c r="D732" t="s">
        <v>12773</v>
      </c>
      <c r="E732" t="s">
        <v>12774</v>
      </c>
      <c r="F732" t="s">
        <v>12816</v>
      </c>
      <c r="G732" s="5">
        <v>2976</v>
      </c>
      <c r="H732" s="2" t="str">
        <f>IF(Table2[[#This Row],[discounted_price]]&lt;200,"&lt;₹200",IF(OR(Table2[[#This Row],[discounted_price]]=200,Table2[[#This Row],[discounted_price]]&lt;=500),"₹200-₹500","&gt;₹500"))</f>
        <v>&gt;₹500</v>
      </c>
      <c r="I732" s="5">
        <v>3945</v>
      </c>
      <c r="J732" s="1">
        <v>0.25</v>
      </c>
      <c r="K73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732" s="1" t="str">
        <f>IF(Table2[[#This Row],[discount_percentage]]&gt;=50%,"YES","NO")</f>
        <v>NO</v>
      </c>
      <c r="M732" s="1" t="str">
        <f>IF(Table2[[#This Row],[rating_count]]&lt;1000,"Yes", "No")</f>
        <v>No</v>
      </c>
      <c r="N732">
        <v>4.2</v>
      </c>
      <c r="O732" s="4">
        <v>3740</v>
      </c>
      <c r="P732" s="4">
        <f>Table2[[#This Row],[rating]]*Table2[[#This Row],[rating_count]]</f>
        <v>15708</v>
      </c>
      <c r="Q732" s="6">
        <f>Table2[[#This Row],[actual_price]]*Table2[[#This Row],[rating_count]]</f>
        <v>14754300</v>
      </c>
      <c r="R732" t="s">
        <v>11197</v>
      </c>
      <c r="S732" t="s">
        <v>11198</v>
      </c>
      <c r="T732" t="s">
        <v>11199</v>
      </c>
      <c r="U732" t="s">
        <v>11200</v>
      </c>
      <c r="V732" t="s">
        <v>11201</v>
      </c>
      <c r="W732" t="s">
        <v>11202</v>
      </c>
      <c r="X732" t="s">
        <v>11203</v>
      </c>
      <c r="Y732" t="s">
        <v>11204</v>
      </c>
    </row>
    <row r="733" spans="1:25" hidden="1">
      <c r="A733" t="s">
        <v>12023</v>
      </c>
      <c r="B733" t="s">
        <v>12024</v>
      </c>
      <c r="C733" t="s">
        <v>12681</v>
      </c>
      <c r="D733" t="s">
        <v>12773</v>
      </c>
      <c r="E733" t="s">
        <v>12774</v>
      </c>
      <c r="F733" t="s">
        <v>12782</v>
      </c>
      <c r="G733" s="5">
        <v>379</v>
      </c>
      <c r="H733" t="str">
        <f>IF(Table2[[#This Row],[discounted_price]]&lt;200,"&lt;₹200",IF(OR(Table2[[#This Row],[discounted_price]]=200,Table2[[#This Row],[discounted_price]]&lt;=500),"₹200-₹500","&gt;₹500"))</f>
        <v>₹200-₹500</v>
      </c>
      <c r="I733" s="5">
        <v>389</v>
      </c>
      <c r="J733" s="1">
        <v>0.03</v>
      </c>
      <c r="K73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733" s="1" t="str">
        <f>IF(Table2[[#This Row],[discount_percentage]]&gt;=50%,"YES","NO")</f>
        <v>NO</v>
      </c>
      <c r="M733" s="1" t="str">
        <f>IF(Table2[[#This Row],[rating_count]]&lt;1000,"Yes", "No")</f>
        <v>No</v>
      </c>
      <c r="N733">
        <v>4.2</v>
      </c>
      <c r="O733" s="4">
        <v>3739</v>
      </c>
      <c r="P733" s="4">
        <f>Table2[[#This Row],[rating]]*Table2[[#This Row],[rating_count]]</f>
        <v>15703.800000000001</v>
      </c>
      <c r="Q733" s="6">
        <f>Table2[[#This Row],[actual_price]]*Table2[[#This Row],[rating_count]]</f>
        <v>1454471</v>
      </c>
      <c r="R733" t="s">
        <v>12025</v>
      </c>
      <c r="S733" t="s">
        <v>12026</v>
      </c>
      <c r="T733" t="s">
        <v>12027</v>
      </c>
      <c r="U733" t="s">
        <v>12028</v>
      </c>
      <c r="V733" t="s">
        <v>12029</v>
      </c>
      <c r="W733" t="s">
        <v>12030</v>
      </c>
      <c r="X733" t="s">
        <v>12031</v>
      </c>
      <c r="Y733" t="s">
        <v>12032</v>
      </c>
    </row>
    <row r="734" spans="1:25" hidden="1">
      <c r="A734" t="s">
        <v>9073</v>
      </c>
      <c r="B734" t="s">
        <v>9074</v>
      </c>
      <c r="C734" t="s">
        <v>12681</v>
      </c>
      <c r="D734" t="s">
        <v>12794</v>
      </c>
      <c r="E734" t="s">
        <v>12795</v>
      </c>
      <c r="F734" t="s">
        <v>12796</v>
      </c>
      <c r="G734" s="5">
        <v>177</v>
      </c>
      <c r="H734" t="str">
        <f>IF(Table2[[#This Row],[discounted_price]]&lt;200,"&lt;₹200",IF(OR(Table2[[#This Row],[discounted_price]]=200,Table2[[#This Row],[discounted_price]]&lt;=500),"₹200-₹500","&gt;₹500"))</f>
        <v>&lt;₹200</v>
      </c>
      <c r="I734" s="5">
        <v>199</v>
      </c>
      <c r="J734" s="1">
        <v>0.11</v>
      </c>
      <c r="K73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734" s="1" t="str">
        <f>IF(Table2[[#This Row],[discount_percentage]]&gt;=50%,"YES","NO")</f>
        <v>NO</v>
      </c>
      <c r="M734" s="1" t="str">
        <f>IF(Table2[[#This Row],[rating_count]]&lt;1000,"Yes", "No")</f>
        <v>No</v>
      </c>
      <c r="N734">
        <v>4.0999999999999996</v>
      </c>
      <c r="O734" s="4">
        <v>3688</v>
      </c>
      <c r="P734" s="4">
        <f>Table2[[#This Row],[rating]]*Table2[[#This Row],[rating_count]]</f>
        <v>15120.8</v>
      </c>
      <c r="Q734" s="6">
        <f>Table2[[#This Row],[actual_price]]*Table2[[#This Row],[rating_count]]</f>
        <v>733912</v>
      </c>
      <c r="R734" t="s">
        <v>9075</v>
      </c>
      <c r="S734" t="s">
        <v>9076</v>
      </c>
      <c r="T734" t="s">
        <v>9077</v>
      </c>
      <c r="U734" t="s">
        <v>9078</v>
      </c>
      <c r="V734" t="s">
        <v>9079</v>
      </c>
      <c r="W734" t="s">
        <v>9080</v>
      </c>
      <c r="X734" t="s">
        <v>9081</v>
      </c>
      <c r="Y734" t="s">
        <v>9082</v>
      </c>
    </row>
    <row r="735" spans="1:25" hidden="1">
      <c r="A735" t="s">
        <v>7341</v>
      </c>
      <c r="B735" t="s">
        <v>7342</v>
      </c>
      <c r="C735" t="s">
        <v>12677</v>
      </c>
      <c r="D735" t="s">
        <v>12678</v>
      </c>
      <c r="E735" t="s">
        <v>12679</v>
      </c>
      <c r="F735" t="s">
        <v>12680</v>
      </c>
      <c r="G735" s="5">
        <v>272</v>
      </c>
      <c r="H735" t="str">
        <f>IF(Table2[[#This Row],[discounted_price]]&lt;200,"&lt;₹200",IF(OR(Table2[[#This Row],[discounted_price]]=200,Table2[[#This Row],[discounted_price]]&lt;=500),"₹200-₹500","&gt;₹500"))</f>
        <v>₹200-₹500</v>
      </c>
      <c r="I735" s="5">
        <v>320</v>
      </c>
      <c r="J735" s="1">
        <v>0.15</v>
      </c>
      <c r="K73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735" s="1" t="str">
        <f>IF(Table2[[#This Row],[discount_percentage]]&gt;=50%,"YES","NO")</f>
        <v>NO</v>
      </c>
      <c r="M735" s="1" t="str">
        <f>IF(Table2[[#This Row],[rating_count]]&lt;1000,"Yes", "No")</f>
        <v>No</v>
      </c>
      <c r="N735">
        <v>4</v>
      </c>
      <c r="O735" s="4">
        <v>3686</v>
      </c>
      <c r="P735" s="4">
        <f>Table2[[#This Row],[rating]]*Table2[[#This Row],[rating_count]]</f>
        <v>14744</v>
      </c>
      <c r="Q735" s="6">
        <f>Table2[[#This Row],[actual_price]]*Table2[[#This Row],[rating_count]]</f>
        <v>1179520</v>
      </c>
      <c r="R735" t="s">
        <v>7343</v>
      </c>
      <c r="S735" t="s">
        <v>7344</v>
      </c>
      <c r="T735" t="s">
        <v>7345</v>
      </c>
      <c r="U735" t="s">
        <v>7346</v>
      </c>
      <c r="V735" t="s">
        <v>7347</v>
      </c>
      <c r="W735" t="s">
        <v>7348</v>
      </c>
      <c r="X735" t="s">
        <v>7349</v>
      </c>
      <c r="Y735" t="s">
        <v>7350</v>
      </c>
    </row>
    <row r="736" spans="1:25">
      <c r="A736" t="s">
        <v>987</v>
      </c>
      <c r="B736" t="s">
        <v>988</v>
      </c>
      <c r="C736" t="s">
        <v>12610</v>
      </c>
      <c r="D736" t="s">
        <v>12611</v>
      </c>
      <c r="E736" t="s">
        <v>12612</v>
      </c>
      <c r="F736" t="s">
        <v>12613</v>
      </c>
      <c r="G736" s="5">
        <v>99</v>
      </c>
      <c r="H736" t="str">
        <f>IF(Table2[[#This Row],[discounted_price]]&lt;200,"&lt;₹200",IF(OR(Table2[[#This Row],[discounted_price]]=200,Table2[[#This Row],[discounted_price]]&lt;=500),"₹200-₹500","&gt;₹500"))</f>
        <v>&lt;₹200</v>
      </c>
      <c r="I736" s="5">
        <v>800</v>
      </c>
      <c r="J736" s="1">
        <v>0.88</v>
      </c>
      <c r="K73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736" s="1" t="str">
        <f>IF(Table2[[#This Row],[discount_percentage]]&gt;=50%,"YES","NO")</f>
        <v>YES</v>
      </c>
      <c r="M736" s="1" t="str">
        <f>IF(Table2[[#This Row],[rating_count]]&lt;1000,"Yes", "No")</f>
        <v>No</v>
      </c>
      <c r="N736">
        <v>3.9</v>
      </c>
      <c r="O736" s="4">
        <v>24871</v>
      </c>
      <c r="P736" s="4">
        <f>Table2[[#This Row],[rating]]*Table2[[#This Row],[rating_count]]</f>
        <v>96996.9</v>
      </c>
      <c r="Q736" s="6">
        <f>Table2[[#This Row],[actual_price]]*Table2[[#This Row],[rating_count]]</f>
        <v>19896800</v>
      </c>
      <c r="R736" t="s">
        <v>989</v>
      </c>
      <c r="S736" t="s">
        <v>67</v>
      </c>
      <c r="T736" t="s">
        <v>68</v>
      </c>
      <c r="U736" t="s">
        <v>69</v>
      </c>
      <c r="V736" t="s">
        <v>70</v>
      </c>
      <c r="W736" t="s">
        <v>990</v>
      </c>
      <c r="X736" t="s">
        <v>991</v>
      </c>
      <c r="Y736" t="s">
        <v>992</v>
      </c>
    </row>
    <row r="737" spans="1:25">
      <c r="A737" t="s">
        <v>7946</v>
      </c>
      <c r="B737" t="s">
        <v>7947</v>
      </c>
      <c r="C737" t="s">
        <v>12610</v>
      </c>
      <c r="D737" t="s">
        <v>12611</v>
      </c>
      <c r="E737" t="s">
        <v>12662</v>
      </c>
      <c r="F737" t="s">
        <v>12725</v>
      </c>
      <c r="G737" s="5">
        <v>249</v>
      </c>
      <c r="H737" t="str">
        <f>IF(Table2[[#This Row],[discounted_price]]&lt;200,"&lt;₹200",IF(OR(Table2[[#This Row],[discounted_price]]=200,Table2[[#This Row],[discounted_price]]&lt;=500),"₹200-₹500","&gt;₹500"))</f>
        <v>₹200-₹500</v>
      </c>
      <c r="I737" s="5">
        <v>499</v>
      </c>
      <c r="J737" s="1">
        <v>0.5</v>
      </c>
      <c r="K73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37" s="1" t="str">
        <f>IF(Table2[[#This Row],[discount_percentage]]&gt;=50%,"YES","NO")</f>
        <v>YES</v>
      </c>
      <c r="M737" s="1" t="str">
        <f>IF(Table2[[#This Row],[rating_count]]&lt;1000,"Yes", "No")</f>
        <v>No</v>
      </c>
      <c r="N737">
        <v>4.2</v>
      </c>
      <c r="O737" s="4">
        <v>22860</v>
      </c>
      <c r="P737" s="4">
        <f>Table2[[#This Row],[rating]]*Table2[[#This Row],[rating_count]]</f>
        <v>96012</v>
      </c>
      <c r="Q737" s="6">
        <f>Table2[[#This Row],[actual_price]]*Table2[[#This Row],[rating_count]]</f>
        <v>11407140</v>
      </c>
      <c r="R737" t="s">
        <v>7948</v>
      </c>
      <c r="S737" t="s">
        <v>7949</v>
      </c>
      <c r="T737" t="s">
        <v>7950</v>
      </c>
      <c r="U737" t="s">
        <v>7951</v>
      </c>
      <c r="V737" t="s">
        <v>7952</v>
      </c>
      <c r="W737" t="s">
        <v>7953</v>
      </c>
      <c r="X737" t="s">
        <v>7954</v>
      </c>
      <c r="Y737" t="s">
        <v>7955</v>
      </c>
    </row>
    <row r="738" spans="1:25" hidden="1">
      <c r="A738" t="s">
        <v>8045</v>
      </c>
      <c r="B738" t="s">
        <v>8046</v>
      </c>
      <c r="C738" t="s">
        <v>12610</v>
      </c>
      <c r="D738" t="s">
        <v>12694</v>
      </c>
      <c r="E738" t="s">
        <v>12748</v>
      </c>
      <c r="F738" t="s">
        <v>12753</v>
      </c>
      <c r="G738" s="5">
        <v>8349</v>
      </c>
      <c r="H738" s="2" t="str">
        <f>IF(Table2[[#This Row],[discounted_price]]&lt;200,"&lt;₹200",IF(OR(Table2[[#This Row],[discounted_price]]=200,Table2[[#This Row],[discounted_price]]&lt;=500),"₹200-₹500","&gt;₹500"))</f>
        <v>&gt;₹500</v>
      </c>
      <c r="I738" s="5">
        <v>9625</v>
      </c>
      <c r="J738" s="1">
        <v>0.13</v>
      </c>
      <c r="K73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738" s="1" t="str">
        <f>IF(Table2[[#This Row],[discount_percentage]]&gt;=50%,"YES","NO")</f>
        <v>NO</v>
      </c>
      <c r="M738" s="1" t="str">
        <f>IF(Table2[[#This Row],[rating_count]]&lt;1000,"Yes", "No")</f>
        <v>No</v>
      </c>
      <c r="N738">
        <v>3.8</v>
      </c>
      <c r="O738" s="4">
        <v>3652</v>
      </c>
      <c r="P738" s="4">
        <f>Table2[[#This Row],[rating]]*Table2[[#This Row],[rating_count]]</f>
        <v>13877.599999999999</v>
      </c>
      <c r="Q738" s="6">
        <f>Table2[[#This Row],[actual_price]]*Table2[[#This Row],[rating_count]]</f>
        <v>35150500</v>
      </c>
      <c r="R738" t="s">
        <v>8047</v>
      </c>
      <c r="S738" t="s">
        <v>8048</v>
      </c>
      <c r="T738" t="s">
        <v>8049</v>
      </c>
      <c r="U738" t="s">
        <v>8050</v>
      </c>
      <c r="V738" t="s">
        <v>8051</v>
      </c>
      <c r="W738" t="s">
        <v>8052</v>
      </c>
      <c r="X738" t="s">
        <v>8053</v>
      </c>
      <c r="Y738" t="s">
        <v>8054</v>
      </c>
    </row>
    <row r="739" spans="1:25">
      <c r="A739" t="s">
        <v>4168</v>
      </c>
      <c r="B739" t="s">
        <v>4169</v>
      </c>
      <c r="C739" t="s">
        <v>12617</v>
      </c>
      <c r="D739" t="s">
        <v>12638</v>
      </c>
      <c r="E739" t="s">
        <v>12639</v>
      </c>
      <c r="F739"/>
      <c r="G739" s="5">
        <v>1499</v>
      </c>
      <c r="H739" s="2" t="str">
        <f>IF(Table2[[#This Row],[discounted_price]]&lt;200,"&lt;₹200",IF(OR(Table2[[#This Row],[discounted_price]]=200,Table2[[#This Row],[discounted_price]]&lt;=500),"₹200-₹500","&gt;₹500"))</f>
        <v>&gt;₹500</v>
      </c>
      <c r="I739" s="5">
        <v>9999</v>
      </c>
      <c r="J739" s="1">
        <v>0.85</v>
      </c>
      <c r="K73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739" s="1" t="str">
        <f>IF(Table2[[#This Row],[discount_percentage]]&gt;=50%,"YES","NO")</f>
        <v>YES</v>
      </c>
      <c r="M739" s="1" t="str">
        <f>IF(Table2[[#This Row],[rating_count]]&lt;1000,"Yes", "No")</f>
        <v>No</v>
      </c>
      <c r="N739">
        <v>4.2</v>
      </c>
      <c r="O739" s="4">
        <v>22638</v>
      </c>
      <c r="P739" s="4">
        <f>Table2[[#This Row],[rating]]*Table2[[#This Row],[rating_count]]</f>
        <v>95079.6</v>
      </c>
      <c r="Q739" s="6">
        <f>Table2[[#This Row],[actual_price]]*Table2[[#This Row],[rating_count]]</f>
        <v>226357362</v>
      </c>
      <c r="R739" t="s">
        <v>4170</v>
      </c>
      <c r="S739" t="s">
        <v>3155</v>
      </c>
      <c r="T739" t="s">
        <v>3156</v>
      </c>
      <c r="U739" t="s">
        <v>3157</v>
      </c>
      <c r="V739" t="s">
        <v>3158</v>
      </c>
      <c r="W739" t="s">
        <v>3159</v>
      </c>
      <c r="X739" t="s">
        <v>4171</v>
      </c>
      <c r="Y739" t="s">
        <v>4172</v>
      </c>
    </row>
    <row r="740" spans="1:25" hidden="1">
      <c r="A740" t="s">
        <v>7197</v>
      </c>
      <c r="B740" t="s">
        <v>7198</v>
      </c>
      <c r="C740" t="s">
        <v>12617</v>
      </c>
      <c r="D740" t="s">
        <v>12687</v>
      </c>
      <c r="E740" t="s">
        <v>12716</v>
      </c>
      <c r="F740" t="s">
        <v>12717</v>
      </c>
      <c r="G740" s="5">
        <v>2490</v>
      </c>
      <c r="H740" s="2" t="str">
        <f>IF(Table2[[#This Row],[discounted_price]]&lt;200,"&lt;₹200",IF(OR(Table2[[#This Row],[discounted_price]]=200,Table2[[#This Row],[discounted_price]]&lt;=500),"₹200-₹500","&gt;₹500"))</f>
        <v>&gt;₹500</v>
      </c>
      <c r="I740" s="5">
        <v>3990</v>
      </c>
      <c r="J740" s="1">
        <v>0.38</v>
      </c>
      <c r="K74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740" s="1" t="str">
        <f>IF(Table2[[#This Row],[discount_percentage]]&gt;=50%,"YES","NO")</f>
        <v>NO</v>
      </c>
      <c r="M740" s="1" t="str">
        <f>IF(Table2[[#This Row],[rating_count]]&lt;1000,"Yes", "No")</f>
        <v>No</v>
      </c>
      <c r="N740">
        <v>4.0999999999999996</v>
      </c>
      <c r="O740" s="4">
        <v>3606</v>
      </c>
      <c r="P740" s="4">
        <f>Table2[[#This Row],[rating]]*Table2[[#This Row],[rating_count]]</f>
        <v>14784.599999999999</v>
      </c>
      <c r="Q740" s="6">
        <f>Table2[[#This Row],[actual_price]]*Table2[[#This Row],[rating_count]]</f>
        <v>14387940</v>
      </c>
      <c r="R740" t="s">
        <v>7199</v>
      </c>
      <c r="S740" t="s">
        <v>7200</v>
      </c>
      <c r="T740" t="s">
        <v>7201</v>
      </c>
      <c r="U740" t="s">
        <v>7202</v>
      </c>
      <c r="V740" t="s">
        <v>7203</v>
      </c>
      <c r="W740" t="s">
        <v>7204</v>
      </c>
      <c r="X740" t="s">
        <v>7205</v>
      </c>
      <c r="Y740" t="s">
        <v>7206</v>
      </c>
    </row>
    <row r="741" spans="1:25" hidden="1">
      <c r="A741" t="s">
        <v>977</v>
      </c>
      <c r="B741" t="s">
        <v>978</v>
      </c>
      <c r="C741" t="s">
        <v>12617</v>
      </c>
      <c r="D741" t="s">
        <v>12618</v>
      </c>
      <c r="E741" t="s">
        <v>12620</v>
      </c>
      <c r="F741" t="s">
        <v>12621</v>
      </c>
      <c r="G741" s="5">
        <v>37999</v>
      </c>
      <c r="H741" s="2" t="str">
        <f>IF(Table2[[#This Row],[discounted_price]]&lt;200,"&lt;₹200",IF(OR(Table2[[#This Row],[discounted_price]]=200,Table2[[#This Row],[discounted_price]]&lt;=500),"₹200-₹500","&gt;₹500"))</f>
        <v>&gt;₹500</v>
      </c>
      <c r="I741" s="5">
        <v>65000</v>
      </c>
      <c r="J741" s="1">
        <v>0.42</v>
      </c>
      <c r="K74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41" s="1" t="str">
        <f>IF(Table2[[#This Row],[discount_percentage]]&gt;=50%,"YES","NO")</f>
        <v>NO</v>
      </c>
      <c r="M741" s="1" t="str">
        <f>IF(Table2[[#This Row],[rating_count]]&lt;1000,"Yes", "No")</f>
        <v>No</v>
      </c>
      <c r="N741">
        <v>4.3</v>
      </c>
      <c r="O741" s="4">
        <v>3587</v>
      </c>
      <c r="P741" s="4">
        <f>Table2[[#This Row],[rating]]*Table2[[#This Row],[rating_count]]</f>
        <v>15424.099999999999</v>
      </c>
      <c r="Q741" s="6">
        <f>Table2[[#This Row],[actual_price]]*Table2[[#This Row],[rating_count]]</f>
        <v>233155000</v>
      </c>
      <c r="R741" t="s">
        <v>979</v>
      </c>
      <c r="S741" t="s">
        <v>980</v>
      </c>
      <c r="T741" t="s">
        <v>981</v>
      </c>
      <c r="U741" t="s">
        <v>982</v>
      </c>
      <c r="V741" t="s">
        <v>983</v>
      </c>
      <c r="W741" t="s">
        <v>984</v>
      </c>
      <c r="X741" t="s">
        <v>985</v>
      </c>
      <c r="Y741" t="s">
        <v>986</v>
      </c>
    </row>
    <row r="742" spans="1:25" hidden="1">
      <c r="A742" t="s">
        <v>2240</v>
      </c>
      <c r="B742" t="s">
        <v>2241</v>
      </c>
      <c r="C742" t="s">
        <v>12617</v>
      </c>
      <c r="D742" t="s">
        <v>12618</v>
      </c>
      <c r="E742" t="s">
        <v>12620</v>
      </c>
      <c r="F742" t="s">
        <v>12621</v>
      </c>
      <c r="G742" s="5">
        <v>54990</v>
      </c>
      <c r="H742" s="2" t="str">
        <f>IF(Table2[[#This Row],[discounted_price]]&lt;200,"&lt;₹200",IF(OR(Table2[[#This Row],[discounted_price]]=200,Table2[[#This Row],[discounted_price]]&lt;=500),"₹200-₹500","&gt;₹500"))</f>
        <v>&gt;₹500</v>
      </c>
      <c r="I742" s="5">
        <v>85000</v>
      </c>
      <c r="J742" s="1">
        <v>0.35</v>
      </c>
      <c r="K74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742" s="1" t="str">
        <f>IF(Table2[[#This Row],[discount_percentage]]&gt;=50%,"YES","NO")</f>
        <v>NO</v>
      </c>
      <c r="M742" s="1" t="str">
        <f>IF(Table2[[#This Row],[rating_count]]&lt;1000,"Yes", "No")</f>
        <v>No</v>
      </c>
      <c r="N742">
        <v>4.3</v>
      </c>
      <c r="O742" s="4">
        <v>3587</v>
      </c>
      <c r="P742" s="4">
        <f>Table2[[#This Row],[rating]]*Table2[[#This Row],[rating_count]]</f>
        <v>15424.099999999999</v>
      </c>
      <c r="Q742" s="6">
        <f>Table2[[#This Row],[actual_price]]*Table2[[#This Row],[rating_count]]</f>
        <v>304895000</v>
      </c>
      <c r="R742" t="s">
        <v>979</v>
      </c>
      <c r="S742" t="s">
        <v>980</v>
      </c>
      <c r="T742" t="s">
        <v>981</v>
      </c>
      <c r="U742" t="s">
        <v>982</v>
      </c>
      <c r="V742" t="s">
        <v>983</v>
      </c>
      <c r="W742" t="s">
        <v>984</v>
      </c>
      <c r="X742" t="s">
        <v>2242</v>
      </c>
      <c r="Y742" t="s">
        <v>2243</v>
      </c>
    </row>
    <row r="743" spans="1:25" hidden="1">
      <c r="A743" t="s">
        <v>11323</v>
      </c>
      <c r="B743" t="s">
        <v>11324</v>
      </c>
      <c r="C743" t="s">
        <v>12681</v>
      </c>
      <c r="D743" t="s">
        <v>12776</v>
      </c>
      <c r="E743" t="s">
        <v>12789</v>
      </c>
      <c r="F743" t="s">
        <v>12790</v>
      </c>
      <c r="G743" s="5">
        <v>5365</v>
      </c>
      <c r="H743" s="2" t="str">
        <f>IF(Table2[[#This Row],[discounted_price]]&lt;200,"&lt;₹200",IF(OR(Table2[[#This Row],[discounted_price]]=200,Table2[[#This Row],[discounted_price]]&lt;=500),"₹200-₹500","&gt;₹500"))</f>
        <v>&gt;₹500</v>
      </c>
      <c r="I743" s="5">
        <v>7445</v>
      </c>
      <c r="J743" s="1">
        <v>0.28000000000000003</v>
      </c>
      <c r="K74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743" s="1" t="str">
        <f>IF(Table2[[#This Row],[discount_percentage]]&gt;=50%,"YES","NO")</f>
        <v>NO</v>
      </c>
      <c r="M743" s="1" t="str">
        <f>IF(Table2[[#This Row],[rating_count]]&lt;1000,"Yes", "No")</f>
        <v>No</v>
      </c>
      <c r="N743">
        <v>3.9</v>
      </c>
      <c r="O743" s="4">
        <v>3584</v>
      </c>
      <c r="P743" s="4">
        <f>Table2[[#This Row],[rating]]*Table2[[#This Row],[rating_count]]</f>
        <v>13977.6</v>
      </c>
      <c r="Q743" s="6">
        <f>Table2[[#This Row],[actual_price]]*Table2[[#This Row],[rating_count]]</f>
        <v>26682880</v>
      </c>
      <c r="R743" t="s">
        <v>11325</v>
      </c>
      <c r="S743" t="s">
        <v>11326</v>
      </c>
      <c r="T743" t="s">
        <v>11327</v>
      </c>
      <c r="U743" t="s">
        <v>11328</v>
      </c>
      <c r="V743" t="s">
        <v>11329</v>
      </c>
      <c r="W743" t="s">
        <v>11330</v>
      </c>
      <c r="X743" t="s">
        <v>11331</v>
      </c>
      <c r="Y743" t="s">
        <v>11332</v>
      </c>
    </row>
    <row r="744" spans="1:25">
      <c r="A744" t="s">
        <v>4523</v>
      </c>
      <c r="B744" t="s">
        <v>4524</v>
      </c>
      <c r="C744" t="s">
        <v>12617</v>
      </c>
      <c r="D744" t="s">
        <v>12638</v>
      </c>
      <c r="E744" t="s">
        <v>12639</v>
      </c>
      <c r="F744"/>
      <c r="G744" s="5">
        <v>1499</v>
      </c>
      <c r="H744" s="2" t="str">
        <f>IF(Table2[[#This Row],[discounted_price]]&lt;200,"&lt;₹200",IF(OR(Table2[[#This Row],[discounted_price]]=200,Table2[[#This Row],[discounted_price]]&lt;=500),"₹200-₹500","&gt;₹500"))</f>
        <v>&gt;₹500</v>
      </c>
      <c r="I744" s="5">
        <v>7999</v>
      </c>
      <c r="J744" s="1">
        <v>0.81</v>
      </c>
      <c r="K74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744" s="1" t="str">
        <f>IF(Table2[[#This Row],[discount_percentage]]&gt;=50%,"YES","NO")</f>
        <v>YES</v>
      </c>
      <c r="M744" s="1" t="str">
        <f>IF(Table2[[#This Row],[rating_count]]&lt;1000,"Yes", "No")</f>
        <v>No</v>
      </c>
      <c r="N744">
        <v>4.2</v>
      </c>
      <c r="O744" s="4">
        <v>22638</v>
      </c>
      <c r="P744" s="4">
        <f>Table2[[#This Row],[rating]]*Table2[[#This Row],[rating_count]]</f>
        <v>95079.6</v>
      </c>
      <c r="Q744" s="6">
        <f>Table2[[#This Row],[actual_price]]*Table2[[#This Row],[rating_count]]</f>
        <v>181081362</v>
      </c>
      <c r="R744" t="s">
        <v>4525</v>
      </c>
      <c r="S744" t="s">
        <v>3155</v>
      </c>
      <c r="T744" t="s">
        <v>3156</v>
      </c>
      <c r="U744" t="s">
        <v>3157</v>
      </c>
      <c r="V744" t="s">
        <v>3158</v>
      </c>
      <c r="W744" t="s">
        <v>3159</v>
      </c>
      <c r="X744" t="s">
        <v>4526</v>
      </c>
      <c r="Y744" t="s">
        <v>4527</v>
      </c>
    </row>
    <row r="745" spans="1:25" hidden="1">
      <c r="A745" t="s">
        <v>1421</v>
      </c>
      <c r="B745" t="s">
        <v>1422</v>
      </c>
      <c r="C745" t="s">
        <v>12617</v>
      </c>
      <c r="D745" t="s">
        <v>12618</v>
      </c>
      <c r="E745" t="s">
        <v>12619</v>
      </c>
      <c r="F745" t="s">
        <v>12613</v>
      </c>
      <c r="G745" s="5">
        <v>1089</v>
      </c>
      <c r="H745" s="2" t="str">
        <f>IF(Table2[[#This Row],[discounted_price]]&lt;200,"&lt;₹200",IF(OR(Table2[[#This Row],[discounted_price]]=200,Table2[[#This Row],[discounted_price]]&lt;=500),"₹200-₹500","&gt;₹500"))</f>
        <v>&gt;₹500</v>
      </c>
      <c r="I745" s="5">
        <v>1600</v>
      </c>
      <c r="J745" s="1">
        <v>0.32</v>
      </c>
      <c r="K74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745" s="1" t="str">
        <f>IF(Table2[[#This Row],[discount_percentage]]&gt;=50%,"YES","NO")</f>
        <v>NO</v>
      </c>
      <c r="M745" s="1" t="str">
        <f>IF(Table2[[#This Row],[rating_count]]&lt;1000,"Yes", "No")</f>
        <v>No</v>
      </c>
      <c r="N745">
        <v>4</v>
      </c>
      <c r="O745" s="4">
        <v>3565</v>
      </c>
      <c r="P745" s="4">
        <f>Table2[[#This Row],[rating]]*Table2[[#This Row],[rating_count]]</f>
        <v>14260</v>
      </c>
      <c r="Q745" s="6">
        <f>Table2[[#This Row],[actual_price]]*Table2[[#This Row],[rating_count]]</f>
        <v>5704000</v>
      </c>
      <c r="R745" t="s">
        <v>1423</v>
      </c>
      <c r="S745" t="s">
        <v>1424</v>
      </c>
      <c r="T745" t="s">
        <v>1425</v>
      </c>
      <c r="U745" t="s">
        <v>1426</v>
      </c>
      <c r="V745" t="s">
        <v>1427</v>
      </c>
      <c r="W745" t="s">
        <v>1428</v>
      </c>
      <c r="X745" t="s">
        <v>1429</v>
      </c>
      <c r="Y745" t="s">
        <v>1430</v>
      </c>
    </row>
    <row r="746" spans="1:25" hidden="1">
      <c r="A746" t="s">
        <v>10406</v>
      </c>
      <c r="B746" t="s">
        <v>10407</v>
      </c>
      <c r="C746" t="s">
        <v>12681</v>
      </c>
      <c r="D746" t="s">
        <v>12773</v>
      </c>
      <c r="E746" t="s">
        <v>12780</v>
      </c>
      <c r="F746" t="s">
        <v>12798</v>
      </c>
      <c r="G746" s="5">
        <v>6236</v>
      </c>
      <c r="H746" s="2" t="str">
        <f>IF(Table2[[#This Row],[discounted_price]]&lt;200,"&lt;₹200",IF(OR(Table2[[#This Row],[discounted_price]]=200,Table2[[#This Row],[discounted_price]]&lt;=500),"₹200-₹500","&gt;₹500"))</f>
        <v>&gt;₹500</v>
      </c>
      <c r="I746" s="5">
        <v>9999</v>
      </c>
      <c r="J746" s="1">
        <v>0.38</v>
      </c>
      <c r="K74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746" s="1" t="str">
        <f>IF(Table2[[#This Row],[discount_percentage]]&gt;=50%,"YES","NO")</f>
        <v>NO</v>
      </c>
      <c r="M746" s="1" t="str">
        <f>IF(Table2[[#This Row],[rating_count]]&lt;1000,"Yes", "No")</f>
        <v>No</v>
      </c>
      <c r="N746">
        <v>4.0999999999999996</v>
      </c>
      <c r="O746" s="4">
        <v>3552</v>
      </c>
      <c r="P746" s="4">
        <f>Table2[[#This Row],[rating]]*Table2[[#This Row],[rating_count]]</f>
        <v>14563.199999999999</v>
      </c>
      <c r="Q746" s="6">
        <f>Table2[[#This Row],[actual_price]]*Table2[[#This Row],[rating_count]]</f>
        <v>35516448</v>
      </c>
      <c r="R746" t="s">
        <v>10408</v>
      </c>
      <c r="S746" t="s">
        <v>10409</v>
      </c>
      <c r="T746" t="s">
        <v>10410</v>
      </c>
      <c r="U746" t="s">
        <v>10411</v>
      </c>
      <c r="V746" t="s">
        <v>10412</v>
      </c>
      <c r="W746" t="s">
        <v>10413</v>
      </c>
      <c r="X746" t="s">
        <v>10414</v>
      </c>
      <c r="Y746" t="s">
        <v>10415</v>
      </c>
    </row>
    <row r="747" spans="1:25" hidden="1">
      <c r="A747" t="s">
        <v>8534</v>
      </c>
      <c r="B747" t="s">
        <v>8535</v>
      </c>
      <c r="C747" t="s">
        <v>12681</v>
      </c>
      <c r="D747" t="s">
        <v>12773</v>
      </c>
      <c r="E747" t="s">
        <v>12780</v>
      </c>
      <c r="F747" t="s">
        <v>12781</v>
      </c>
      <c r="G747" s="5">
        <v>1490</v>
      </c>
      <c r="H747" s="2" t="str">
        <f>IF(Table2[[#This Row],[discounted_price]]&lt;200,"&lt;₹200",IF(OR(Table2[[#This Row],[discounted_price]]=200,Table2[[#This Row],[discounted_price]]&lt;=500),"₹200-₹500","&gt;₹500"))</f>
        <v>&gt;₹500</v>
      </c>
      <c r="I747" s="5">
        <v>1695</v>
      </c>
      <c r="J747" s="1">
        <v>0.12</v>
      </c>
      <c r="K74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747" s="1" t="str">
        <f>IF(Table2[[#This Row],[discount_percentage]]&gt;=50%,"YES","NO")</f>
        <v>NO</v>
      </c>
      <c r="M747" s="1" t="str">
        <f>IF(Table2[[#This Row],[rating_count]]&lt;1000,"Yes", "No")</f>
        <v>No</v>
      </c>
      <c r="N747">
        <v>4.4000000000000004</v>
      </c>
      <c r="O747" s="4">
        <v>3543</v>
      </c>
      <c r="P747" s="4">
        <f>Table2[[#This Row],[rating]]*Table2[[#This Row],[rating_count]]</f>
        <v>15589.2</v>
      </c>
      <c r="Q747" s="6">
        <f>Table2[[#This Row],[actual_price]]*Table2[[#This Row],[rating_count]]</f>
        <v>6005385</v>
      </c>
      <c r="R747" t="s">
        <v>8536</v>
      </c>
      <c r="S747" t="s">
        <v>8537</v>
      </c>
      <c r="T747" t="s">
        <v>8538</v>
      </c>
      <c r="U747" t="s">
        <v>8539</v>
      </c>
      <c r="V747" t="s">
        <v>8540</v>
      </c>
      <c r="W747" t="s">
        <v>8541</v>
      </c>
      <c r="X747" t="s">
        <v>8542</v>
      </c>
      <c r="Y747" t="s">
        <v>8543</v>
      </c>
    </row>
    <row r="748" spans="1:25">
      <c r="A748" t="s">
        <v>3152</v>
      </c>
      <c r="B748" t="s">
        <v>3153</v>
      </c>
      <c r="C748" t="s">
        <v>12617</v>
      </c>
      <c r="D748" t="s">
        <v>12638</v>
      </c>
      <c r="E748" t="s">
        <v>12639</v>
      </c>
      <c r="F748"/>
      <c r="G748" s="5">
        <v>1499</v>
      </c>
      <c r="H748" s="2" t="str">
        <f>IF(Table2[[#This Row],[discounted_price]]&lt;200,"&lt;₹200",IF(OR(Table2[[#This Row],[discounted_price]]=200,Table2[[#This Row],[discounted_price]]&lt;=500),"₹200-₹500","&gt;₹500"))</f>
        <v>&gt;₹500</v>
      </c>
      <c r="I748" s="5">
        <v>7999</v>
      </c>
      <c r="J748" s="1">
        <v>0.81</v>
      </c>
      <c r="K74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748" s="1" t="str">
        <f>IF(Table2[[#This Row],[discount_percentage]]&gt;=50%,"YES","NO")</f>
        <v>YES</v>
      </c>
      <c r="M748" s="1" t="str">
        <f>IF(Table2[[#This Row],[rating_count]]&lt;1000,"Yes", "No")</f>
        <v>No</v>
      </c>
      <c r="N748">
        <v>4.2</v>
      </c>
      <c r="O748" s="4">
        <v>22636</v>
      </c>
      <c r="P748" s="4">
        <f>Table2[[#This Row],[rating]]*Table2[[#This Row],[rating_count]]</f>
        <v>95071.2</v>
      </c>
      <c r="Q748" s="6">
        <f>Table2[[#This Row],[actual_price]]*Table2[[#This Row],[rating_count]]</f>
        <v>181065364</v>
      </c>
      <c r="R748" t="s">
        <v>3154</v>
      </c>
      <c r="S748" t="s">
        <v>3155</v>
      </c>
      <c r="T748" t="s">
        <v>3156</v>
      </c>
      <c r="U748" t="s">
        <v>3157</v>
      </c>
      <c r="V748" t="s">
        <v>3158</v>
      </c>
      <c r="W748" t="s">
        <v>3159</v>
      </c>
      <c r="X748" t="s">
        <v>3160</v>
      </c>
      <c r="Y748" t="s">
        <v>3161</v>
      </c>
    </row>
    <row r="749" spans="1:25">
      <c r="A749" t="s">
        <v>6159</v>
      </c>
      <c r="B749" t="s">
        <v>6160</v>
      </c>
      <c r="C749" t="s">
        <v>12617</v>
      </c>
      <c r="D749" t="s">
        <v>12648</v>
      </c>
      <c r="E749" t="s">
        <v>12649</v>
      </c>
      <c r="F749" t="s">
        <v>12650</v>
      </c>
      <c r="G749" s="5">
        <v>1199</v>
      </c>
      <c r="H749" s="2" t="str">
        <f>IF(Table2[[#This Row],[discounted_price]]&lt;200,"&lt;₹200",IF(OR(Table2[[#This Row],[discounted_price]]=200,Table2[[#This Row],[discounted_price]]&lt;=500),"₹200-₹500","&gt;₹500"))</f>
        <v>&gt;₹500</v>
      </c>
      <c r="I749" s="5">
        <v>7999</v>
      </c>
      <c r="J749" s="1">
        <v>0.85</v>
      </c>
      <c r="K74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749" s="1" t="str">
        <f>IF(Table2[[#This Row],[discount_percentage]]&gt;=50%,"YES","NO")</f>
        <v>YES</v>
      </c>
      <c r="M749" s="1" t="str">
        <f>IF(Table2[[#This Row],[rating_count]]&lt;1000,"Yes", "No")</f>
        <v>No</v>
      </c>
      <c r="N749">
        <v>3.6</v>
      </c>
      <c r="O749" s="4">
        <v>25910</v>
      </c>
      <c r="P749" s="4">
        <f>Table2[[#This Row],[rating]]*Table2[[#This Row],[rating_count]]</f>
        <v>93276</v>
      </c>
      <c r="Q749" s="6">
        <f>Table2[[#This Row],[actual_price]]*Table2[[#This Row],[rating_count]]</f>
        <v>207254090</v>
      </c>
      <c r="R749" t="s">
        <v>6161</v>
      </c>
      <c r="S749" t="s">
        <v>6162</v>
      </c>
      <c r="T749" t="s">
        <v>6163</v>
      </c>
      <c r="U749" t="s">
        <v>6164</v>
      </c>
      <c r="V749" t="s">
        <v>6165</v>
      </c>
      <c r="W749" t="s">
        <v>6166</v>
      </c>
      <c r="X749" t="s">
        <v>6167</v>
      </c>
      <c r="Y749" t="s">
        <v>6168</v>
      </c>
    </row>
    <row r="750" spans="1:25">
      <c r="A750" t="s">
        <v>6973</v>
      </c>
      <c r="B750" t="s">
        <v>6974</v>
      </c>
      <c r="C750" t="s">
        <v>12610</v>
      </c>
      <c r="D750" t="s">
        <v>12614</v>
      </c>
      <c r="E750" t="s">
        <v>12705</v>
      </c>
      <c r="F750"/>
      <c r="G750" s="5">
        <v>899</v>
      </c>
      <c r="H750" t="str">
        <f>IF(Table2[[#This Row],[discounted_price]]&lt;200,"&lt;₹200",IF(OR(Table2[[#This Row],[discounted_price]]=200,Table2[[#This Row],[discounted_price]]&lt;=500),"₹200-₹500","&gt;₹500"))</f>
        <v>&gt;₹500</v>
      </c>
      <c r="I750" s="5">
        <v>1800</v>
      </c>
      <c r="J750" s="1">
        <v>0.5</v>
      </c>
      <c r="K75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50" s="1" t="str">
        <f>IF(Table2[[#This Row],[discount_percentage]]&gt;=50%,"YES","NO")</f>
        <v>YES</v>
      </c>
      <c r="M750" s="1" t="str">
        <f>IF(Table2[[#This Row],[rating_count]]&lt;1000,"Yes", "No")</f>
        <v>No</v>
      </c>
      <c r="N750">
        <v>4.0999999999999996</v>
      </c>
      <c r="O750" s="4">
        <v>22375</v>
      </c>
      <c r="P750" s="4">
        <f>Table2[[#This Row],[rating]]*Table2[[#This Row],[rating_count]]</f>
        <v>91737.499999999985</v>
      </c>
      <c r="Q750" s="6">
        <f>Table2[[#This Row],[actual_price]]*Table2[[#This Row],[rating_count]]</f>
        <v>40275000</v>
      </c>
      <c r="R750" t="s">
        <v>6975</v>
      </c>
      <c r="S750" t="s">
        <v>6976</v>
      </c>
      <c r="T750" t="s">
        <v>6977</v>
      </c>
      <c r="U750" t="s">
        <v>6978</v>
      </c>
      <c r="V750" t="s">
        <v>6979</v>
      </c>
      <c r="W750" t="s">
        <v>6980</v>
      </c>
      <c r="X750" t="s">
        <v>6981</v>
      </c>
      <c r="Y750" t="s">
        <v>6982</v>
      </c>
    </row>
    <row r="751" spans="1:25">
      <c r="A751" t="s">
        <v>287</v>
      </c>
      <c r="B751" t="s">
        <v>288</v>
      </c>
      <c r="C751" t="s">
        <v>12610</v>
      </c>
      <c r="D751" t="s">
        <v>12611</v>
      </c>
      <c r="E751" t="s">
        <v>12612</v>
      </c>
      <c r="F751" t="s">
        <v>12613</v>
      </c>
      <c r="G751" s="5">
        <v>299</v>
      </c>
      <c r="H751" t="str">
        <f>IF(Table2[[#This Row],[discounted_price]]&lt;200,"&lt;₹200",IF(OR(Table2[[#This Row],[discounted_price]]=200,Table2[[#This Row],[discounted_price]]&lt;=500),"₹200-₹500","&gt;₹500"))</f>
        <v>₹200-₹500</v>
      </c>
      <c r="I751" s="5">
        <v>999</v>
      </c>
      <c r="J751" s="1">
        <v>0.7</v>
      </c>
      <c r="K75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751" s="1" t="str">
        <f>IF(Table2[[#This Row],[discount_percentage]]&gt;=50%,"YES","NO")</f>
        <v>YES</v>
      </c>
      <c r="M751" s="1" t="str">
        <f>IF(Table2[[#This Row],[rating_count]]&lt;1000,"Yes", "No")</f>
        <v>No</v>
      </c>
      <c r="N751">
        <v>4.3</v>
      </c>
      <c r="O751" s="4">
        <v>20850</v>
      </c>
      <c r="P751" s="4">
        <f>Table2[[#This Row],[rating]]*Table2[[#This Row],[rating_count]]</f>
        <v>89655</v>
      </c>
      <c r="Q751" s="6">
        <f>Table2[[#This Row],[actual_price]]*Table2[[#This Row],[rating_count]]</f>
        <v>20829150</v>
      </c>
      <c r="R751" t="s">
        <v>289</v>
      </c>
      <c r="S751" t="s">
        <v>290</v>
      </c>
      <c r="T751" t="s">
        <v>291</v>
      </c>
      <c r="U751" t="s">
        <v>292</v>
      </c>
      <c r="V751" t="s">
        <v>293</v>
      </c>
      <c r="W751" t="s">
        <v>294</v>
      </c>
      <c r="X751" t="s">
        <v>295</v>
      </c>
      <c r="Y751" t="s">
        <v>296</v>
      </c>
    </row>
    <row r="752" spans="1:25">
      <c r="A752" t="s">
        <v>1003</v>
      </c>
      <c r="B752" t="s">
        <v>1004</v>
      </c>
      <c r="C752" t="s">
        <v>12610</v>
      </c>
      <c r="D752" t="s">
        <v>12611</v>
      </c>
      <c r="E752" t="s">
        <v>12612</v>
      </c>
      <c r="F752" t="s">
        <v>12613</v>
      </c>
      <c r="G752" s="5">
        <v>273.10000000000002</v>
      </c>
      <c r="H752" t="str">
        <f>IF(Table2[[#This Row],[discounted_price]]&lt;200,"&lt;₹200",IF(OR(Table2[[#This Row],[discounted_price]]=200,Table2[[#This Row],[discounted_price]]&lt;=500),"₹200-₹500","&gt;₹500"))</f>
        <v>₹200-₹500</v>
      </c>
      <c r="I752" s="5">
        <v>999</v>
      </c>
      <c r="J752" s="1">
        <v>0.73</v>
      </c>
      <c r="K75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752" s="1" t="str">
        <f>IF(Table2[[#This Row],[discount_percentage]]&gt;=50%,"YES","NO")</f>
        <v>YES</v>
      </c>
      <c r="M752" s="1" t="str">
        <f>IF(Table2[[#This Row],[rating_count]]&lt;1000,"Yes", "No")</f>
        <v>No</v>
      </c>
      <c r="N752">
        <v>4.3</v>
      </c>
      <c r="O752" s="4">
        <v>20850</v>
      </c>
      <c r="P752" s="4">
        <f>Table2[[#This Row],[rating]]*Table2[[#This Row],[rating_count]]</f>
        <v>89655</v>
      </c>
      <c r="Q752" s="6">
        <f>Table2[[#This Row],[actual_price]]*Table2[[#This Row],[rating_count]]</f>
        <v>20829150</v>
      </c>
      <c r="R752" t="s">
        <v>1005</v>
      </c>
      <c r="S752" t="s">
        <v>290</v>
      </c>
      <c r="T752" t="s">
        <v>291</v>
      </c>
      <c r="U752" t="s">
        <v>292</v>
      </c>
      <c r="V752" t="s">
        <v>293</v>
      </c>
      <c r="W752" t="s">
        <v>294</v>
      </c>
      <c r="X752" t="s">
        <v>1006</v>
      </c>
      <c r="Y752" t="s">
        <v>1007</v>
      </c>
    </row>
    <row r="753" spans="1:25">
      <c r="A753" t="s">
        <v>1247</v>
      </c>
      <c r="B753" t="s">
        <v>1248</v>
      </c>
      <c r="C753" t="s">
        <v>12610</v>
      </c>
      <c r="D753" t="s">
        <v>12611</v>
      </c>
      <c r="E753" t="s">
        <v>12612</v>
      </c>
      <c r="F753" t="s">
        <v>12613</v>
      </c>
      <c r="G753" s="5">
        <v>349</v>
      </c>
      <c r="H753" t="str">
        <f>IF(Table2[[#This Row],[discounted_price]]&lt;200,"&lt;₹200",IF(OR(Table2[[#This Row],[discounted_price]]=200,Table2[[#This Row],[discounted_price]]&lt;=500),"₹200-₹500","&gt;₹500"))</f>
        <v>₹200-₹500</v>
      </c>
      <c r="I753" s="5">
        <v>699</v>
      </c>
      <c r="J753" s="1">
        <v>0.5</v>
      </c>
      <c r="K75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53" s="1" t="str">
        <f>IF(Table2[[#This Row],[discount_percentage]]&gt;=50%,"YES","NO")</f>
        <v>YES</v>
      </c>
      <c r="M753" s="1" t="str">
        <f>IF(Table2[[#This Row],[rating_count]]&lt;1000,"Yes", "No")</f>
        <v>No</v>
      </c>
      <c r="N753">
        <v>4.3</v>
      </c>
      <c r="O753" s="4">
        <v>20850</v>
      </c>
      <c r="P753" s="4">
        <f>Table2[[#This Row],[rating]]*Table2[[#This Row],[rating_count]]</f>
        <v>89655</v>
      </c>
      <c r="Q753" s="6">
        <f>Table2[[#This Row],[actual_price]]*Table2[[#This Row],[rating_count]]</f>
        <v>14574150</v>
      </c>
      <c r="R753" t="s">
        <v>1249</v>
      </c>
      <c r="S753" t="s">
        <v>290</v>
      </c>
      <c r="T753" t="s">
        <v>291</v>
      </c>
      <c r="U753" t="s">
        <v>292</v>
      </c>
      <c r="V753" t="s">
        <v>293</v>
      </c>
      <c r="W753" t="s">
        <v>294</v>
      </c>
      <c r="X753" t="s">
        <v>1250</v>
      </c>
      <c r="Y753" t="s">
        <v>1251</v>
      </c>
    </row>
    <row r="754" spans="1:25" hidden="1">
      <c r="A754" t="s">
        <v>7906</v>
      </c>
      <c r="B754" t="s">
        <v>7907</v>
      </c>
      <c r="C754" t="s">
        <v>12610</v>
      </c>
      <c r="D754" t="s">
        <v>12611</v>
      </c>
      <c r="E754" t="s">
        <v>12666</v>
      </c>
      <c r="F754" t="s">
        <v>12667</v>
      </c>
      <c r="G754" s="5">
        <v>579</v>
      </c>
      <c r="H754" t="str">
        <f>IF(Table2[[#This Row],[discounted_price]]&lt;200,"&lt;₹200",IF(OR(Table2[[#This Row],[discounted_price]]=200,Table2[[#This Row],[discounted_price]]&lt;=500),"₹200-₹500","&gt;₹500"))</f>
        <v>&gt;₹500</v>
      </c>
      <c r="I754" s="5">
        <v>1090</v>
      </c>
      <c r="J754" s="1">
        <v>0.47</v>
      </c>
      <c r="K75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54" s="1" t="str">
        <f>IF(Table2[[#This Row],[discount_percentage]]&gt;=50%,"YES","NO")</f>
        <v>NO</v>
      </c>
      <c r="M754" s="1" t="str">
        <f>IF(Table2[[#This Row],[rating_count]]&lt;1000,"Yes", "No")</f>
        <v>No</v>
      </c>
      <c r="N754">
        <v>4.4000000000000004</v>
      </c>
      <c r="O754" s="4">
        <v>3482</v>
      </c>
      <c r="P754" s="4">
        <f>Table2[[#This Row],[rating]]*Table2[[#This Row],[rating_count]]</f>
        <v>15320.800000000001</v>
      </c>
      <c r="Q754" s="6">
        <f>Table2[[#This Row],[actual_price]]*Table2[[#This Row],[rating_count]]</f>
        <v>3795380</v>
      </c>
      <c r="R754" t="s">
        <v>7908</v>
      </c>
      <c r="S754" t="s">
        <v>7909</v>
      </c>
      <c r="T754" t="s">
        <v>7910</v>
      </c>
      <c r="U754" t="s">
        <v>7911</v>
      </c>
      <c r="V754" t="s">
        <v>7912</v>
      </c>
      <c r="W754" t="s">
        <v>7913</v>
      </c>
      <c r="X754" t="s">
        <v>7914</v>
      </c>
      <c r="Y754" t="s">
        <v>7915</v>
      </c>
    </row>
    <row r="755" spans="1:25" hidden="1">
      <c r="A755" t="s">
        <v>5852</v>
      </c>
      <c r="B755" t="s">
        <v>5853</v>
      </c>
      <c r="C755" t="s">
        <v>12617</v>
      </c>
      <c r="D755" t="s">
        <v>12648</v>
      </c>
      <c r="E755" t="s">
        <v>12649</v>
      </c>
      <c r="F755" t="s">
        <v>12650</v>
      </c>
      <c r="G755" s="5">
        <v>399</v>
      </c>
      <c r="H755" t="str">
        <f>IF(Table2[[#This Row],[discounted_price]]&lt;200,"&lt;₹200",IF(OR(Table2[[#This Row],[discounted_price]]=200,Table2[[#This Row],[discounted_price]]&lt;=500),"₹200-₹500","&gt;₹500"))</f>
        <v>₹200-₹500</v>
      </c>
      <c r="I755" s="5">
        <v>699</v>
      </c>
      <c r="J755" s="1">
        <v>0.43</v>
      </c>
      <c r="K75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55" s="1" t="str">
        <f>IF(Table2[[#This Row],[discount_percentage]]&gt;=50%,"YES","NO")</f>
        <v>NO</v>
      </c>
      <c r="M755" s="1" t="str">
        <f>IF(Table2[[#This Row],[rating_count]]&lt;1000,"Yes", "No")</f>
        <v>No</v>
      </c>
      <c r="N755">
        <v>3.4</v>
      </c>
      <c r="O755" s="4">
        <v>3454</v>
      </c>
      <c r="P755" s="4">
        <f>Table2[[#This Row],[rating]]*Table2[[#This Row],[rating_count]]</f>
        <v>11743.6</v>
      </c>
      <c r="Q755" s="6">
        <f>Table2[[#This Row],[actual_price]]*Table2[[#This Row],[rating_count]]</f>
        <v>2414346</v>
      </c>
      <c r="R755" t="s">
        <v>5854</v>
      </c>
      <c r="S755" t="s">
        <v>5855</v>
      </c>
      <c r="T755" t="s">
        <v>5856</v>
      </c>
      <c r="U755" t="s">
        <v>5857</v>
      </c>
      <c r="V755" t="s">
        <v>5858</v>
      </c>
      <c r="W755" t="s">
        <v>5859</v>
      </c>
      <c r="X755" t="s">
        <v>5860</v>
      </c>
      <c r="Y755" t="s">
        <v>5861</v>
      </c>
    </row>
    <row r="756" spans="1:25" hidden="1">
      <c r="A756" t="s">
        <v>6725</v>
      </c>
      <c r="B756" t="s">
        <v>6726</v>
      </c>
      <c r="C756" t="s">
        <v>12610</v>
      </c>
      <c r="D756" t="s">
        <v>12611</v>
      </c>
      <c r="E756" t="s">
        <v>12666</v>
      </c>
      <c r="F756" t="s">
        <v>12667</v>
      </c>
      <c r="G756" s="5">
        <v>328</v>
      </c>
      <c r="H756" t="str">
        <f>IF(Table2[[#This Row],[discounted_price]]&lt;200,"&lt;₹200",IF(OR(Table2[[#This Row],[discounted_price]]=200,Table2[[#This Row],[discounted_price]]&lt;=500),"₹200-₹500","&gt;₹500"))</f>
        <v>₹200-₹500</v>
      </c>
      <c r="I756" s="5">
        <v>399</v>
      </c>
      <c r="J756" s="1">
        <v>0.18</v>
      </c>
      <c r="K75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756" s="1" t="str">
        <f>IF(Table2[[#This Row],[discount_percentage]]&gt;=50%,"YES","NO")</f>
        <v>NO</v>
      </c>
      <c r="M756" s="1" t="str">
        <f>IF(Table2[[#This Row],[rating_count]]&lt;1000,"Yes", "No")</f>
        <v>No</v>
      </c>
      <c r="N756">
        <v>4.0999999999999996</v>
      </c>
      <c r="O756" s="4">
        <v>3441</v>
      </c>
      <c r="P756" s="4">
        <f>Table2[[#This Row],[rating]]*Table2[[#This Row],[rating_count]]</f>
        <v>14108.099999999999</v>
      </c>
      <c r="Q756" s="6">
        <f>Table2[[#This Row],[actual_price]]*Table2[[#This Row],[rating_count]]</f>
        <v>1372959</v>
      </c>
      <c r="R756" t="s">
        <v>6727</v>
      </c>
      <c r="S756" t="s">
        <v>6728</v>
      </c>
      <c r="T756" t="s">
        <v>6729</v>
      </c>
      <c r="U756" t="s">
        <v>6730</v>
      </c>
      <c r="V756" t="s">
        <v>6731</v>
      </c>
      <c r="W756" t="s">
        <v>6732</v>
      </c>
      <c r="X756" t="s">
        <v>6733</v>
      </c>
      <c r="Y756" t="s">
        <v>6734</v>
      </c>
    </row>
    <row r="757" spans="1:25">
      <c r="A757" t="s">
        <v>8345</v>
      </c>
      <c r="B757" t="s">
        <v>8346</v>
      </c>
      <c r="C757" t="s">
        <v>12681</v>
      </c>
      <c r="D757" t="s">
        <v>12776</v>
      </c>
      <c r="E757" t="s">
        <v>12789</v>
      </c>
      <c r="F757" t="s">
        <v>12790</v>
      </c>
      <c r="G757" s="5">
        <v>2599</v>
      </c>
      <c r="H757" s="2" t="str">
        <f>IF(Table2[[#This Row],[discounted_price]]&lt;200,"&lt;₹200",IF(OR(Table2[[#This Row],[discounted_price]]=200,Table2[[#This Row],[discounted_price]]&lt;=500),"₹200-₹500","&gt;₹500"))</f>
        <v>&gt;₹500</v>
      </c>
      <c r="I757" s="5">
        <v>5890</v>
      </c>
      <c r="J757" s="1">
        <v>0.56000000000000005</v>
      </c>
      <c r="K75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757" s="1" t="str">
        <f>IF(Table2[[#This Row],[discount_percentage]]&gt;=50%,"YES","NO")</f>
        <v>YES</v>
      </c>
      <c r="M757" s="1" t="str">
        <f>IF(Table2[[#This Row],[rating_count]]&lt;1000,"Yes", "No")</f>
        <v>No</v>
      </c>
      <c r="N757">
        <v>4.0999999999999996</v>
      </c>
      <c r="O757" s="4">
        <v>21783</v>
      </c>
      <c r="P757" s="4">
        <f>Table2[[#This Row],[rating]]*Table2[[#This Row],[rating_count]]</f>
        <v>89310.299999999988</v>
      </c>
      <c r="Q757" s="6">
        <f>Table2[[#This Row],[actual_price]]*Table2[[#This Row],[rating_count]]</f>
        <v>128301870</v>
      </c>
      <c r="R757" t="s">
        <v>8347</v>
      </c>
      <c r="S757" t="s">
        <v>8348</v>
      </c>
      <c r="T757" t="s">
        <v>8349</v>
      </c>
      <c r="U757" t="s">
        <v>8350</v>
      </c>
      <c r="V757" t="s">
        <v>8351</v>
      </c>
      <c r="W757" t="s">
        <v>12599</v>
      </c>
      <c r="X757" t="s">
        <v>8352</v>
      </c>
      <c r="Y757" t="s">
        <v>8353</v>
      </c>
    </row>
    <row r="758" spans="1:25">
      <c r="A758" t="s">
        <v>5902</v>
      </c>
      <c r="B758" t="s">
        <v>5903</v>
      </c>
      <c r="C758" t="s">
        <v>12617</v>
      </c>
      <c r="D758" t="s">
        <v>12619</v>
      </c>
      <c r="E758" t="s">
        <v>12645</v>
      </c>
      <c r="F758" t="s">
        <v>12646</v>
      </c>
      <c r="G758" s="5">
        <v>1329</v>
      </c>
      <c r="H758" s="2" t="str">
        <f>IF(Table2[[#This Row],[discounted_price]]&lt;200,"&lt;₹200",IF(OR(Table2[[#This Row],[discounted_price]]=200,Table2[[#This Row],[discounted_price]]&lt;=500),"₹200-₹500","&gt;₹500"))</f>
        <v>&gt;₹500</v>
      </c>
      <c r="I758" s="5">
        <v>2900</v>
      </c>
      <c r="J758" s="1">
        <v>0.54</v>
      </c>
      <c r="K75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758" s="1" t="str">
        <f>IF(Table2[[#This Row],[discount_percentage]]&gt;=50%,"YES","NO")</f>
        <v>YES</v>
      </c>
      <c r="M758" s="1" t="str">
        <f>IF(Table2[[#This Row],[rating_count]]&lt;1000,"Yes", "No")</f>
        <v>No</v>
      </c>
      <c r="N758">
        <v>4.5</v>
      </c>
      <c r="O758" s="4">
        <v>19624</v>
      </c>
      <c r="P758" s="4">
        <f>Table2[[#This Row],[rating]]*Table2[[#This Row],[rating_count]]</f>
        <v>88308</v>
      </c>
      <c r="Q758" s="6">
        <f>Table2[[#This Row],[actual_price]]*Table2[[#This Row],[rating_count]]</f>
        <v>56909600</v>
      </c>
      <c r="R758" t="s">
        <v>5904</v>
      </c>
      <c r="S758" t="s">
        <v>5905</v>
      </c>
      <c r="T758" t="s">
        <v>5906</v>
      </c>
      <c r="U758" t="s">
        <v>5907</v>
      </c>
      <c r="V758" t="s">
        <v>5908</v>
      </c>
      <c r="W758" t="s">
        <v>5909</v>
      </c>
      <c r="X758" t="s">
        <v>5910</v>
      </c>
      <c r="Y758" t="s">
        <v>5911</v>
      </c>
    </row>
    <row r="759" spans="1:25">
      <c r="A759" t="s">
        <v>3877</v>
      </c>
      <c r="B759" t="s">
        <v>3878</v>
      </c>
      <c r="C759" t="s">
        <v>12617</v>
      </c>
      <c r="D759" t="s">
        <v>12638</v>
      </c>
      <c r="E759" t="s">
        <v>12639</v>
      </c>
      <c r="F759"/>
      <c r="G759" s="5">
        <v>2999</v>
      </c>
      <c r="H759" s="2" t="str">
        <f>IF(Table2[[#This Row],[discounted_price]]&lt;200,"&lt;₹200",IF(OR(Table2[[#This Row],[discounted_price]]=200,Table2[[#This Row],[discounted_price]]&lt;=500),"₹200-₹500","&gt;₹500"))</f>
        <v>&gt;₹500</v>
      </c>
      <c r="I759" s="5">
        <v>9999</v>
      </c>
      <c r="J759" s="1">
        <v>0.7</v>
      </c>
      <c r="K75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759" s="1" t="str">
        <f>IF(Table2[[#This Row],[discount_percentage]]&gt;=50%,"YES","NO")</f>
        <v>YES</v>
      </c>
      <c r="M759" s="1" t="str">
        <f>IF(Table2[[#This Row],[rating_count]]&lt;1000,"Yes", "No")</f>
        <v>No</v>
      </c>
      <c r="N759">
        <v>4.2</v>
      </c>
      <c r="O759" s="4">
        <v>20879</v>
      </c>
      <c r="P759" s="4">
        <f>Table2[[#This Row],[rating]]*Table2[[#This Row],[rating_count]]</f>
        <v>87691.8</v>
      </c>
      <c r="Q759" s="6">
        <f>Table2[[#This Row],[actual_price]]*Table2[[#This Row],[rating_count]]</f>
        <v>208769121</v>
      </c>
      <c r="R759" t="s">
        <v>3879</v>
      </c>
      <c r="S759" t="s">
        <v>3880</v>
      </c>
      <c r="T759" t="s">
        <v>3881</v>
      </c>
      <c r="U759" t="s">
        <v>3882</v>
      </c>
      <c r="V759" t="s">
        <v>3883</v>
      </c>
      <c r="W759" t="s">
        <v>3884</v>
      </c>
      <c r="X759" t="s">
        <v>3885</v>
      </c>
      <c r="Y759" t="s">
        <v>3886</v>
      </c>
    </row>
    <row r="760" spans="1:25" hidden="1">
      <c r="A760" t="s">
        <v>8954</v>
      </c>
      <c r="B760" t="s">
        <v>8955</v>
      </c>
      <c r="C760" t="s">
        <v>12681</v>
      </c>
      <c r="D760" t="s">
        <v>12776</v>
      </c>
      <c r="E760" t="s">
        <v>12789</v>
      </c>
      <c r="F760" t="s">
        <v>12792</v>
      </c>
      <c r="G760" s="5">
        <v>653</v>
      </c>
      <c r="H760" t="str">
        <f>IF(Table2[[#This Row],[discounted_price]]&lt;200,"&lt;₹200",IF(OR(Table2[[#This Row],[discounted_price]]=200,Table2[[#This Row],[discounted_price]]&lt;=500),"₹200-₹500","&gt;₹500"))</f>
        <v>&gt;₹500</v>
      </c>
      <c r="I760" s="5">
        <v>1020</v>
      </c>
      <c r="J760" s="1">
        <v>0.36</v>
      </c>
      <c r="K76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760" s="1" t="str">
        <f>IF(Table2[[#This Row],[discount_percentage]]&gt;=50%,"YES","NO")</f>
        <v>NO</v>
      </c>
      <c r="M760" s="1" t="str">
        <f>IF(Table2[[#This Row],[rating_count]]&lt;1000,"Yes", "No")</f>
        <v>No</v>
      </c>
      <c r="N760">
        <v>4.0999999999999996</v>
      </c>
      <c r="O760" s="4">
        <v>3366</v>
      </c>
      <c r="P760" s="4">
        <f>Table2[[#This Row],[rating]]*Table2[[#This Row],[rating_count]]</f>
        <v>13800.599999999999</v>
      </c>
      <c r="Q760" s="6">
        <f>Table2[[#This Row],[actual_price]]*Table2[[#This Row],[rating_count]]</f>
        <v>3433320</v>
      </c>
      <c r="R760" t="s">
        <v>8956</v>
      </c>
      <c r="S760" t="s">
        <v>8957</v>
      </c>
      <c r="T760" t="s">
        <v>8958</v>
      </c>
      <c r="U760" t="s">
        <v>8959</v>
      </c>
      <c r="V760" t="s">
        <v>8960</v>
      </c>
      <c r="W760" t="s">
        <v>12600</v>
      </c>
      <c r="X760" t="s">
        <v>8961</v>
      </c>
      <c r="Y760" t="s">
        <v>8962</v>
      </c>
    </row>
    <row r="761" spans="1:25" hidden="1">
      <c r="A761" t="s">
        <v>7786</v>
      </c>
      <c r="B761" t="s">
        <v>7787</v>
      </c>
      <c r="C761" t="s">
        <v>12610</v>
      </c>
      <c r="D761" t="s">
        <v>12611</v>
      </c>
      <c r="E761" t="s">
        <v>12713</v>
      </c>
      <c r="F761" t="s">
        <v>12714</v>
      </c>
      <c r="G761" s="5">
        <v>39</v>
      </c>
      <c r="H761" t="str">
        <f>IF(Table2[[#This Row],[discounted_price]]&lt;200,"&lt;₹200",IF(OR(Table2[[#This Row],[discounted_price]]=200,Table2[[#This Row],[discounted_price]]&lt;=500),"₹200-₹500","&gt;₹500"))</f>
        <v>&lt;₹200</v>
      </c>
      <c r="I761" s="5">
        <v>39</v>
      </c>
      <c r="J761" s="1">
        <v>0</v>
      </c>
      <c r="K76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761" s="1" t="str">
        <f>IF(Table2[[#This Row],[discount_percentage]]&gt;=50%,"YES","NO")</f>
        <v>NO</v>
      </c>
      <c r="M761" s="1" t="str">
        <f>IF(Table2[[#This Row],[rating_count]]&lt;1000,"Yes", "No")</f>
        <v>No</v>
      </c>
      <c r="N761">
        <v>3.8</v>
      </c>
      <c r="O761" s="4">
        <v>3344</v>
      </c>
      <c r="P761" s="4">
        <f>Table2[[#This Row],[rating]]*Table2[[#This Row],[rating_count]]</f>
        <v>12707.199999999999</v>
      </c>
      <c r="Q761" s="6">
        <f>Table2[[#This Row],[actual_price]]*Table2[[#This Row],[rating_count]]</f>
        <v>130416</v>
      </c>
      <c r="R761" t="s">
        <v>7788</v>
      </c>
      <c r="S761" t="s">
        <v>7789</v>
      </c>
      <c r="T761" t="s">
        <v>7790</v>
      </c>
      <c r="U761" t="s">
        <v>7791</v>
      </c>
      <c r="V761" t="s">
        <v>7792</v>
      </c>
      <c r="W761" t="s">
        <v>7793</v>
      </c>
      <c r="X761" t="s">
        <v>7794</v>
      </c>
      <c r="Y761" t="s">
        <v>7795</v>
      </c>
    </row>
    <row r="762" spans="1:25">
      <c r="A762" t="s">
        <v>644</v>
      </c>
      <c r="B762" t="s">
        <v>645</v>
      </c>
      <c r="C762" t="s">
        <v>12610</v>
      </c>
      <c r="D762" t="s">
        <v>12611</v>
      </c>
      <c r="E762" t="s">
        <v>12612</v>
      </c>
      <c r="F762" t="s">
        <v>12613</v>
      </c>
      <c r="G762" s="5">
        <v>219</v>
      </c>
      <c r="H762" t="str">
        <f>IF(Table2[[#This Row],[discounted_price]]&lt;200,"&lt;₹200",IF(OR(Table2[[#This Row],[discounted_price]]=200,Table2[[#This Row],[discounted_price]]&lt;=500),"₹200-₹500","&gt;₹500"))</f>
        <v>₹200-₹500</v>
      </c>
      <c r="I762" s="5">
        <v>700</v>
      </c>
      <c r="J762" s="1">
        <v>0.69</v>
      </c>
      <c r="K76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762" s="1" t="str">
        <f>IF(Table2[[#This Row],[discount_percentage]]&gt;=50%,"YES","NO")</f>
        <v>YES</v>
      </c>
      <c r="M762" s="1" t="str">
        <f>IF(Table2[[#This Row],[rating_count]]&lt;1000,"Yes", "No")</f>
        <v>No</v>
      </c>
      <c r="N762">
        <v>4.3</v>
      </c>
      <c r="O762" s="4">
        <v>20053</v>
      </c>
      <c r="P762" s="4">
        <f>Table2[[#This Row],[rating]]*Table2[[#This Row],[rating_count]]</f>
        <v>86227.9</v>
      </c>
      <c r="Q762" s="6">
        <f>Table2[[#This Row],[actual_price]]*Table2[[#This Row],[rating_count]]</f>
        <v>14037100</v>
      </c>
      <c r="R762" t="s">
        <v>646</v>
      </c>
      <c r="S762" t="s">
        <v>647</v>
      </c>
      <c r="T762" t="s">
        <v>648</v>
      </c>
      <c r="U762" t="s">
        <v>649</v>
      </c>
      <c r="V762" t="s">
        <v>650</v>
      </c>
      <c r="W762" t="s">
        <v>651</v>
      </c>
      <c r="X762" t="s">
        <v>652</v>
      </c>
      <c r="Y762" t="s">
        <v>653</v>
      </c>
    </row>
    <row r="763" spans="1:25">
      <c r="A763" t="s">
        <v>3029</v>
      </c>
      <c r="B763" t="s">
        <v>3030</v>
      </c>
      <c r="C763" t="s">
        <v>12617</v>
      </c>
      <c r="D763" t="s">
        <v>12638</v>
      </c>
      <c r="E763" t="s">
        <v>12639</v>
      </c>
      <c r="F763"/>
      <c r="G763" s="5">
        <v>1499</v>
      </c>
      <c r="H763" s="2" t="str">
        <f>IF(Table2[[#This Row],[discounted_price]]&lt;200,"&lt;₹200",IF(OR(Table2[[#This Row],[discounted_price]]=200,Table2[[#This Row],[discounted_price]]&lt;=500),"₹200-₹500","&gt;₹500"))</f>
        <v>&gt;₹500</v>
      </c>
      <c r="I763" s="5">
        <v>6990</v>
      </c>
      <c r="J763" s="1">
        <v>0.79</v>
      </c>
      <c r="K76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763" s="1" t="str">
        <f>IF(Table2[[#This Row],[discount_percentage]]&gt;=50%,"YES","NO")</f>
        <v>YES</v>
      </c>
      <c r="M763" s="1" t="str">
        <f>IF(Table2[[#This Row],[rating_count]]&lt;1000,"Yes", "No")</f>
        <v>No</v>
      </c>
      <c r="N763">
        <v>3.9</v>
      </c>
      <c r="O763" s="4">
        <v>21796</v>
      </c>
      <c r="P763" s="4">
        <f>Table2[[#This Row],[rating]]*Table2[[#This Row],[rating_count]]</f>
        <v>85004.4</v>
      </c>
      <c r="Q763" s="6">
        <f>Table2[[#This Row],[actual_price]]*Table2[[#This Row],[rating_count]]</f>
        <v>152354040</v>
      </c>
      <c r="R763" t="s">
        <v>3031</v>
      </c>
      <c r="S763" t="s">
        <v>3032</v>
      </c>
      <c r="T763" t="s">
        <v>3033</v>
      </c>
      <c r="U763" t="s">
        <v>3034</v>
      </c>
      <c r="V763" t="s">
        <v>3035</v>
      </c>
      <c r="W763" t="s">
        <v>3036</v>
      </c>
      <c r="X763" t="s">
        <v>3037</v>
      </c>
      <c r="Y763" t="s">
        <v>3038</v>
      </c>
    </row>
    <row r="764" spans="1:25" hidden="1">
      <c r="A764" t="s">
        <v>11423</v>
      </c>
      <c r="B764" t="s">
        <v>11424</v>
      </c>
      <c r="C764" t="s">
        <v>12681</v>
      </c>
      <c r="D764" t="s">
        <v>12773</v>
      </c>
      <c r="E764" t="s">
        <v>12780</v>
      </c>
      <c r="F764" t="s">
        <v>12781</v>
      </c>
      <c r="G764" s="5">
        <v>645</v>
      </c>
      <c r="H764" t="str">
        <f>IF(Table2[[#This Row],[discounted_price]]&lt;200,"&lt;₹200",IF(OR(Table2[[#This Row],[discounted_price]]=200,Table2[[#This Row],[discounted_price]]&lt;=500),"₹200-₹500","&gt;₹500"))</f>
        <v>&gt;₹500</v>
      </c>
      <c r="I764" s="5">
        <v>1100</v>
      </c>
      <c r="J764" s="1">
        <v>0.41</v>
      </c>
      <c r="K76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64" s="1" t="str">
        <f>IF(Table2[[#This Row],[discount_percentage]]&gt;=50%,"YES","NO")</f>
        <v>NO</v>
      </c>
      <c r="M764" s="1" t="str">
        <f>IF(Table2[[#This Row],[rating_count]]&lt;1000,"Yes", "No")</f>
        <v>No</v>
      </c>
      <c r="N764">
        <v>4</v>
      </c>
      <c r="O764" s="4">
        <v>3271</v>
      </c>
      <c r="P764" s="4">
        <f>Table2[[#This Row],[rating]]*Table2[[#This Row],[rating_count]]</f>
        <v>13084</v>
      </c>
      <c r="Q764" s="6">
        <f>Table2[[#This Row],[actual_price]]*Table2[[#This Row],[rating_count]]</f>
        <v>3598100</v>
      </c>
      <c r="R764" t="s">
        <v>11425</v>
      </c>
      <c r="S764" t="s">
        <v>11426</v>
      </c>
      <c r="T764" t="s">
        <v>11427</v>
      </c>
      <c r="U764" t="s">
        <v>11428</v>
      </c>
      <c r="V764" t="s">
        <v>11429</v>
      </c>
      <c r="W764" t="s">
        <v>11430</v>
      </c>
      <c r="X764" t="s">
        <v>11431</v>
      </c>
      <c r="Y764" t="s">
        <v>11432</v>
      </c>
    </row>
    <row r="765" spans="1:25" hidden="1">
      <c r="A765" t="s">
        <v>11463</v>
      </c>
      <c r="B765" t="s">
        <v>11464</v>
      </c>
      <c r="C765" t="s">
        <v>12681</v>
      </c>
      <c r="D765" t="s">
        <v>12773</v>
      </c>
      <c r="E765" t="s">
        <v>12813</v>
      </c>
      <c r="F765" t="s">
        <v>12814</v>
      </c>
      <c r="G765" s="5">
        <v>825</v>
      </c>
      <c r="H765" t="str">
        <f>IF(Table2[[#This Row],[discounted_price]]&lt;200,"&lt;₹200",IF(OR(Table2[[#This Row],[discounted_price]]=200,Table2[[#This Row],[discounted_price]]&lt;=500),"₹200-₹500","&gt;₹500"))</f>
        <v>&gt;₹500</v>
      </c>
      <c r="I765" s="5">
        <v>825</v>
      </c>
      <c r="J765" s="1">
        <v>0</v>
      </c>
      <c r="K76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765" s="1" t="str">
        <f>IF(Table2[[#This Row],[discount_percentage]]&gt;=50%,"YES","NO")</f>
        <v>NO</v>
      </c>
      <c r="M765" s="1" t="str">
        <f>IF(Table2[[#This Row],[rating_count]]&lt;1000,"Yes", "No")</f>
        <v>No</v>
      </c>
      <c r="N765">
        <v>4</v>
      </c>
      <c r="O765" s="4">
        <v>3246</v>
      </c>
      <c r="P765" s="4">
        <f>Table2[[#This Row],[rating]]*Table2[[#This Row],[rating_count]]</f>
        <v>12984</v>
      </c>
      <c r="Q765" s="6">
        <f>Table2[[#This Row],[actual_price]]*Table2[[#This Row],[rating_count]]</f>
        <v>2677950</v>
      </c>
      <c r="R765" t="s">
        <v>11465</v>
      </c>
      <c r="S765" t="s">
        <v>11466</v>
      </c>
      <c r="T765" t="s">
        <v>11467</v>
      </c>
      <c r="U765" t="s">
        <v>11468</v>
      </c>
      <c r="V765" t="s">
        <v>11469</v>
      </c>
      <c r="W765" t="s">
        <v>11470</v>
      </c>
      <c r="X765" t="s">
        <v>11471</v>
      </c>
      <c r="Y765" t="s">
        <v>11472</v>
      </c>
    </row>
    <row r="766" spans="1:25" hidden="1">
      <c r="A766" t="s">
        <v>9598</v>
      </c>
      <c r="B766" t="s">
        <v>9599</v>
      </c>
      <c r="C766" t="s">
        <v>12681</v>
      </c>
      <c r="D766" t="s">
        <v>12773</v>
      </c>
      <c r="E766" t="s">
        <v>12780</v>
      </c>
      <c r="F766" t="s">
        <v>12798</v>
      </c>
      <c r="G766" s="5">
        <v>3199</v>
      </c>
      <c r="H766" s="2" t="str">
        <f>IF(Table2[[#This Row],[discounted_price]]&lt;200,"&lt;₹200",IF(OR(Table2[[#This Row],[discounted_price]]=200,Table2[[#This Row],[discounted_price]]&lt;=500),"₹200-₹500","&gt;₹500"))</f>
        <v>&gt;₹500</v>
      </c>
      <c r="I766" s="5">
        <v>5999</v>
      </c>
      <c r="J766" s="1">
        <v>0.47</v>
      </c>
      <c r="K76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66" s="1" t="str">
        <f>IF(Table2[[#This Row],[discount_percentage]]&gt;=50%,"YES","NO")</f>
        <v>NO</v>
      </c>
      <c r="M766" s="1" t="str">
        <f>IF(Table2[[#This Row],[rating_count]]&lt;1000,"Yes", "No")</f>
        <v>No</v>
      </c>
      <c r="N766">
        <v>4</v>
      </c>
      <c r="O766" s="4">
        <v>3242</v>
      </c>
      <c r="P766" s="4">
        <f>Table2[[#This Row],[rating]]*Table2[[#This Row],[rating_count]]</f>
        <v>12968</v>
      </c>
      <c r="Q766" s="6">
        <f>Table2[[#This Row],[actual_price]]*Table2[[#This Row],[rating_count]]</f>
        <v>19448758</v>
      </c>
      <c r="R766" t="s">
        <v>9600</v>
      </c>
      <c r="S766" t="s">
        <v>9601</v>
      </c>
      <c r="T766" t="s">
        <v>9602</v>
      </c>
      <c r="U766" t="s">
        <v>9603</v>
      </c>
      <c r="V766" t="s">
        <v>9604</v>
      </c>
      <c r="W766" t="s">
        <v>9605</v>
      </c>
      <c r="X766" t="s">
        <v>9606</v>
      </c>
      <c r="Y766" t="s">
        <v>9607</v>
      </c>
    </row>
    <row r="767" spans="1:25">
      <c r="A767" t="s">
        <v>3779</v>
      </c>
      <c r="B767" t="s">
        <v>3780</v>
      </c>
      <c r="C767" t="s">
        <v>12617</v>
      </c>
      <c r="D767" t="s">
        <v>12638</v>
      </c>
      <c r="E767" t="s">
        <v>12639</v>
      </c>
      <c r="F767"/>
      <c r="G767" s="5">
        <v>1499</v>
      </c>
      <c r="H767" s="2" t="str">
        <f>IF(Table2[[#This Row],[discounted_price]]&lt;200,"&lt;₹200",IF(OR(Table2[[#This Row],[discounted_price]]=200,Table2[[#This Row],[discounted_price]]&lt;=500),"₹200-₹500","&gt;₹500"))</f>
        <v>&gt;₹500</v>
      </c>
      <c r="I767" s="5">
        <v>6990</v>
      </c>
      <c r="J767" s="1">
        <v>0.79</v>
      </c>
      <c r="K76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767" s="1" t="str">
        <f>IF(Table2[[#This Row],[discount_percentage]]&gt;=50%,"YES","NO")</f>
        <v>YES</v>
      </c>
      <c r="M767" s="1" t="str">
        <f>IF(Table2[[#This Row],[rating_count]]&lt;1000,"Yes", "No")</f>
        <v>No</v>
      </c>
      <c r="N767">
        <v>3.9</v>
      </c>
      <c r="O767" s="4">
        <v>21796</v>
      </c>
      <c r="P767" s="4">
        <f>Table2[[#This Row],[rating]]*Table2[[#This Row],[rating_count]]</f>
        <v>85004.4</v>
      </c>
      <c r="Q767" s="6">
        <f>Table2[[#This Row],[actual_price]]*Table2[[#This Row],[rating_count]]</f>
        <v>152354040</v>
      </c>
      <c r="R767" t="s">
        <v>3031</v>
      </c>
      <c r="S767" t="s">
        <v>3032</v>
      </c>
      <c r="T767" t="s">
        <v>3033</v>
      </c>
      <c r="U767" t="s">
        <v>3034</v>
      </c>
      <c r="V767" t="s">
        <v>3035</v>
      </c>
      <c r="W767" t="s">
        <v>3036</v>
      </c>
      <c r="X767" t="s">
        <v>3781</v>
      </c>
      <c r="Y767" t="s">
        <v>3782</v>
      </c>
    </row>
    <row r="768" spans="1:25">
      <c r="A768" t="s">
        <v>4045</v>
      </c>
      <c r="B768" t="s">
        <v>4046</v>
      </c>
      <c r="C768" t="s">
        <v>12617</v>
      </c>
      <c r="D768" t="s">
        <v>12638</v>
      </c>
      <c r="E768" t="s">
        <v>12639</v>
      </c>
      <c r="F768"/>
      <c r="G768" s="5">
        <v>1499</v>
      </c>
      <c r="H768" s="2" t="str">
        <f>IF(Table2[[#This Row],[discounted_price]]&lt;200,"&lt;₹200",IF(OR(Table2[[#This Row],[discounted_price]]=200,Table2[[#This Row],[discounted_price]]&lt;=500),"₹200-₹500","&gt;₹500"))</f>
        <v>&gt;₹500</v>
      </c>
      <c r="I768" s="5">
        <v>6990</v>
      </c>
      <c r="J768" s="1">
        <v>0.79</v>
      </c>
      <c r="K76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768" s="1" t="str">
        <f>IF(Table2[[#This Row],[discount_percentage]]&gt;=50%,"YES","NO")</f>
        <v>YES</v>
      </c>
      <c r="M768" s="1" t="str">
        <f>IF(Table2[[#This Row],[rating_count]]&lt;1000,"Yes", "No")</f>
        <v>No</v>
      </c>
      <c r="N768">
        <v>3.9</v>
      </c>
      <c r="O768" s="4">
        <v>21796</v>
      </c>
      <c r="P768" s="4">
        <f>Table2[[#This Row],[rating]]*Table2[[#This Row],[rating_count]]</f>
        <v>85004.4</v>
      </c>
      <c r="Q768" s="6">
        <f>Table2[[#This Row],[actual_price]]*Table2[[#This Row],[rating_count]]</f>
        <v>152354040</v>
      </c>
      <c r="R768" t="s">
        <v>3031</v>
      </c>
      <c r="S768" t="s">
        <v>3032</v>
      </c>
      <c r="T768" t="s">
        <v>3033</v>
      </c>
      <c r="U768" t="s">
        <v>3034</v>
      </c>
      <c r="V768" t="s">
        <v>3035</v>
      </c>
      <c r="W768" t="s">
        <v>3036</v>
      </c>
      <c r="X768" t="s">
        <v>4047</v>
      </c>
      <c r="Y768" t="s">
        <v>4048</v>
      </c>
    </row>
    <row r="769" spans="1:25" hidden="1">
      <c r="A769" t="s">
        <v>1792</v>
      </c>
      <c r="B769" t="s">
        <v>1793</v>
      </c>
      <c r="C769" t="s">
        <v>12610</v>
      </c>
      <c r="D769" t="s">
        <v>12611</v>
      </c>
      <c r="E769" t="s">
        <v>12612</v>
      </c>
      <c r="F769" t="s">
        <v>12613</v>
      </c>
      <c r="G769" s="5">
        <v>449</v>
      </c>
      <c r="H769" t="str">
        <f>IF(Table2[[#This Row],[discounted_price]]&lt;200,"&lt;₹200",IF(OR(Table2[[#This Row],[discounted_price]]=200,Table2[[#This Row],[discounted_price]]&lt;=500),"₹200-₹500","&gt;₹500"))</f>
        <v>₹200-₹500</v>
      </c>
      <c r="I769" s="5">
        <v>599</v>
      </c>
      <c r="J769" s="1">
        <v>0.25</v>
      </c>
      <c r="K76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769" s="1" t="str">
        <f>IF(Table2[[#This Row],[discount_percentage]]&gt;=50%,"YES","NO")</f>
        <v>NO</v>
      </c>
      <c r="M769" s="1" t="str">
        <f>IF(Table2[[#This Row],[rating_count]]&lt;1000,"Yes", "No")</f>
        <v>No</v>
      </c>
      <c r="N769">
        <v>4</v>
      </c>
      <c r="O769" s="4">
        <v>3231</v>
      </c>
      <c r="P769" s="4">
        <f>Table2[[#This Row],[rating]]*Table2[[#This Row],[rating_count]]</f>
        <v>12924</v>
      </c>
      <c r="Q769" s="6">
        <f>Table2[[#This Row],[actual_price]]*Table2[[#This Row],[rating_count]]</f>
        <v>1935369</v>
      </c>
      <c r="R769" t="s">
        <v>1794</v>
      </c>
      <c r="S769" t="s">
        <v>1795</v>
      </c>
      <c r="T769" t="s">
        <v>1796</v>
      </c>
      <c r="U769" t="s">
        <v>1797</v>
      </c>
      <c r="V769" t="s">
        <v>1798</v>
      </c>
      <c r="W769" t="s">
        <v>1799</v>
      </c>
      <c r="X769" t="s">
        <v>1800</v>
      </c>
      <c r="Y769" t="s">
        <v>1801</v>
      </c>
    </row>
    <row r="770" spans="1:25" hidden="1">
      <c r="A770" t="s">
        <v>11453</v>
      </c>
      <c r="B770" t="s">
        <v>11454</v>
      </c>
      <c r="C770" t="s">
        <v>12681</v>
      </c>
      <c r="D770" t="s">
        <v>12776</v>
      </c>
      <c r="E770" t="s">
        <v>12842</v>
      </c>
      <c r="F770" t="s">
        <v>12843</v>
      </c>
      <c r="G770" s="5">
        <v>42990</v>
      </c>
      <c r="H770" s="2" t="str">
        <f>IF(Table2[[#This Row],[discounted_price]]&lt;200,"&lt;₹200",IF(OR(Table2[[#This Row],[discounted_price]]=200,Table2[[#This Row],[discounted_price]]&lt;=500),"₹200-₹500","&gt;₹500"))</f>
        <v>&gt;₹500</v>
      </c>
      <c r="I770" s="5">
        <v>75990</v>
      </c>
      <c r="J770" s="1">
        <v>0.43</v>
      </c>
      <c r="K77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70" s="1" t="str">
        <f>IF(Table2[[#This Row],[discount_percentage]]&gt;=50%,"YES","NO")</f>
        <v>NO</v>
      </c>
      <c r="M770" s="1" t="str">
        <f>IF(Table2[[#This Row],[rating_count]]&lt;1000,"Yes", "No")</f>
        <v>No</v>
      </c>
      <c r="N770">
        <v>4.3</v>
      </c>
      <c r="O770" s="4">
        <v>3231</v>
      </c>
      <c r="P770" s="4">
        <f>Table2[[#This Row],[rating]]*Table2[[#This Row],[rating_count]]</f>
        <v>13893.3</v>
      </c>
      <c r="Q770" s="6">
        <f>Table2[[#This Row],[actual_price]]*Table2[[#This Row],[rating_count]]</f>
        <v>245523690</v>
      </c>
      <c r="R770" t="s">
        <v>11455</v>
      </c>
      <c r="S770" t="s">
        <v>11456</v>
      </c>
      <c r="T770" t="s">
        <v>11457</v>
      </c>
      <c r="U770" t="s">
        <v>11458</v>
      </c>
      <c r="V770" t="s">
        <v>11459</v>
      </c>
      <c r="W770" t="s">
        <v>11460</v>
      </c>
      <c r="X770" t="s">
        <v>11461</v>
      </c>
      <c r="Y770" t="s">
        <v>11462</v>
      </c>
    </row>
    <row r="771" spans="1:25" hidden="1">
      <c r="A771" t="s">
        <v>7257</v>
      </c>
      <c r="B771" t="s">
        <v>7258</v>
      </c>
      <c r="C771" t="s">
        <v>12610</v>
      </c>
      <c r="D771" t="s">
        <v>12694</v>
      </c>
      <c r="E771" t="s">
        <v>12695</v>
      </c>
      <c r="F771" t="s">
        <v>12696</v>
      </c>
      <c r="G771" s="5">
        <v>596</v>
      </c>
      <c r="H771" t="str">
        <f>IF(Table2[[#This Row],[discounted_price]]&lt;200,"&lt;₹200",IF(OR(Table2[[#This Row],[discounted_price]]=200,Table2[[#This Row],[discounted_price]]&lt;=500),"₹200-₹500","&gt;₹500"))</f>
        <v>&gt;₹500</v>
      </c>
      <c r="I771" s="5">
        <v>723</v>
      </c>
      <c r="J771" s="1">
        <v>0.18</v>
      </c>
      <c r="K77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771" s="1" t="str">
        <f>IF(Table2[[#This Row],[discount_percentage]]&gt;=50%,"YES","NO")</f>
        <v>NO</v>
      </c>
      <c r="M771" s="1" t="str">
        <f>IF(Table2[[#This Row],[rating_count]]&lt;1000,"Yes", "No")</f>
        <v>No</v>
      </c>
      <c r="N771">
        <v>4.4000000000000004</v>
      </c>
      <c r="O771" s="4">
        <v>3219</v>
      </c>
      <c r="P771" s="4">
        <f>Table2[[#This Row],[rating]]*Table2[[#This Row],[rating_count]]</f>
        <v>14163.6</v>
      </c>
      <c r="Q771" s="6">
        <f>Table2[[#This Row],[actual_price]]*Table2[[#This Row],[rating_count]]</f>
        <v>2327337</v>
      </c>
      <c r="R771" t="s">
        <v>7259</v>
      </c>
      <c r="S771" t="s">
        <v>7260</v>
      </c>
      <c r="T771" t="s">
        <v>7261</v>
      </c>
      <c r="U771" t="s">
        <v>7262</v>
      </c>
      <c r="V771" t="s">
        <v>7263</v>
      </c>
      <c r="W771" t="s">
        <v>7264</v>
      </c>
      <c r="X771" t="s">
        <v>7265</v>
      </c>
      <c r="Y771" t="s">
        <v>7266</v>
      </c>
    </row>
    <row r="772" spans="1:25" hidden="1">
      <c r="A772" t="s">
        <v>5912</v>
      </c>
      <c r="B772" t="s">
        <v>5913</v>
      </c>
      <c r="C772" t="s">
        <v>12610</v>
      </c>
      <c r="D772" t="s">
        <v>12611</v>
      </c>
      <c r="E772" t="s">
        <v>12721</v>
      </c>
      <c r="F772"/>
      <c r="G772" s="5">
        <v>570</v>
      </c>
      <c r="H772" t="str">
        <f>IF(Table2[[#This Row],[discounted_price]]&lt;200,"&lt;₹200",IF(OR(Table2[[#This Row],[discounted_price]]=200,Table2[[#This Row],[discounted_price]]&lt;=500),"₹200-₹500","&gt;₹500"))</f>
        <v>&gt;₹500</v>
      </c>
      <c r="I772" s="5">
        <v>999</v>
      </c>
      <c r="J772" s="1">
        <v>0.43</v>
      </c>
      <c r="K77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72" s="1" t="str">
        <f>IF(Table2[[#This Row],[discount_percentage]]&gt;=50%,"YES","NO")</f>
        <v>NO</v>
      </c>
      <c r="M772" s="1" t="str">
        <f>IF(Table2[[#This Row],[rating_count]]&lt;1000,"Yes", "No")</f>
        <v>No</v>
      </c>
      <c r="N772">
        <v>4.2</v>
      </c>
      <c r="O772" s="4">
        <v>3201</v>
      </c>
      <c r="P772" s="4">
        <f>Table2[[#This Row],[rating]]*Table2[[#This Row],[rating_count]]</f>
        <v>13444.2</v>
      </c>
      <c r="Q772" s="6">
        <f>Table2[[#This Row],[actual_price]]*Table2[[#This Row],[rating_count]]</f>
        <v>3197799</v>
      </c>
      <c r="R772" t="s">
        <v>5914</v>
      </c>
      <c r="S772" t="s">
        <v>5915</v>
      </c>
      <c r="T772" t="s">
        <v>5916</v>
      </c>
      <c r="U772" t="s">
        <v>5917</v>
      </c>
      <c r="V772" t="s">
        <v>5918</v>
      </c>
      <c r="W772" t="s">
        <v>12588</v>
      </c>
      <c r="X772" t="s">
        <v>5919</v>
      </c>
      <c r="Y772" t="s">
        <v>5920</v>
      </c>
    </row>
    <row r="773" spans="1:25">
      <c r="A773" t="s">
        <v>5059</v>
      </c>
      <c r="B773" t="s">
        <v>5060</v>
      </c>
      <c r="C773" t="s">
        <v>12617</v>
      </c>
      <c r="D773" t="s">
        <v>12687</v>
      </c>
      <c r="E773" t="s">
        <v>12619</v>
      </c>
      <c r="F773" t="s">
        <v>12689</v>
      </c>
      <c r="G773" s="5">
        <v>399</v>
      </c>
      <c r="H773" t="str">
        <f>IF(Table2[[#This Row],[discounted_price]]&lt;200,"&lt;₹200",IF(OR(Table2[[#This Row],[discounted_price]]=200,Table2[[#This Row],[discounted_price]]&lt;=500),"₹200-₹500","&gt;₹500"))</f>
        <v>₹200-₹500</v>
      </c>
      <c r="I773" s="5">
        <v>995</v>
      </c>
      <c r="J773" s="1">
        <v>0.6</v>
      </c>
      <c r="K77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773" s="1" t="str">
        <f>IF(Table2[[#This Row],[discount_percentage]]&gt;=50%,"YES","NO")</f>
        <v>YES</v>
      </c>
      <c r="M773" s="1" t="str">
        <f>IF(Table2[[#This Row],[rating_count]]&lt;1000,"Yes", "No")</f>
        <v>No</v>
      </c>
      <c r="N773">
        <v>3.9</v>
      </c>
      <c r="O773" s="4">
        <v>21372</v>
      </c>
      <c r="P773" s="4">
        <f>Table2[[#This Row],[rating]]*Table2[[#This Row],[rating_count]]</f>
        <v>83350.8</v>
      </c>
      <c r="Q773" s="6">
        <f>Table2[[#This Row],[actual_price]]*Table2[[#This Row],[rating_count]]</f>
        <v>21265140</v>
      </c>
      <c r="R773" t="s">
        <v>5061</v>
      </c>
      <c r="S773" t="s">
        <v>5062</v>
      </c>
      <c r="T773" t="s">
        <v>5063</v>
      </c>
      <c r="U773" t="s">
        <v>5064</v>
      </c>
      <c r="V773" t="s">
        <v>5065</v>
      </c>
      <c r="W773" t="s">
        <v>12581</v>
      </c>
      <c r="X773" t="s">
        <v>5066</v>
      </c>
      <c r="Y773" t="s">
        <v>5067</v>
      </c>
    </row>
    <row r="774" spans="1:25" hidden="1">
      <c r="A774" t="s">
        <v>11443</v>
      </c>
      <c r="B774" t="s">
        <v>11444</v>
      </c>
      <c r="C774" t="s">
        <v>12681</v>
      </c>
      <c r="D774" t="s">
        <v>12776</v>
      </c>
      <c r="E774" t="s">
        <v>12789</v>
      </c>
      <c r="F774" t="s">
        <v>12791</v>
      </c>
      <c r="G774" s="5">
        <v>8699</v>
      </c>
      <c r="H774" s="2" t="str">
        <f>IF(Table2[[#This Row],[discounted_price]]&lt;200,"&lt;₹200",IF(OR(Table2[[#This Row],[discounted_price]]=200,Table2[[#This Row],[discounted_price]]&lt;=500),"₹200-₹500","&gt;₹500"))</f>
        <v>&gt;₹500</v>
      </c>
      <c r="I774" s="5">
        <v>16899</v>
      </c>
      <c r="J774" s="1">
        <v>0.49</v>
      </c>
      <c r="K77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74" s="1" t="str">
        <f>IF(Table2[[#This Row],[discount_percentage]]&gt;=50%,"YES","NO")</f>
        <v>NO</v>
      </c>
      <c r="M774" s="1" t="str">
        <f>IF(Table2[[#This Row],[rating_count]]&lt;1000,"Yes", "No")</f>
        <v>No</v>
      </c>
      <c r="N774">
        <v>4.2</v>
      </c>
      <c r="O774" s="4">
        <v>3195</v>
      </c>
      <c r="P774" s="4">
        <f>Table2[[#This Row],[rating]]*Table2[[#This Row],[rating_count]]</f>
        <v>13419</v>
      </c>
      <c r="Q774" s="6">
        <f>Table2[[#This Row],[actual_price]]*Table2[[#This Row],[rating_count]]</f>
        <v>53992305</v>
      </c>
      <c r="R774" t="s">
        <v>11445</v>
      </c>
      <c r="S774" t="s">
        <v>11446</v>
      </c>
      <c r="T774" t="s">
        <v>11447</v>
      </c>
      <c r="U774" t="s">
        <v>11448</v>
      </c>
      <c r="V774" t="s">
        <v>11449</v>
      </c>
      <c r="W774" t="s">
        <v>11450</v>
      </c>
      <c r="X774" t="s">
        <v>11451</v>
      </c>
      <c r="Y774" t="s">
        <v>11452</v>
      </c>
    </row>
    <row r="775" spans="1:25" hidden="1">
      <c r="A775" t="s">
        <v>11583</v>
      </c>
      <c r="B775" t="s">
        <v>11584</v>
      </c>
      <c r="C775" t="s">
        <v>12681</v>
      </c>
      <c r="D775" t="s">
        <v>12776</v>
      </c>
      <c r="E775" t="s">
        <v>12789</v>
      </c>
      <c r="F775" t="s">
        <v>12792</v>
      </c>
      <c r="G775" s="5">
        <v>335</v>
      </c>
      <c r="H775" t="str">
        <f>IF(Table2[[#This Row],[discounted_price]]&lt;200,"&lt;₹200",IF(OR(Table2[[#This Row],[discounted_price]]=200,Table2[[#This Row],[discounted_price]]&lt;=500),"₹200-₹500","&gt;₹500"))</f>
        <v>₹200-₹500</v>
      </c>
      <c r="I775" s="5">
        <v>510</v>
      </c>
      <c r="J775" s="1">
        <v>0.34</v>
      </c>
      <c r="K77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775" s="1" t="str">
        <f>IF(Table2[[#This Row],[discount_percentage]]&gt;=50%,"YES","NO")</f>
        <v>NO</v>
      </c>
      <c r="M775" s="1" t="str">
        <f>IF(Table2[[#This Row],[rating_count]]&lt;1000,"Yes", "No")</f>
        <v>No</v>
      </c>
      <c r="N775">
        <v>3.8</v>
      </c>
      <c r="O775" s="4">
        <v>3195</v>
      </c>
      <c r="P775" s="4">
        <f>Table2[[#This Row],[rating]]*Table2[[#This Row],[rating_count]]</f>
        <v>12141</v>
      </c>
      <c r="Q775" s="6">
        <f>Table2[[#This Row],[actual_price]]*Table2[[#This Row],[rating_count]]</f>
        <v>1629450</v>
      </c>
      <c r="R775" t="s">
        <v>11585</v>
      </c>
      <c r="S775" t="s">
        <v>11586</v>
      </c>
      <c r="T775" t="s">
        <v>11587</v>
      </c>
      <c r="U775" t="s">
        <v>11588</v>
      </c>
      <c r="V775" t="s">
        <v>11589</v>
      </c>
      <c r="W775" t="s">
        <v>11590</v>
      </c>
      <c r="X775" t="s">
        <v>11591</v>
      </c>
      <c r="Y775" t="s">
        <v>11592</v>
      </c>
    </row>
    <row r="776" spans="1:25" hidden="1">
      <c r="A776" t="s">
        <v>12290</v>
      </c>
      <c r="B776" t="s">
        <v>12291</v>
      </c>
      <c r="C776" t="s">
        <v>12681</v>
      </c>
      <c r="D776" t="s">
        <v>12773</v>
      </c>
      <c r="E776" t="s">
        <v>12774</v>
      </c>
      <c r="F776" t="s">
        <v>12793</v>
      </c>
      <c r="G776" s="5">
        <v>6790</v>
      </c>
      <c r="H776" s="2" t="str">
        <f>IF(Table2[[#This Row],[discounted_price]]&lt;200,"&lt;₹200",IF(OR(Table2[[#This Row],[discounted_price]]=200,Table2[[#This Row],[discounted_price]]&lt;=500),"₹200-₹500","&gt;₹500"))</f>
        <v>&gt;₹500</v>
      </c>
      <c r="I776" s="5">
        <v>10995</v>
      </c>
      <c r="J776" s="1">
        <v>0.38</v>
      </c>
      <c r="K77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776" s="1" t="str">
        <f>IF(Table2[[#This Row],[discount_percentage]]&gt;=50%,"YES","NO")</f>
        <v>NO</v>
      </c>
      <c r="M776" s="1" t="str">
        <f>IF(Table2[[#This Row],[rating_count]]&lt;1000,"Yes", "No")</f>
        <v>No</v>
      </c>
      <c r="N776">
        <v>4.5</v>
      </c>
      <c r="O776" s="4">
        <v>3192</v>
      </c>
      <c r="P776" s="4">
        <f>Table2[[#This Row],[rating]]*Table2[[#This Row],[rating_count]]</f>
        <v>14364</v>
      </c>
      <c r="Q776" s="6">
        <f>Table2[[#This Row],[actual_price]]*Table2[[#This Row],[rating_count]]</f>
        <v>35096040</v>
      </c>
      <c r="R776" t="s">
        <v>12292</v>
      </c>
      <c r="S776" t="s">
        <v>12293</v>
      </c>
      <c r="T776" t="s">
        <v>12294</v>
      </c>
      <c r="U776" t="s">
        <v>12295</v>
      </c>
      <c r="V776" t="s">
        <v>12296</v>
      </c>
      <c r="W776" t="s">
        <v>12297</v>
      </c>
      <c r="X776" t="s">
        <v>12298</v>
      </c>
      <c r="Y776" t="s">
        <v>12299</v>
      </c>
    </row>
    <row r="777" spans="1:25" hidden="1">
      <c r="A777" t="s">
        <v>6249</v>
      </c>
      <c r="B777" t="s">
        <v>6250</v>
      </c>
      <c r="C777" t="s">
        <v>12677</v>
      </c>
      <c r="D777" t="s">
        <v>12678</v>
      </c>
      <c r="E777" t="s">
        <v>12679</v>
      </c>
      <c r="F777" t="s">
        <v>12680</v>
      </c>
      <c r="G777" s="5">
        <v>561</v>
      </c>
      <c r="H777" t="str">
        <f>IF(Table2[[#This Row],[discounted_price]]&lt;200,"&lt;₹200",IF(OR(Table2[[#This Row],[discounted_price]]=200,Table2[[#This Row],[discounted_price]]&lt;=500),"₹200-₹500","&gt;₹500"))</f>
        <v>&gt;₹500</v>
      </c>
      <c r="I777" s="5">
        <v>720</v>
      </c>
      <c r="J777" s="1">
        <v>0.22</v>
      </c>
      <c r="K77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777" s="1" t="str">
        <f>IF(Table2[[#This Row],[discount_percentage]]&gt;=50%,"YES","NO")</f>
        <v>NO</v>
      </c>
      <c r="M777" s="1" t="str">
        <f>IF(Table2[[#This Row],[rating_count]]&lt;1000,"Yes", "No")</f>
        <v>No</v>
      </c>
      <c r="N777">
        <v>4.4000000000000004</v>
      </c>
      <c r="O777" s="4">
        <v>3182</v>
      </c>
      <c r="P777" s="4">
        <f>Table2[[#This Row],[rating]]*Table2[[#This Row],[rating_count]]</f>
        <v>14000.800000000001</v>
      </c>
      <c r="Q777" s="6">
        <f>Table2[[#This Row],[actual_price]]*Table2[[#This Row],[rating_count]]</f>
        <v>2291040</v>
      </c>
      <c r="R777" t="s">
        <v>6251</v>
      </c>
      <c r="S777" t="s">
        <v>6252</v>
      </c>
      <c r="T777" t="s">
        <v>6253</v>
      </c>
      <c r="U777" t="s">
        <v>6254</v>
      </c>
      <c r="V777" t="s">
        <v>6255</v>
      </c>
      <c r="W777" t="s">
        <v>6256</v>
      </c>
      <c r="X777" t="s">
        <v>6257</v>
      </c>
      <c r="Y777" t="s">
        <v>6258</v>
      </c>
    </row>
    <row r="778" spans="1:25" hidden="1">
      <c r="A778" t="s">
        <v>9658</v>
      </c>
      <c r="B778" t="s">
        <v>9659</v>
      </c>
      <c r="C778" t="s">
        <v>12681</v>
      </c>
      <c r="D778" t="s">
        <v>12773</v>
      </c>
      <c r="E778" t="s">
        <v>12813</v>
      </c>
      <c r="F778" t="s">
        <v>12823</v>
      </c>
      <c r="G778" s="5">
        <v>698</v>
      </c>
      <c r="H778" t="str">
        <f>IF(Table2[[#This Row],[discounted_price]]&lt;200,"&lt;₹200",IF(OR(Table2[[#This Row],[discounted_price]]=200,Table2[[#This Row],[discounted_price]]&lt;=500),"₹200-₹500","&gt;₹500"))</f>
        <v>&gt;₹500</v>
      </c>
      <c r="I778" s="5">
        <v>699</v>
      </c>
      <c r="J778" s="1">
        <v>0</v>
      </c>
      <c r="K77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778" s="1" t="str">
        <f>IF(Table2[[#This Row],[discount_percentage]]&gt;=50%,"YES","NO")</f>
        <v>NO</v>
      </c>
      <c r="M778" s="1" t="str">
        <f>IF(Table2[[#This Row],[rating_count]]&lt;1000,"Yes", "No")</f>
        <v>No</v>
      </c>
      <c r="N778">
        <v>4.2</v>
      </c>
      <c r="O778" s="4">
        <v>3160</v>
      </c>
      <c r="P778" s="4">
        <f>Table2[[#This Row],[rating]]*Table2[[#This Row],[rating_count]]</f>
        <v>13272</v>
      </c>
      <c r="Q778" s="6">
        <f>Table2[[#This Row],[actual_price]]*Table2[[#This Row],[rating_count]]</f>
        <v>2208840</v>
      </c>
      <c r="R778" t="s">
        <v>9660</v>
      </c>
      <c r="S778" t="s">
        <v>9661</v>
      </c>
      <c r="T778" t="s">
        <v>9662</v>
      </c>
      <c r="U778" t="s">
        <v>9663</v>
      </c>
      <c r="V778" t="s">
        <v>9664</v>
      </c>
      <c r="W778" t="s">
        <v>9665</v>
      </c>
      <c r="X778" t="s">
        <v>9666</v>
      </c>
      <c r="Y778" t="s">
        <v>9667</v>
      </c>
    </row>
    <row r="779" spans="1:25" hidden="1">
      <c r="A779" t="s">
        <v>10297</v>
      </c>
      <c r="B779" t="s">
        <v>10298</v>
      </c>
      <c r="C779" t="s">
        <v>12681</v>
      </c>
      <c r="D779" t="s">
        <v>12773</v>
      </c>
      <c r="E779" t="s">
        <v>12780</v>
      </c>
      <c r="F779" t="s">
        <v>12781</v>
      </c>
      <c r="G779" s="5">
        <v>7799</v>
      </c>
      <c r="H779" s="2" t="str">
        <f>IF(Table2[[#This Row],[discounted_price]]&lt;200,"&lt;₹200",IF(OR(Table2[[#This Row],[discounted_price]]=200,Table2[[#This Row],[discounted_price]]&lt;=500),"₹200-₹500","&gt;₹500"))</f>
        <v>&gt;₹500</v>
      </c>
      <c r="I779" s="5">
        <v>8995</v>
      </c>
      <c r="J779" s="1">
        <v>0.13</v>
      </c>
      <c r="K77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779" s="1" t="str">
        <f>IF(Table2[[#This Row],[discount_percentage]]&gt;=50%,"YES","NO")</f>
        <v>NO</v>
      </c>
      <c r="M779" s="1" t="str">
        <f>IF(Table2[[#This Row],[rating_count]]&lt;1000,"Yes", "No")</f>
        <v>No</v>
      </c>
      <c r="N779">
        <v>4</v>
      </c>
      <c r="O779" s="4">
        <v>3160</v>
      </c>
      <c r="P779" s="4">
        <f>Table2[[#This Row],[rating]]*Table2[[#This Row],[rating_count]]</f>
        <v>12640</v>
      </c>
      <c r="Q779" s="6">
        <f>Table2[[#This Row],[actual_price]]*Table2[[#This Row],[rating_count]]</f>
        <v>28424200</v>
      </c>
      <c r="R779" t="s">
        <v>10299</v>
      </c>
      <c r="S779" t="s">
        <v>10300</v>
      </c>
      <c r="T779" t="s">
        <v>10301</v>
      </c>
      <c r="U779" t="s">
        <v>10302</v>
      </c>
      <c r="V779" t="s">
        <v>10303</v>
      </c>
      <c r="W779" t="s">
        <v>10304</v>
      </c>
      <c r="X779" t="s">
        <v>10305</v>
      </c>
      <c r="Y779" t="s">
        <v>10306</v>
      </c>
    </row>
    <row r="780" spans="1:25" hidden="1">
      <c r="A780" t="s">
        <v>4640</v>
      </c>
      <c r="B780" t="s">
        <v>4641</v>
      </c>
      <c r="C780" t="s">
        <v>12617</v>
      </c>
      <c r="D780" t="s">
        <v>12640</v>
      </c>
      <c r="E780" t="s">
        <v>12641</v>
      </c>
      <c r="F780" t="s">
        <v>12642</v>
      </c>
      <c r="G780" s="5">
        <v>2499</v>
      </c>
      <c r="H780" s="2" t="str">
        <f>IF(Table2[[#This Row],[discounted_price]]&lt;200,"&lt;₹200",IF(OR(Table2[[#This Row],[discounted_price]]=200,Table2[[#This Row],[discounted_price]]&lt;=500),"₹200-₹500","&gt;₹500"))</f>
        <v>&gt;₹500</v>
      </c>
      <c r="I780" s="5">
        <v>2999</v>
      </c>
      <c r="J780" s="1">
        <v>0.17</v>
      </c>
      <c r="K78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780" s="1" t="str">
        <f>IF(Table2[[#This Row],[discount_percentage]]&gt;=50%,"YES","NO")</f>
        <v>NO</v>
      </c>
      <c r="M780" s="1" t="str">
        <f>IF(Table2[[#This Row],[rating_count]]&lt;1000,"Yes", "No")</f>
        <v>No</v>
      </c>
      <c r="N780">
        <v>4.0999999999999996</v>
      </c>
      <c r="O780" s="4">
        <v>3156</v>
      </c>
      <c r="P780" s="4">
        <f>Table2[[#This Row],[rating]]*Table2[[#This Row],[rating_count]]</f>
        <v>12939.599999999999</v>
      </c>
      <c r="Q780" s="6">
        <f>Table2[[#This Row],[actual_price]]*Table2[[#This Row],[rating_count]]</f>
        <v>9464844</v>
      </c>
      <c r="R780" t="s">
        <v>4642</v>
      </c>
      <c r="S780" t="s">
        <v>4643</v>
      </c>
      <c r="T780" t="s">
        <v>4644</v>
      </c>
      <c r="U780" t="s">
        <v>4645</v>
      </c>
      <c r="V780" t="s">
        <v>4646</v>
      </c>
      <c r="W780" t="s">
        <v>4647</v>
      </c>
      <c r="X780" t="s">
        <v>4648</v>
      </c>
      <c r="Y780" t="s">
        <v>4649</v>
      </c>
    </row>
    <row r="781" spans="1:25" hidden="1">
      <c r="A781" t="s">
        <v>3907</v>
      </c>
      <c r="B781" t="s">
        <v>3908</v>
      </c>
      <c r="C781" t="s">
        <v>12617</v>
      </c>
      <c r="D781" t="s">
        <v>12640</v>
      </c>
      <c r="E781" t="s">
        <v>12643</v>
      </c>
      <c r="F781" t="s">
        <v>12644</v>
      </c>
      <c r="G781" s="5">
        <v>8999</v>
      </c>
      <c r="H781" s="2" t="str">
        <f>IF(Table2[[#This Row],[discounted_price]]&lt;200,"&lt;₹200",IF(OR(Table2[[#This Row],[discounted_price]]=200,Table2[[#This Row],[discounted_price]]&lt;=500),"₹200-₹500","&gt;₹500"))</f>
        <v>&gt;₹500</v>
      </c>
      <c r="I781" s="5">
        <v>13499</v>
      </c>
      <c r="J781" s="1">
        <v>0.33</v>
      </c>
      <c r="K78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781" s="1" t="str">
        <f>IF(Table2[[#This Row],[discount_percentage]]&gt;=50%,"YES","NO")</f>
        <v>NO</v>
      </c>
      <c r="M781" s="1" t="str">
        <f>IF(Table2[[#This Row],[rating_count]]&lt;1000,"Yes", "No")</f>
        <v>No</v>
      </c>
      <c r="N781">
        <v>3.8</v>
      </c>
      <c r="O781" s="4">
        <v>3145</v>
      </c>
      <c r="P781" s="4">
        <f>Table2[[#This Row],[rating]]*Table2[[#This Row],[rating_count]]</f>
        <v>11951</v>
      </c>
      <c r="Q781" s="6">
        <f>Table2[[#This Row],[actual_price]]*Table2[[#This Row],[rating_count]]</f>
        <v>42454355</v>
      </c>
      <c r="R781" t="s">
        <v>3909</v>
      </c>
      <c r="S781" t="s">
        <v>3910</v>
      </c>
      <c r="T781" t="s">
        <v>3911</v>
      </c>
      <c r="U781" t="s">
        <v>3912</v>
      </c>
      <c r="V781" t="s">
        <v>3913</v>
      </c>
      <c r="W781" t="s">
        <v>3914</v>
      </c>
      <c r="X781" t="s">
        <v>3915</v>
      </c>
      <c r="Y781" t="s">
        <v>3916</v>
      </c>
    </row>
    <row r="782" spans="1:25">
      <c r="A782" t="s">
        <v>1916</v>
      </c>
      <c r="B782" t="s">
        <v>1917</v>
      </c>
      <c r="C782" t="s">
        <v>12617</v>
      </c>
      <c r="D782" t="s">
        <v>12625</v>
      </c>
      <c r="E782" t="s">
        <v>12619</v>
      </c>
      <c r="F782" t="s">
        <v>12629</v>
      </c>
      <c r="G782" s="5">
        <v>209</v>
      </c>
      <c r="H782" t="str">
        <f>IF(Table2[[#This Row],[discounted_price]]&lt;200,"&lt;₹200",IF(OR(Table2[[#This Row],[discounted_price]]=200,Table2[[#This Row],[discounted_price]]&lt;=500),"₹200-₹500","&gt;₹500"))</f>
        <v>₹200-₹500</v>
      </c>
      <c r="I782" s="5">
        <v>600</v>
      </c>
      <c r="J782" s="1">
        <v>0.65</v>
      </c>
      <c r="K78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782" s="1" t="str">
        <f>IF(Table2[[#This Row],[discount_percentage]]&gt;=50%,"YES","NO")</f>
        <v>YES</v>
      </c>
      <c r="M782" s="1" t="str">
        <f>IF(Table2[[#This Row],[rating_count]]&lt;1000,"Yes", "No")</f>
        <v>No</v>
      </c>
      <c r="N782">
        <v>4.4000000000000004</v>
      </c>
      <c r="O782" s="4">
        <v>18872</v>
      </c>
      <c r="P782" s="4">
        <f>Table2[[#This Row],[rating]]*Table2[[#This Row],[rating_count]]</f>
        <v>83036.800000000003</v>
      </c>
      <c r="Q782" s="6">
        <f>Table2[[#This Row],[actual_price]]*Table2[[#This Row],[rating_count]]</f>
        <v>11323200</v>
      </c>
      <c r="R782" t="s">
        <v>1918</v>
      </c>
      <c r="S782" t="s">
        <v>1919</v>
      </c>
      <c r="T782" t="s">
        <v>1920</v>
      </c>
      <c r="U782" t="s">
        <v>1921</v>
      </c>
      <c r="V782" t="s">
        <v>1922</v>
      </c>
      <c r="W782" t="s">
        <v>1923</v>
      </c>
      <c r="X782" t="s">
        <v>1924</v>
      </c>
      <c r="Y782" t="s">
        <v>1925</v>
      </c>
    </row>
    <row r="783" spans="1:25" hidden="1">
      <c r="A783" t="s">
        <v>5961</v>
      </c>
      <c r="B783" t="s">
        <v>5962</v>
      </c>
      <c r="C783" t="s">
        <v>12677</v>
      </c>
      <c r="D783" t="s">
        <v>12678</v>
      </c>
      <c r="E783" t="s">
        <v>12679</v>
      </c>
      <c r="F783" t="s">
        <v>12680</v>
      </c>
      <c r="G783" s="5">
        <v>100</v>
      </c>
      <c r="H783" t="str">
        <f>IF(Table2[[#This Row],[discounted_price]]&lt;200,"&lt;₹200",IF(OR(Table2[[#This Row],[discounted_price]]=200,Table2[[#This Row],[discounted_price]]&lt;=500),"₹200-₹500","&gt;₹500"))</f>
        <v>&lt;₹200</v>
      </c>
      <c r="I783" s="5">
        <v>100</v>
      </c>
      <c r="J783" s="1">
        <v>0</v>
      </c>
      <c r="K78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783" s="1" t="str">
        <f>IF(Table2[[#This Row],[discount_percentage]]&gt;=50%,"YES","NO")</f>
        <v>NO</v>
      </c>
      <c r="M783" s="1" t="str">
        <f>IF(Table2[[#This Row],[rating_count]]&lt;1000,"Yes", "No")</f>
        <v>No</v>
      </c>
      <c r="N783">
        <v>4.3</v>
      </c>
      <c r="O783" s="4">
        <v>3095</v>
      </c>
      <c r="P783" s="4">
        <f>Table2[[#This Row],[rating]]*Table2[[#This Row],[rating_count]]</f>
        <v>13308.5</v>
      </c>
      <c r="Q783" s="6">
        <f>Table2[[#This Row],[actual_price]]*Table2[[#This Row],[rating_count]]</f>
        <v>309500</v>
      </c>
      <c r="R783" t="s">
        <v>5963</v>
      </c>
      <c r="S783" t="s">
        <v>5964</v>
      </c>
      <c r="T783" t="s">
        <v>5965</v>
      </c>
      <c r="U783" t="s">
        <v>5966</v>
      </c>
      <c r="V783" t="s">
        <v>5967</v>
      </c>
      <c r="W783" t="s">
        <v>5968</v>
      </c>
      <c r="X783" t="s">
        <v>5969</v>
      </c>
      <c r="Y783" t="s">
        <v>5970</v>
      </c>
    </row>
    <row r="784" spans="1:25" hidden="1">
      <c r="A784" t="s">
        <v>4292</v>
      </c>
      <c r="B784" t="s">
        <v>4293</v>
      </c>
      <c r="C784" t="s">
        <v>12617</v>
      </c>
      <c r="D784" t="s">
        <v>12640</v>
      </c>
      <c r="E784" t="s">
        <v>12643</v>
      </c>
      <c r="F784" t="s">
        <v>12644</v>
      </c>
      <c r="G784" s="5">
        <v>44999</v>
      </c>
      <c r="H784" s="2" t="str">
        <f>IF(Table2[[#This Row],[discounted_price]]&lt;200,"&lt;₹200",IF(OR(Table2[[#This Row],[discounted_price]]=200,Table2[[#This Row],[discounted_price]]&lt;=500),"₹200-₹500","&gt;₹500"))</f>
        <v>&gt;₹500</v>
      </c>
      <c r="I784" s="5">
        <v>49999</v>
      </c>
      <c r="J784" s="1">
        <v>0.1</v>
      </c>
      <c r="K78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784" s="1" t="str">
        <f>IF(Table2[[#This Row],[discount_percentage]]&gt;=50%,"YES","NO")</f>
        <v>NO</v>
      </c>
      <c r="M784" s="1" t="str">
        <f>IF(Table2[[#This Row],[rating_count]]&lt;1000,"Yes", "No")</f>
        <v>No</v>
      </c>
      <c r="N784">
        <v>4.3</v>
      </c>
      <c r="O784" s="4">
        <v>3075</v>
      </c>
      <c r="P784" s="4">
        <f>Table2[[#This Row],[rating]]*Table2[[#This Row],[rating_count]]</f>
        <v>13222.5</v>
      </c>
      <c r="Q784" s="6">
        <f>Table2[[#This Row],[actual_price]]*Table2[[#This Row],[rating_count]]</f>
        <v>153746925</v>
      </c>
      <c r="R784" t="s">
        <v>4294</v>
      </c>
      <c r="S784" t="s">
        <v>4295</v>
      </c>
      <c r="T784" t="s">
        <v>4296</v>
      </c>
      <c r="U784" t="s">
        <v>4297</v>
      </c>
      <c r="V784" t="s">
        <v>4298</v>
      </c>
      <c r="W784" t="s">
        <v>4299</v>
      </c>
      <c r="X784" t="s">
        <v>4300</v>
      </c>
      <c r="Y784" t="s">
        <v>4301</v>
      </c>
    </row>
    <row r="785" spans="1:25">
      <c r="A785" t="s">
        <v>5787</v>
      </c>
      <c r="B785" t="s">
        <v>5788</v>
      </c>
      <c r="C785" t="s">
        <v>12610</v>
      </c>
      <c r="D785" t="s">
        <v>12611</v>
      </c>
      <c r="E785" t="s">
        <v>12662</v>
      </c>
      <c r="F785" t="s">
        <v>12669</v>
      </c>
      <c r="G785" s="5">
        <v>849</v>
      </c>
      <c r="H785" t="str">
        <f>IF(Table2[[#This Row],[discounted_price]]&lt;200,"&lt;₹200",IF(OR(Table2[[#This Row],[discounted_price]]=200,Table2[[#This Row],[discounted_price]]&lt;=500),"₹200-₹500","&gt;₹500"))</f>
        <v>&gt;₹500</v>
      </c>
      <c r="I785" s="5">
        <v>4999</v>
      </c>
      <c r="J785" s="1">
        <v>0.83</v>
      </c>
      <c r="K78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785" s="1" t="str">
        <f>IF(Table2[[#This Row],[discount_percentage]]&gt;=50%,"YES","NO")</f>
        <v>YES</v>
      </c>
      <c r="M785" s="1" t="str">
        <f>IF(Table2[[#This Row],[rating_count]]&lt;1000,"Yes", "No")</f>
        <v>No</v>
      </c>
      <c r="N785">
        <v>4</v>
      </c>
      <c r="O785" s="4">
        <v>20457</v>
      </c>
      <c r="P785" s="4">
        <f>Table2[[#This Row],[rating]]*Table2[[#This Row],[rating_count]]</f>
        <v>81828</v>
      </c>
      <c r="Q785" s="6">
        <f>Table2[[#This Row],[actual_price]]*Table2[[#This Row],[rating_count]]</f>
        <v>102264543</v>
      </c>
      <c r="R785" t="s">
        <v>5789</v>
      </c>
      <c r="S785" t="s">
        <v>5790</v>
      </c>
      <c r="T785" t="s">
        <v>5791</v>
      </c>
      <c r="U785" t="s">
        <v>5792</v>
      </c>
      <c r="V785" t="s">
        <v>5793</v>
      </c>
      <c r="W785" t="s">
        <v>5794</v>
      </c>
      <c r="X785" t="s">
        <v>5795</v>
      </c>
      <c r="Y785" t="s">
        <v>5796</v>
      </c>
    </row>
    <row r="786" spans="1:25" hidden="1">
      <c r="A786" t="s">
        <v>10886</v>
      </c>
      <c r="B786" t="s">
        <v>10887</v>
      </c>
      <c r="C786" t="s">
        <v>12681</v>
      </c>
      <c r="D786" t="s">
        <v>12773</v>
      </c>
      <c r="E786" t="s">
        <v>12780</v>
      </c>
      <c r="F786" t="s">
        <v>12798</v>
      </c>
      <c r="G786" s="5">
        <v>8886</v>
      </c>
      <c r="H786" s="2" t="str">
        <f>IF(Table2[[#This Row],[discounted_price]]&lt;200,"&lt;₹200",IF(OR(Table2[[#This Row],[discounted_price]]=200,Table2[[#This Row],[discounted_price]]&lt;=500),"₹200-₹500","&gt;₹500"))</f>
        <v>&gt;₹500</v>
      </c>
      <c r="I786" s="5">
        <v>11850</v>
      </c>
      <c r="J786" s="1">
        <v>0.25</v>
      </c>
      <c r="K78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786" s="1" t="str">
        <f>IF(Table2[[#This Row],[discount_percentage]]&gt;=50%,"YES","NO")</f>
        <v>NO</v>
      </c>
      <c r="M786" s="1" t="str">
        <f>IF(Table2[[#This Row],[rating_count]]&lt;1000,"Yes", "No")</f>
        <v>No</v>
      </c>
      <c r="N786">
        <v>4.2</v>
      </c>
      <c r="O786" s="4">
        <v>3065</v>
      </c>
      <c r="P786" s="4">
        <f>Table2[[#This Row],[rating]]*Table2[[#This Row],[rating_count]]</f>
        <v>12873</v>
      </c>
      <c r="Q786" s="6">
        <f>Table2[[#This Row],[actual_price]]*Table2[[#This Row],[rating_count]]</f>
        <v>36320250</v>
      </c>
      <c r="R786" t="s">
        <v>10888</v>
      </c>
      <c r="S786" t="s">
        <v>10889</v>
      </c>
      <c r="T786" t="s">
        <v>10890</v>
      </c>
      <c r="U786" t="s">
        <v>10891</v>
      </c>
      <c r="V786" t="s">
        <v>10892</v>
      </c>
      <c r="W786" t="s">
        <v>10893</v>
      </c>
      <c r="X786" t="s">
        <v>10894</v>
      </c>
      <c r="Y786" t="s">
        <v>10895</v>
      </c>
    </row>
    <row r="787" spans="1:25" hidden="1">
      <c r="A787" t="s">
        <v>7013</v>
      </c>
      <c r="B787" t="s">
        <v>7014</v>
      </c>
      <c r="C787" t="s">
        <v>12677</v>
      </c>
      <c r="D787" t="s">
        <v>12678</v>
      </c>
      <c r="E787" t="s">
        <v>12679</v>
      </c>
      <c r="F787" t="s">
        <v>12680</v>
      </c>
      <c r="G787" s="5">
        <v>90</v>
      </c>
      <c r="H787" t="str">
        <f>IF(Table2[[#This Row],[discounted_price]]&lt;200,"&lt;₹200",IF(OR(Table2[[#This Row],[discounted_price]]=200,Table2[[#This Row],[discounted_price]]&lt;=500),"₹200-₹500","&gt;₹500"))</f>
        <v>&lt;₹200</v>
      </c>
      <c r="I787" s="5">
        <v>100</v>
      </c>
      <c r="J787" s="1">
        <v>0.1</v>
      </c>
      <c r="K78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787" s="1" t="str">
        <f>IF(Table2[[#This Row],[discount_percentage]]&gt;=50%,"YES","NO")</f>
        <v>NO</v>
      </c>
      <c r="M787" s="1" t="str">
        <f>IF(Table2[[#This Row],[rating_count]]&lt;1000,"Yes", "No")</f>
        <v>No</v>
      </c>
      <c r="N787">
        <v>4.3</v>
      </c>
      <c r="O787" s="4">
        <v>3061</v>
      </c>
      <c r="P787" s="4">
        <f>Table2[[#This Row],[rating]]*Table2[[#This Row],[rating_count]]</f>
        <v>13162.3</v>
      </c>
      <c r="Q787" s="6">
        <f>Table2[[#This Row],[actual_price]]*Table2[[#This Row],[rating_count]]</f>
        <v>306100</v>
      </c>
      <c r="R787" t="s">
        <v>7015</v>
      </c>
      <c r="S787" t="s">
        <v>7016</v>
      </c>
      <c r="T787" t="s">
        <v>7017</v>
      </c>
      <c r="U787" t="s">
        <v>7018</v>
      </c>
      <c r="V787" t="s">
        <v>7019</v>
      </c>
      <c r="W787" t="s">
        <v>7020</v>
      </c>
      <c r="X787" t="s">
        <v>7021</v>
      </c>
      <c r="Y787" t="s">
        <v>7022</v>
      </c>
    </row>
    <row r="788" spans="1:25">
      <c r="A788" t="s">
        <v>4781</v>
      </c>
      <c r="B788" t="s">
        <v>4782</v>
      </c>
      <c r="C788" t="s">
        <v>12617</v>
      </c>
      <c r="D788" t="s">
        <v>12648</v>
      </c>
      <c r="E788" t="s">
        <v>12649</v>
      </c>
      <c r="F788" t="s">
        <v>12650</v>
      </c>
      <c r="G788" s="5">
        <v>149</v>
      </c>
      <c r="H788" t="str">
        <f>IF(Table2[[#This Row],[discounted_price]]&lt;200,"&lt;₹200",IF(OR(Table2[[#This Row],[discounted_price]]=200,Table2[[#This Row],[discounted_price]]&lt;=500),"₹200-₹500","&gt;₹500"))</f>
        <v>&lt;₹200</v>
      </c>
      <c r="I788" s="5">
        <v>399</v>
      </c>
      <c r="J788" s="1">
        <v>0.63</v>
      </c>
      <c r="K78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788" s="1" t="str">
        <f>IF(Table2[[#This Row],[discount_percentage]]&gt;=50%,"YES","NO")</f>
        <v>YES</v>
      </c>
      <c r="M788" s="1" t="str">
        <f>IF(Table2[[#This Row],[rating_count]]&lt;1000,"Yes", "No")</f>
        <v>No</v>
      </c>
      <c r="N788">
        <v>3.5</v>
      </c>
      <c r="O788" s="4">
        <v>21764</v>
      </c>
      <c r="P788" s="4">
        <f>Table2[[#This Row],[rating]]*Table2[[#This Row],[rating_count]]</f>
        <v>76174</v>
      </c>
      <c r="Q788" s="6">
        <f>Table2[[#This Row],[actual_price]]*Table2[[#This Row],[rating_count]]</f>
        <v>8683836</v>
      </c>
      <c r="R788" t="s">
        <v>4783</v>
      </c>
      <c r="S788" t="s">
        <v>4784</v>
      </c>
      <c r="T788" t="s">
        <v>4785</v>
      </c>
      <c r="U788" t="s">
        <v>4786</v>
      </c>
      <c r="V788" t="s">
        <v>4787</v>
      </c>
      <c r="W788" t="s">
        <v>4788</v>
      </c>
      <c r="X788" t="s">
        <v>4789</v>
      </c>
      <c r="Y788" t="s">
        <v>4790</v>
      </c>
    </row>
    <row r="789" spans="1:25">
      <c r="A789" t="s">
        <v>6397</v>
      </c>
      <c r="B789" t="s">
        <v>6398</v>
      </c>
      <c r="C789" t="s">
        <v>12617</v>
      </c>
      <c r="D789" t="s">
        <v>12625</v>
      </c>
      <c r="E789" t="s">
        <v>12635</v>
      </c>
      <c r="F789" t="s">
        <v>12724</v>
      </c>
      <c r="G789" s="5">
        <v>999</v>
      </c>
      <c r="H789" t="str">
        <f>IF(Table2[[#This Row],[discounted_price]]&lt;200,"&lt;₹200",IF(OR(Table2[[#This Row],[discounted_price]]=200,Table2[[#This Row],[discounted_price]]&lt;=500),"₹200-₹500","&gt;₹500"))</f>
        <v>&gt;₹500</v>
      </c>
      <c r="I789" s="5">
        <v>2490</v>
      </c>
      <c r="J789" s="1">
        <v>0.6</v>
      </c>
      <c r="K78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789" s="1" t="str">
        <f>IF(Table2[[#This Row],[discount_percentage]]&gt;=50%,"YES","NO")</f>
        <v>YES</v>
      </c>
      <c r="M789" s="1" t="str">
        <f>IF(Table2[[#This Row],[rating_count]]&lt;1000,"Yes", "No")</f>
        <v>No</v>
      </c>
      <c r="N789">
        <v>4.0999999999999996</v>
      </c>
      <c r="O789" s="4">
        <v>18331</v>
      </c>
      <c r="P789" s="4">
        <f>Table2[[#This Row],[rating]]*Table2[[#This Row],[rating_count]]</f>
        <v>75157.099999999991</v>
      </c>
      <c r="Q789" s="6">
        <f>Table2[[#This Row],[actual_price]]*Table2[[#This Row],[rating_count]]</f>
        <v>45644190</v>
      </c>
      <c r="R789" t="s">
        <v>6399</v>
      </c>
      <c r="S789" t="s">
        <v>6400</v>
      </c>
      <c r="T789" t="s">
        <v>6401</v>
      </c>
      <c r="U789" t="s">
        <v>6402</v>
      </c>
      <c r="V789" t="s">
        <v>6403</v>
      </c>
      <c r="W789" t="s">
        <v>6404</v>
      </c>
      <c r="X789" t="s">
        <v>6405</v>
      </c>
      <c r="Y789" t="s">
        <v>6406</v>
      </c>
    </row>
    <row r="790" spans="1:25" hidden="1">
      <c r="A790" t="s">
        <v>9540</v>
      </c>
      <c r="B790" t="s">
        <v>9541</v>
      </c>
      <c r="C790" t="s">
        <v>12681</v>
      </c>
      <c r="D790" t="s">
        <v>12773</v>
      </c>
      <c r="E790" t="s">
        <v>12780</v>
      </c>
      <c r="F790" t="s">
        <v>12781</v>
      </c>
      <c r="G790" s="5">
        <v>499</v>
      </c>
      <c r="H790" t="str">
        <f>IF(Table2[[#This Row],[discounted_price]]&lt;200,"&lt;₹200",IF(OR(Table2[[#This Row],[discounted_price]]=200,Table2[[#This Row],[discounted_price]]&lt;=500),"₹200-₹500","&gt;₹500"))</f>
        <v>₹200-₹500</v>
      </c>
      <c r="I790" s="5">
        <v>940</v>
      </c>
      <c r="J790" s="1">
        <v>0.47</v>
      </c>
      <c r="K79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790" s="1" t="str">
        <f>IF(Table2[[#This Row],[discount_percentage]]&gt;=50%,"YES","NO")</f>
        <v>NO</v>
      </c>
      <c r="M790" s="1" t="str">
        <f>IF(Table2[[#This Row],[rating_count]]&lt;1000,"Yes", "No")</f>
        <v>No</v>
      </c>
      <c r="N790">
        <v>4.0999999999999996</v>
      </c>
      <c r="O790" s="4">
        <v>3036</v>
      </c>
      <c r="P790" s="4">
        <f>Table2[[#This Row],[rating]]*Table2[[#This Row],[rating_count]]</f>
        <v>12447.599999999999</v>
      </c>
      <c r="Q790" s="6">
        <f>Table2[[#This Row],[actual_price]]*Table2[[#This Row],[rating_count]]</f>
        <v>2853840</v>
      </c>
      <c r="R790" t="s">
        <v>8946</v>
      </c>
      <c r="S790" t="s">
        <v>9542</v>
      </c>
      <c r="T790" t="s">
        <v>9543</v>
      </c>
      <c r="U790" t="s">
        <v>9544</v>
      </c>
      <c r="V790" t="s">
        <v>9545</v>
      </c>
      <c r="W790" t="s">
        <v>9546</v>
      </c>
      <c r="X790" t="s">
        <v>9547</v>
      </c>
      <c r="Y790" t="s">
        <v>9548</v>
      </c>
    </row>
    <row r="791" spans="1:25">
      <c r="A791" t="s">
        <v>4616</v>
      </c>
      <c r="B791" t="s">
        <v>3249</v>
      </c>
      <c r="C791" t="s">
        <v>12617</v>
      </c>
      <c r="D791" t="s">
        <v>12638</v>
      </c>
      <c r="E791" t="s">
        <v>12639</v>
      </c>
      <c r="F791"/>
      <c r="G791" s="5">
        <v>3999</v>
      </c>
      <c r="H791" s="2" t="str">
        <f>IF(Table2[[#This Row],[discounted_price]]&lt;200,"&lt;₹200",IF(OR(Table2[[#This Row],[discounted_price]]=200,Table2[[#This Row],[discounted_price]]&lt;=500),"₹200-₹500","&gt;₹500"))</f>
        <v>&gt;₹500</v>
      </c>
      <c r="I791" s="5">
        <v>17999</v>
      </c>
      <c r="J791" s="1">
        <v>0.78</v>
      </c>
      <c r="K79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791" s="1" t="str">
        <f>IF(Table2[[#This Row],[discount_percentage]]&gt;=50%,"YES","NO")</f>
        <v>YES</v>
      </c>
      <c r="M791" s="1" t="str">
        <f>IF(Table2[[#This Row],[rating_count]]&lt;1000,"Yes", "No")</f>
        <v>No</v>
      </c>
      <c r="N791">
        <v>4.3</v>
      </c>
      <c r="O791" s="4">
        <v>17161</v>
      </c>
      <c r="P791" s="4">
        <f>Table2[[#This Row],[rating]]*Table2[[#This Row],[rating_count]]</f>
        <v>73792.3</v>
      </c>
      <c r="Q791" s="6">
        <f>Table2[[#This Row],[actual_price]]*Table2[[#This Row],[rating_count]]</f>
        <v>308880839</v>
      </c>
      <c r="R791" t="s">
        <v>4617</v>
      </c>
      <c r="S791" t="s">
        <v>3251</v>
      </c>
      <c r="T791" t="s">
        <v>3252</v>
      </c>
      <c r="U791" t="s">
        <v>3253</v>
      </c>
      <c r="V791" t="s">
        <v>3254</v>
      </c>
      <c r="W791" t="s">
        <v>3255</v>
      </c>
      <c r="X791" t="s">
        <v>4618</v>
      </c>
      <c r="Y791" t="s">
        <v>4619</v>
      </c>
    </row>
    <row r="792" spans="1:25">
      <c r="A792" t="s">
        <v>3248</v>
      </c>
      <c r="B792" t="s">
        <v>3249</v>
      </c>
      <c r="C792" t="s">
        <v>12617</v>
      </c>
      <c r="D792" t="s">
        <v>12638</v>
      </c>
      <c r="E792" t="s">
        <v>12639</v>
      </c>
      <c r="F792"/>
      <c r="G792" s="5">
        <v>3999</v>
      </c>
      <c r="H792" s="2" t="str">
        <f>IF(Table2[[#This Row],[discounted_price]]&lt;200,"&lt;₹200",IF(OR(Table2[[#This Row],[discounted_price]]=200,Table2[[#This Row],[discounted_price]]&lt;=500),"₹200-₹500","&gt;₹500"))</f>
        <v>&gt;₹500</v>
      </c>
      <c r="I792" s="5">
        <v>16999</v>
      </c>
      <c r="J792" s="1">
        <v>0.76</v>
      </c>
      <c r="K79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792" s="1" t="str">
        <f>IF(Table2[[#This Row],[discount_percentage]]&gt;=50%,"YES","NO")</f>
        <v>YES</v>
      </c>
      <c r="M792" s="1" t="str">
        <f>IF(Table2[[#This Row],[rating_count]]&lt;1000,"Yes", "No")</f>
        <v>No</v>
      </c>
      <c r="N792">
        <v>4.3</v>
      </c>
      <c r="O792" s="4">
        <v>17159</v>
      </c>
      <c r="P792" s="4">
        <f>Table2[[#This Row],[rating]]*Table2[[#This Row],[rating_count]]</f>
        <v>73783.7</v>
      </c>
      <c r="Q792" s="6">
        <f>Table2[[#This Row],[actual_price]]*Table2[[#This Row],[rating_count]]</f>
        <v>291685841</v>
      </c>
      <c r="R792" t="s">
        <v>3250</v>
      </c>
      <c r="S792" t="s">
        <v>3251</v>
      </c>
      <c r="T792" t="s">
        <v>3252</v>
      </c>
      <c r="U792" t="s">
        <v>3253</v>
      </c>
      <c r="V792" t="s">
        <v>3254</v>
      </c>
      <c r="W792" t="s">
        <v>3255</v>
      </c>
      <c r="X792" t="s">
        <v>3256</v>
      </c>
      <c r="Y792" t="s">
        <v>3257</v>
      </c>
    </row>
    <row r="793" spans="1:25">
      <c r="A793" t="s">
        <v>3797</v>
      </c>
      <c r="B793" t="s">
        <v>3798</v>
      </c>
      <c r="C793" t="s">
        <v>12617</v>
      </c>
      <c r="D793" t="s">
        <v>12640</v>
      </c>
      <c r="E793" t="s">
        <v>12641</v>
      </c>
      <c r="F793" t="s">
        <v>12659</v>
      </c>
      <c r="G793" s="5">
        <v>2099</v>
      </c>
      <c r="H793" s="2" t="str">
        <f>IF(Table2[[#This Row],[discounted_price]]&lt;200,"&lt;₹200",IF(OR(Table2[[#This Row],[discounted_price]]=200,Table2[[#This Row],[discounted_price]]&lt;=500),"₹200-₹500","&gt;₹500"))</f>
        <v>&gt;₹500</v>
      </c>
      <c r="I793" s="5">
        <v>5999</v>
      </c>
      <c r="J793" s="1">
        <v>0.65</v>
      </c>
      <c r="K79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793" s="1" t="str">
        <f>IF(Table2[[#This Row],[discount_percentage]]&gt;=50%,"YES","NO")</f>
        <v>YES</v>
      </c>
      <c r="M793" s="1" t="str">
        <f>IF(Table2[[#This Row],[rating_count]]&lt;1000,"Yes", "No")</f>
        <v>No</v>
      </c>
      <c r="N793">
        <v>4.3</v>
      </c>
      <c r="O793" s="4">
        <v>17129</v>
      </c>
      <c r="P793" s="4">
        <f>Table2[[#This Row],[rating]]*Table2[[#This Row],[rating_count]]</f>
        <v>73654.7</v>
      </c>
      <c r="Q793" s="6">
        <f>Table2[[#This Row],[actual_price]]*Table2[[#This Row],[rating_count]]</f>
        <v>102756871</v>
      </c>
      <c r="R793" t="s">
        <v>3799</v>
      </c>
      <c r="S793" t="s">
        <v>3800</v>
      </c>
      <c r="T793" t="s">
        <v>3801</v>
      </c>
      <c r="U793" t="s">
        <v>3802</v>
      </c>
      <c r="V793" t="s">
        <v>3803</v>
      </c>
      <c r="W793" t="s">
        <v>3804</v>
      </c>
      <c r="X793" t="s">
        <v>3805</v>
      </c>
      <c r="Y793" t="s">
        <v>3806</v>
      </c>
    </row>
    <row r="794" spans="1:25" hidden="1">
      <c r="A794" t="s">
        <v>9013</v>
      </c>
      <c r="B794" t="s">
        <v>9014</v>
      </c>
      <c r="C794" t="s">
        <v>12681</v>
      </c>
      <c r="D794" t="s">
        <v>12773</v>
      </c>
      <c r="E794" t="s">
        <v>12774</v>
      </c>
      <c r="F794" t="s">
        <v>12793</v>
      </c>
      <c r="G794" s="5">
        <v>8799</v>
      </c>
      <c r="H794" s="2" t="str">
        <f>IF(Table2[[#This Row],[discounted_price]]&lt;200,"&lt;₹200",IF(OR(Table2[[#This Row],[discounted_price]]=200,Table2[[#This Row],[discounted_price]]&lt;=500),"₹200-₹500","&gt;₹500"))</f>
        <v>&gt;₹500</v>
      </c>
      <c r="I794" s="5">
        <v>11595</v>
      </c>
      <c r="J794" s="1">
        <v>0.24</v>
      </c>
      <c r="K79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794" s="1" t="str">
        <f>IF(Table2[[#This Row],[discount_percentage]]&gt;=50%,"YES","NO")</f>
        <v>NO</v>
      </c>
      <c r="M794" s="1" t="str">
        <f>IF(Table2[[#This Row],[rating_count]]&lt;1000,"Yes", "No")</f>
        <v>No</v>
      </c>
      <c r="N794">
        <v>4.4000000000000004</v>
      </c>
      <c r="O794" s="4">
        <v>2981</v>
      </c>
      <c r="P794" s="4">
        <f>Table2[[#This Row],[rating]]*Table2[[#This Row],[rating_count]]</f>
        <v>13116.400000000001</v>
      </c>
      <c r="Q794" s="6">
        <f>Table2[[#This Row],[actual_price]]*Table2[[#This Row],[rating_count]]</f>
        <v>34564695</v>
      </c>
      <c r="R794" t="s">
        <v>9015</v>
      </c>
      <c r="S794" t="s">
        <v>9016</v>
      </c>
      <c r="T794" t="s">
        <v>9017</v>
      </c>
      <c r="U794" t="s">
        <v>9018</v>
      </c>
      <c r="V794" t="s">
        <v>9019</v>
      </c>
      <c r="W794" t="s">
        <v>9020</v>
      </c>
      <c r="X794" t="s">
        <v>9021</v>
      </c>
      <c r="Y794" t="s">
        <v>9022</v>
      </c>
    </row>
    <row r="795" spans="1:25">
      <c r="A795" t="s">
        <v>55</v>
      </c>
      <c r="B795" t="s">
        <v>56</v>
      </c>
      <c r="C795" t="s">
        <v>12610</v>
      </c>
      <c r="D795" t="s">
        <v>12611</v>
      </c>
      <c r="E795" t="s">
        <v>12612</v>
      </c>
      <c r="F795" t="s">
        <v>12613</v>
      </c>
      <c r="G795" s="5">
        <v>154</v>
      </c>
      <c r="H795" t="str">
        <f>IF(Table2[[#This Row],[discounted_price]]&lt;200,"&lt;₹200",IF(OR(Table2[[#This Row],[discounted_price]]=200,Table2[[#This Row],[discounted_price]]&lt;=500),"₹200-₹500","&gt;₹500"))</f>
        <v>&lt;₹200</v>
      </c>
      <c r="I795" s="5">
        <v>399</v>
      </c>
      <c r="J795" s="1">
        <v>0.61</v>
      </c>
      <c r="K79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795" s="1" t="str">
        <f>IF(Table2[[#This Row],[discount_percentage]]&gt;=50%,"YES","NO")</f>
        <v>YES</v>
      </c>
      <c r="M795" s="1" t="str">
        <f>IF(Table2[[#This Row],[rating_count]]&lt;1000,"Yes", "No")</f>
        <v>No</v>
      </c>
      <c r="N795">
        <v>4.2</v>
      </c>
      <c r="O795" s="4">
        <v>16905</v>
      </c>
      <c r="P795" s="4">
        <f>Table2[[#This Row],[rating]]*Table2[[#This Row],[rating_count]]</f>
        <v>71001</v>
      </c>
      <c r="Q795" s="6">
        <f>Table2[[#This Row],[actual_price]]*Table2[[#This Row],[rating_count]]</f>
        <v>6745095</v>
      </c>
      <c r="R795" t="s">
        <v>57</v>
      </c>
      <c r="S795" t="s">
        <v>58</v>
      </c>
      <c r="T795" t="s">
        <v>59</v>
      </c>
      <c r="U795" t="s">
        <v>60</v>
      </c>
      <c r="V795" t="s">
        <v>61</v>
      </c>
      <c r="W795" t="s">
        <v>12559</v>
      </c>
      <c r="X795" t="s">
        <v>62</v>
      </c>
      <c r="Y795" t="s">
        <v>63</v>
      </c>
    </row>
    <row r="796" spans="1:25">
      <c r="A796" t="s">
        <v>3664</v>
      </c>
      <c r="B796" t="s">
        <v>3665</v>
      </c>
      <c r="C796" t="s">
        <v>12617</v>
      </c>
      <c r="D796" t="s">
        <v>12640</v>
      </c>
      <c r="E796" t="s">
        <v>12641</v>
      </c>
      <c r="F796" t="s">
        <v>12654</v>
      </c>
      <c r="G796" s="5">
        <v>134</v>
      </c>
      <c r="H796" t="str">
        <f>IF(Table2[[#This Row],[discounted_price]]&lt;200,"&lt;₹200",IF(OR(Table2[[#This Row],[discounted_price]]=200,Table2[[#This Row],[discounted_price]]&lt;=500),"₹200-₹500","&gt;₹500"))</f>
        <v>&lt;₹200</v>
      </c>
      <c r="I796" s="5">
        <v>699</v>
      </c>
      <c r="J796" s="1">
        <v>0.81</v>
      </c>
      <c r="K79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796" s="1" t="str">
        <f>IF(Table2[[#This Row],[discount_percentage]]&gt;=50%,"YES","NO")</f>
        <v>YES</v>
      </c>
      <c r="M796" s="1" t="str">
        <f>IF(Table2[[#This Row],[rating_count]]&lt;1000,"Yes", "No")</f>
        <v>No</v>
      </c>
      <c r="N796">
        <v>4.0999999999999996</v>
      </c>
      <c r="O796" s="4">
        <v>16685</v>
      </c>
      <c r="P796" s="4">
        <f>Table2[[#This Row],[rating]]*Table2[[#This Row],[rating_count]]</f>
        <v>68408.5</v>
      </c>
      <c r="Q796" s="6">
        <f>Table2[[#This Row],[actual_price]]*Table2[[#This Row],[rating_count]]</f>
        <v>11662815</v>
      </c>
      <c r="R796" t="s">
        <v>3666</v>
      </c>
      <c r="S796" t="s">
        <v>3667</v>
      </c>
      <c r="T796" t="s">
        <v>3668</v>
      </c>
      <c r="U796" t="s">
        <v>3669</v>
      </c>
      <c r="V796" t="s">
        <v>3670</v>
      </c>
      <c r="W796" t="s">
        <v>3671</v>
      </c>
      <c r="X796" t="s">
        <v>3672</v>
      </c>
      <c r="Y796" t="s">
        <v>3673</v>
      </c>
    </row>
    <row r="797" spans="1:25">
      <c r="A797" t="s">
        <v>7965</v>
      </c>
      <c r="B797" t="s">
        <v>7966</v>
      </c>
      <c r="C797" t="s">
        <v>12610</v>
      </c>
      <c r="D797" t="s">
        <v>12614</v>
      </c>
      <c r="E797" t="s">
        <v>12693</v>
      </c>
      <c r="F797"/>
      <c r="G797" s="5">
        <v>1599</v>
      </c>
      <c r="H797" s="2" t="str">
        <f>IF(Table2[[#This Row],[discounted_price]]&lt;200,"&lt;₹200",IF(OR(Table2[[#This Row],[discounted_price]]=200,Table2[[#This Row],[discounted_price]]&lt;=500),"₹200-₹500","&gt;₹500"))</f>
        <v>&gt;₹500</v>
      </c>
      <c r="I797" s="5">
        <v>3599</v>
      </c>
      <c r="J797" s="1">
        <v>0.56000000000000005</v>
      </c>
      <c r="K79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797" s="1" t="str">
        <f>IF(Table2[[#This Row],[discount_percentage]]&gt;=50%,"YES","NO")</f>
        <v>YES</v>
      </c>
      <c r="M797" s="1" t="str">
        <f>IF(Table2[[#This Row],[rating_count]]&lt;1000,"Yes", "No")</f>
        <v>No</v>
      </c>
      <c r="N797">
        <v>4.2</v>
      </c>
      <c r="O797" s="4">
        <v>16182</v>
      </c>
      <c r="P797" s="4">
        <f>Table2[[#This Row],[rating]]*Table2[[#This Row],[rating_count]]</f>
        <v>67964.400000000009</v>
      </c>
      <c r="Q797" s="6">
        <f>Table2[[#This Row],[actual_price]]*Table2[[#This Row],[rating_count]]</f>
        <v>58239018</v>
      </c>
      <c r="R797" t="s">
        <v>7967</v>
      </c>
      <c r="S797" t="s">
        <v>7968</v>
      </c>
      <c r="T797" t="s">
        <v>7969</v>
      </c>
      <c r="U797" t="s">
        <v>7970</v>
      </c>
      <c r="V797" t="s">
        <v>7971</v>
      </c>
      <c r="W797" t="s">
        <v>7972</v>
      </c>
      <c r="X797" t="s">
        <v>7973</v>
      </c>
      <c r="Y797" t="s">
        <v>7974</v>
      </c>
    </row>
    <row r="798" spans="1:25">
      <c r="A798" t="s">
        <v>3783</v>
      </c>
      <c r="B798" t="s">
        <v>3784</v>
      </c>
      <c r="C798" t="s">
        <v>12617</v>
      </c>
      <c r="D798" t="s">
        <v>12638</v>
      </c>
      <c r="E798" t="s">
        <v>12639</v>
      </c>
      <c r="F798"/>
      <c r="G798" s="5">
        <v>1999</v>
      </c>
      <c r="H798" s="2" t="str">
        <f>IF(Table2[[#This Row],[discounted_price]]&lt;200,"&lt;₹200",IF(OR(Table2[[#This Row],[discounted_price]]=200,Table2[[#This Row],[discounted_price]]&lt;=500),"₹200-₹500","&gt;₹500"))</f>
        <v>&gt;₹500</v>
      </c>
      <c r="I798" s="5">
        <v>7990</v>
      </c>
      <c r="J798" s="1">
        <v>0.75</v>
      </c>
      <c r="K79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798" s="1" t="str">
        <f>IF(Table2[[#This Row],[discount_percentage]]&gt;=50%,"YES","NO")</f>
        <v>YES</v>
      </c>
      <c r="M798" s="1" t="str">
        <f>IF(Table2[[#This Row],[rating_count]]&lt;1000,"Yes", "No")</f>
        <v>No</v>
      </c>
      <c r="N798">
        <v>3.8</v>
      </c>
      <c r="O798" s="4">
        <v>17833</v>
      </c>
      <c r="P798" s="4">
        <f>Table2[[#This Row],[rating]]*Table2[[#This Row],[rating_count]]</f>
        <v>67765.399999999994</v>
      </c>
      <c r="Q798" s="6">
        <f>Table2[[#This Row],[actual_price]]*Table2[[#This Row],[rating_count]]</f>
        <v>142485670</v>
      </c>
      <c r="R798" t="s">
        <v>2948</v>
      </c>
      <c r="S798" t="s">
        <v>2949</v>
      </c>
      <c r="T798" t="s">
        <v>2950</v>
      </c>
      <c r="U798" t="s">
        <v>2951</v>
      </c>
      <c r="V798" t="s">
        <v>2952</v>
      </c>
      <c r="W798" t="s">
        <v>2953</v>
      </c>
      <c r="X798" t="s">
        <v>3785</v>
      </c>
      <c r="Y798" t="s">
        <v>3786</v>
      </c>
    </row>
    <row r="799" spans="1:25">
      <c r="A799" t="s">
        <v>2946</v>
      </c>
      <c r="B799" t="s">
        <v>2947</v>
      </c>
      <c r="C799" t="s">
        <v>12617</v>
      </c>
      <c r="D799" t="s">
        <v>12638</v>
      </c>
      <c r="E799" t="s">
        <v>12639</v>
      </c>
      <c r="F799"/>
      <c r="G799" s="5">
        <v>1999</v>
      </c>
      <c r="H799" s="2" t="str">
        <f>IF(Table2[[#This Row],[discounted_price]]&lt;200,"&lt;₹200",IF(OR(Table2[[#This Row],[discounted_price]]=200,Table2[[#This Row],[discounted_price]]&lt;=500),"₹200-₹500","&gt;₹500"))</f>
        <v>&gt;₹500</v>
      </c>
      <c r="I799" s="5">
        <v>7990</v>
      </c>
      <c r="J799" s="1">
        <v>0.75</v>
      </c>
      <c r="K79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799" s="1" t="str">
        <f>IF(Table2[[#This Row],[discount_percentage]]&gt;=50%,"YES","NO")</f>
        <v>YES</v>
      </c>
      <c r="M799" s="1" t="str">
        <f>IF(Table2[[#This Row],[rating_count]]&lt;1000,"Yes", "No")</f>
        <v>No</v>
      </c>
      <c r="N799">
        <v>3.8</v>
      </c>
      <c r="O799" s="4">
        <v>17831</v>
      </c>
      <c r="P799" s="4">
        <f>Table2[[#This Row],[rating]]*Table2[[#This Row],[rating_count]]</f>
        <v>67757.8</v>
      </c>
      <c r="Q799" s="6">
        <f>Table2[[#This Row],[actual_price]]*Table2[[#This Row],[rating_count]]</f>
        <v>142469690</v>
      </c>
      <c r="R799" t="s">
        <v>2948</v>
      </c>
      <c r="S799" t="s">
        <v>2949</v>
      </c>
      <c r="T799" t="s">
        <v>2950</v>
      </c>
      <c r="U799" t="s">
        <v>2951</v>
      </c>
      <c r="V799" t="s">
        <v>2952</v>
      </c>
      <c r="W799" t="s">
        <v>2953</v>
      </c>
      <c r="X799" t="s">
        <v>2954</v>
      </c>
      <c r="Y799" t="s">
        <v>2955</v>
      </c>
    </row>
    <row r="800" spans="1:25">
      <c r="A800" t="s">
        <v>3364</v>
      </c>
      <c r="B800" t="s">
        <v>3365</v>
      </c>
      <c r="C800" t="s">
        <v>12617</v>
      </c>
      <c r="D800" t="s">
        <v>12638</v>
      </c>
      <c r="E800" t="s">
        <v>12639</v>
      </c>
      <c r="F800"/>
      <c r="G800" s="5">
        <v>1999</v>
      </c>
      <c r="H800" s="2" t="str">
        <f>IF(Table2[[#This Row],[discounted_price]]&lt;200,"&lt;₹200",IF(OR(Table2[[#This Row],[discounted_price]]=200,Table2[[#This Row],[discounted_price]]&lt;=500),"₹200-₹500","&gt;₹500"))</f>
        <v>&gt;₹500</v>
      </c>
      <c r="I800" s="5">
        <v>7990</v>
      </c>
      <c r="J800" s="1">
        <v>0.75</v>
      </c>
      <c r="K80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800" s="1" t="str">
        <f>IF(Table2[[#This Row],[discount_percentage]]&gt;=50%,"YES","NO")</f>
        <v>YES</v>
      </c>
      <c r="M800" s="1" t="str">
        <f>IF(Table2[[#This Row],[rating_count]]&lt;1000,"Yes", "No")</f>
        <v>No</v>
      </c>
      <c r="N800">
        <v>3.8</v>
      </c>
      <c r="O800" s="4">
        <v>17831</v>
      </c>
      <c r="P800" s="4">
        <f>Table2[[#This Row],[rating]]*Table2[[#This Row],[rating_count]]</f>
        <v>67757.8</v>
      </c>
      <c r="Q800" s="6">
        <f>Table2[[#This Row],[actual_price]]*Table2[[#This Row],[rating_count]]</f>
        <v>142469690</v>
      </c>
      <c r="R800" t="s">
        <v>2948</v>
      </c>
      <c r="S800" t="s">
        <v>2949</v>
      </c>
      <c r="T800" t="s">
        <v>2950</v>
      </c>
      <c r="U800" t="s">
        <v>2951</v>
      </c>
      <c r="V800" t="s">
        <v>2952</v>
      </c>
      <c r="W800" t="s">
        <v>2953</v>
      </c>
      <c r="X800" t="s">
        <v>3366</v>
      </c>
      <c r="Y800" t="s">
        <v>3367</v>
      </c>
    </row>
    <row r="801" spans="1:25" hidden="1">
      <c r="A801" t="s">
        <v>8584</v>
      </c>
      <c r="B801" t="s">
        <v>8585</v>
      </c>
      <c r="C801" t="s">
        <v>12681</v>
      </c>
      <c r="D801" t="s">
        <v>12773</v>
      </c>
      <c r="E801" t="s">
        <v>12774</v>
      </c>
      <c r="F801" t="s">
        <v>12775</v>
      </c>
      <c r="G801" s="5">
        <v>1260</v>
      </c>
      <c r="H801" s="2" t="str">
        <f>IF(Table2[[#This Row],[discounted_price]]&lt;200,"&lt;₹200",IF(OR(Table2[[#This Row],[discounted_price]]=200,Table2[[#This Row],[discounted_price]]&lt;=500),"₹200-₹500","&gt;₹500"))</f>
        <v>&gt;₹500</v>
      </c>
      <c r="I801" s="5">
        <v>1699</v>
      </c>
      <c r="J801" s="1">
        <v>0.26</v>
      </c>
      <c r="K80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801" s="1" t="str">
        <f>IF(Table2[[#This Row],[discount_percentage]]&gt;=50%,"YES","NO")</f>
        <v>NO</v>
      </c>
      <c r="M801" s="1" t="str">
        <f>IF(Table2[[#This Row],[rating_count]]&lt;1000,"Yes", "No")</f>
        <v>No</v>
      </c>
      <c r="N801">
        <v>4.2</v>
      </c>
      <c r="O801" s="4">
        <v>2891</v>
      </c>
      <c r="P801" s="4">
        <f>Table2[[#This Row],[rating]]*Table2[[#This Row],[rating_count]]</f>
        <v>12142.2</v>
      </c>
      <c r="Q801" s="6">
        <f>Table2[[#This Row],[actual_price]]*Table2[[#This Row],[rating_count]]</f>
        <v>4911809</v>
      </c>
      <c r="R801" t="s">
        <v>8586</v>
      </c>
      <c r="S801" t="s">
        <v>8587</v>
      </c>
      <c r="T801" t="s">
        <v>8588</v>
      </c>
      <c r="U801" t="s">
        <v>8589</v>
      </c>
      <c r="V801" t="s">
        <v>8590</v>
      </c>
      <c r="W801" t="s">
        <v>8591</v>
      </c>
      <c r="X801" t="s">
        <v>8592</v>
      </c>
      <c r="Y801" t="s">
        <v>8593</v>
      </c>
    </row>
    <row r="802" spans="1:25" hidden="1">
      <c r="A802" t="s">
        <v>7796</v>
      </c>
      <c r="B802" t="s">
        <v>7797</v>
      </c>
      <c r="C802" t="s">
        <v>12610</v>
      </c>
      <c r="D802" t="s">
        <v>12766</v>
      </c>
      <c r="F802"/>
      <c r="G802" s="5">
        <v>26999</v>
      </c>
      <c r="H802" s="2" t="str">
        <f>IF(Table2[[#This Row],[discounted_price]]&lt;200,"&lt;₹200",IF(OR(Table2[[#This Row],[discounted_price]]=200,Table2[[#This Row],[discounted_price]]&lt;=500),"₹200-₹500","&gt;₹500"))</f>
        <v>&gt;₹500</v>
      </c>
      <c r="I802" s="5">
        <v>37999</v>
      </c>
      <c r="J802" s="1">
        <v>0.28999999999999998</v>
      </c>
      <c r="K80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802" s="1" t="str">
        <f>IF(Table2[[#This Row],[discount_percentage]]&gt;=50%,"YES","NO")</f>
        <v>NO</v>
      </c>
      <c r="M802" s="1" t="str">
        <f>IF(Table2[[#This Row],[rating_count]]&lt;1000,"Yes", "No")</f>
        <v>No</v>
      </c>
      <c r="N802">
        <v>4.5999999999999996</v>
      </c>
      <c r="O802" s="4">
        <v>2886</v>
      </c>
      <c r="P802" s="4">
        <f>Table2[[#This Row],[rating]]*Table2[[#This Row],[rating_count]]</f>
        <v>13275.599999999999</v>
      </c>
      <c r="Q802" s="6">
        <f>Table2[[#This Row],[actual_price]]*Table2[[#This Row],[rating_count]]</f>
        <v>109665114</v>
      </c>
      <c r="R802" t="s">
        <v>7798</v>
      </c>
      <c r="S802" t="s">
        <v>7799</v>
      </c>
      <c r="T802" t="s">
        <v>7800</v>
      </c>
      <c r="U802" t="s">
        <v>7801</v>
      </c>
      <c r="V802" t="s">
        <v>7802</v>
      </c>
      <c r="W802" t="s">
        <v>7803</v>
      </c>
      <c r="X802" t="s">
        <v>7804</v>
      </c>
      <c r="Y802" t="s">
        <v>7805</v>
      </c>
    </row>
    <row r="803" spans="1:25" hidden="1">
      <c r="A803" t="s">
        <v>10048</v>
      </c>
      <c r="B803" t="s">
        <v>10049</v>
      </c>
      <c r="C803" t="s">
        <v>12681</v>
      </c>
      <c r="D803" t="s">
        <v>12773</v>
      </c>
      <c r="E803" t="s">
        <v>12774</v>
      </c>
      <c r="F803" t="s">
        <v>12802</v>
      </c>
      <c r="G803" s="5">
        <v>1595</v>
      </c>
      <c r="H803" s="2" t="str">
        <f>IF(Table2[[#This Row],[discounted_price]]&lt;200,"&lt;₹200",IF(OR(Table2[[#This Row],[discounted_price]]=200,Table2[[#This Row],[discounted_price]]&lt;=500),"₹200-₹500","&gt;₹500"))</f>
        <v>&gt;₹500</v>
      </c>
      <c r="I803" s="5">
        <v>1799</v>
      </c>
      <c r="J803" s="1">
        <v>0.11</v>
      </c>
      <c r="K80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803" s="1" t="str">
        <f>IF(Table2[[#This Row],[discount_percentage]]&gt;=50%,"YES","NO")</f>
        <v>NO</v>
      </c>
      <c r="M803" s="1" t="str">
        <f>IF(Table2[[#This Row],[rating_count]]&lt;1000,"Yes", "No")</f>
        <v>No</v>
      </c>
      <c r="N803">
        <v>4</v>
      </c>
      <c r="O803" s="4">
        <v>2877</v>
      </c>
      <c r="P803" s="4">
        <f>Table2[[#This Row],[rating]]*Table2[[#This Row],[rating_count]]</f>
        <v>11508</v>
      </c>
      <c r="Q803" s="6">
        <f>Table2[[#This Row],[actual_price]]*Table2[[#This Row],[rating_count]]</f>
        <v>5175723</v>
      </c>
      <c r="R803" t="s">
        <v>10050</v>
      </c>
      <c r="S803" t="s">
        <v>10051</v>
      </c>
      <c r="T803" t="s">
        <v>10052</v>
      </c>
      <c r="U803" t="s">
        <v>10053</v>
      </c>
      <c r="V803" t="s">
        <v>10054</v>
      </c>
      <c r="W803" t="s">
        <v>10055</v>
      </c>
      <c r="X803" t="s">
        <v>10056</v>
      </c>
      <c r="Y803" t="s">
        <v>10057</v>
      </c>
    </row>
    <row r="804" spans="1:25">
      <c r="A804" t="s">
        <v>3561</v>
      </c>
      <c r="B804" t="s">
        <v>3562</v>
      </c>
      <c r="C804" t="s">
        <v>12617</v>
      </c>
      <c r="D804" t="s">
        <v>12638</v>
      </c>
      <c r="E804" t="s">
        <v>12639</v>
      </c>
      <c r="F804"/>
      <c r="G804" s="5">
        <v>1999</v>
      </c>
      <c r="H804" s="2" t="str">
        <f>IF(Table2[[#This Row],[discounted_price]]&lt;200,"&lt;₹200",IF(OR(Table2[[#This Row],[discounted_price]]=200,Table2[[#This Row],[discounted_price]]&lt;=500),"₹200-₹500","&gt;₹500"))</f>
        <v>&gt;₹500</v>
      </c>
      <c r="I804" s="5">
        <v>7990</v>
      </c>
      <c r="J804" s="1">
        <v>0.75</v>
      </c>
      <c r="K80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804" s="1" t="str">
        <f>IF(Table2[[#This Row],[discount_percentage]]&gt;=50%,"YES","NO")</f>
        <v>YES</v>
      </c>
      <c r="M804" s="1" t="str">
        <f>IF(Table2[[#This Row],[rating_count]]&lt;1000,"Yes", "No")</f>
        <v>No</v>
      </c>
      <c r="N804">
        <v>3.8</v>
      </c>
      <c r="O804" s="4">
        <v>17831</v>
      </c>
      <c r="P804" s="4">
        <f>Table2[[#This Row],[rating]]*Table2[[#This Row],[rating_count]]</f>
        <v>67757.8</v>
      </c>
      <c r="Q804" s="6">
        <f>Table2[[#This Row],[actual_price]]*Table2[[#This Row],[rating_count]]</f>
        <v>142469690</v>
      </c>
      <c r="R804" t="s">
        <v>2948</v>
      </c>
      <c r="S804" t="s">
        <v>2949</v>
      </c>
      <c r="T804" t="s">
        <v>2950</v>
      </c>
      <c r="U804" t="s">
        <v>2951</v>
      </c>
      <c r="V804" t="s">
        <v>2952</v>
      </c>
      <c r="W804" t="s">
        <v>2953</v>
      </c>
      <c r="X804" t="s">
        <v>3563</v>
      </c>
      <c r="Y804" t="s">
        <v>3564</v>
      </c>
    </row>
    <row r="805" spans="1:25" hidden="1">
      <c r="A805" t="s">
        <v>6011</v>
      </c>
      <c r="B805" t="s">
        <v>6012</v>
      </c>
      <c r="C805" t="s">
        <v>12617</v>
      </c>
      <c r="D805" t="s">
        <v>12675</v>
      </c>
      <c r="E805" t="s">
        <v>12676</v>
      </c>
      <c r="F805"/>
      <c r="G805" s="5">
        <v>190</v>
      </c>
      <c r="H805" t="str">
        <f>IF(Table2[[#This Row],[discounted_price]]&lt;200,"&lt;₹200",IF(OR(Table2[[#This Row],[discounted_price]]=200,Table2[[#This Row],[discounted_price]]&lt;=500),"₹200-₹500","&gt;₹500"))</f>
        <v>&lt;₹200</v>
      </c>
      <c r="I805" s="5">
        <v>220</v>
      </c>
      <c r="J805" s="1">
        <v>0.14000000000000001</v>
      </c>
      <c r="K80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805" s="1" t="str">
        <f>IF(Table2[[#This Row],[discount_percentage]]&gt;=50%,"YES","NO")</f>
        <v>NO</v>
      </c>
      <c r="M805" s="1" t="str">
        <f>IF(Table2[[#This Row],[rating_count]]&lt;1000,"Yes", "No")</f>
        <v>No</v>
      </c>
      <c r="N805">
        <v>4.4000000000000004</v>
      </c>
      <c r="O805" s="4">
        <v>2866</v>
      </c>
      <c r="P805" s="4">
        <f>Table2[[#This Row],[rating]]*Table2[[#This Row],[rating_count]]</f>
        <v>12610.400000000001</v>
      </c>
      <c r="Q805" s="6">
        <f>Table2[[#This Row],[actual_price]]*Table2[[#This Row],[rating_count]]</f>
        <v>630520</v>
      </c>
      <c r="R805" t="s">
        <v>6013</v>
      </c>
      <c r="S805" t="s">
        <v>6014</v>
      </c>
      <c r="T805" t="s">
        <v>6015</v>
      </c>
      <c r="U805" t="s">
        <v>6016</v>
      </c>
      <c r="V805" t="s">
        <v>6017</v>
      </c>
      <c r="W805" t="s">
        <v>6018</v>
      </c>
      <c r="X805" t="s">
        <v>6019</v>
      </c>
      <c r="Y805" t="s">
        <v>6020</v>
      </c>
    </row>
    <row r="806" spans="1:25" hidden="1">
      <c r="A806" t="s">
        <v>9608</v>
      </c>
      <c r="B806" t="s">
        <v>9609</v>
      </c>
      <c r="C806" t="s">
        <v>12681</v>
      </c>
      <c r="D806" t="s">
        <v>12773</v>
      </c>
      <c r="E806" t="s">
        <v>12774</v>
      </c>
      <c r="F806" t="s">
        <v>12775</v>
      </c>
      <c r="G806" s="5">
        <v>1199</v>
      </c>
      <c r="H806" s="2" t="str">
        <f>IF(Table2[[#This Row],[discounted_price]]&lt;200,"&lt;₹200",IF(OR(Table2[[#This Row],[discounted_price]]=200,Table2[[#This Row],[discounted_price]]&lt;=500),"₹200-₹500","&gt;₹500"))</f>
        <v>&gt;₹500</v>
      </c>
      <c r="I806" s="5">
        <v>1950</v>
      </c>
      <c r="J806" s="1">
        <v>0.39</v>
      </c>
      <c r="K80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806" s="1" t="str">
        <f>IF(Table2[[#This Row],[discount_percentage]]&gt;=50%,"YES","NO")</f>
        <v>NO</v>
      </c>
      <c r="M806" s="1" t="str">
        <f>IF(Table2[[#This Row],[rating_count]]&lt;1000,"Yes", "No")</f>
        <v>No</v>
      </c>
      <c r="N806">
        <v>3.9</v>
      </c>
      <c r="O806" s="4">
        <v>2832</v>
      </c>
      <c r="P806" s="4">
        <f>Table2[[#This Row],[rating]]*Table2[[#This Row],[rating_count]]</f>
        <v>11044.8</v>
      </c>
      <c r="Q806" s="6">
        <f>Table2[[#This Row],[actual_price]]*Table2[[#This Row],[rating_count]]</f>
        <v>5522400</v>
      </c>
      <c r="R806" t="s">
        <v>9610</v>
      </c>
      <c r="S806" t="s">
        <v>9611</v>
      </c>
      <c r="T806" t="s">
        <v>9612</v>
      </c>
      <c r="U806" t="s">
        <v>9613</v>
      </c>
      <c r="V806" t="s">
        <v>9614</v>
      </c>
      <c r="W806" t="s">
        <v>9615</v>
      </c>
      <c r="X806" t="s">
        <v>9616</v>
      </c>
      <c r="Y806" t="s">
        <v>9617</v>
      </c>
    </row>
    <row r="807" spans="1:25" hidden="1">
      <c r="A807" t="s">
        <v>10128</v>
      </c>
      <c r="B807" t="s">
        <v>10129</v>
      </c>
      <c r="C807" t="s">
        <v>12681</v>
      </c>
      <c r="D807" t="s">
        <v>12773</v>
      </c>
      <c r="E807" t="s">
        <v>12774</v>
      </c>
      <c r="F807" t="s">
        <v>12831</v>
      </c>
      <c r="G807" s="5">
        <v>6499</v>
      </c>
      <c r="H807" s="2" t="str">
        <f>IF(Table2[[#This Row],[discounted_price]]&lt;200,"&lt;₹200",IF(OR(Table2[[#This Row],[discounted_price]]=200,Table2[[#This Row],[discounted_price]]&lt;=500),"₹200-₹500","&gt;₹500"))</f>
        <v>&gt;₹500</v>
      </c>
      <c r="I807" s="5">
        <v>8995</v>
      </c>
      <c r="J807" s="1">
        <v>0.28000000000000003</v>
      </c>
      <c r="K80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807" s="1" t="str">
        <f>IF(Table2[[#This Row],[discount_percentage]]&gt;=50%,"YES","NO")</f>
        <v>NO</v>
      </c>
      <c r="M807" s="1" t="str">
        <f>IF(Table2[[#This Row],[rating_count]]&lt;1000,"Yes", "No")</f>
        <v>No</v>
      </c>
      <c r="N807">
        <v>4.3</v>
      </c>
      <c r="O807" s="4">
        <v>2810</v>
      </c>
      <c r="P807" s="4">
        <f>Table2[[#This Row],[rating]]*Table2[[#This Row],[rating_count]]</f>
        <v>12083</v>
      </c>
      <c r="Q807" s="6">
        <f>Table2[[#This Row],[actual_price]]*Table2[[#This Row],[rating_count]]</f>
        <v>25275950</v>
      </c>
      <c r="R807" t="s">
        <v>10130</v>
      </c>
      <c r="S807" t="s">
        <v>10131</v>
      </c>
      <c r="T807" t="s">
        <v>10132</v>
      </c>
      <c r="U807" t="s">
        <v>10133</v>
      </c>
      <c r="V807" t="s">
        <v>10134</v>
      </c>
      <c r="W807" t="s">
        <v>10135</v>
      </c>
      <c r="X807" t="s">
        <v>10136</v>
      </c>
      <c r="Y807" t="s">
        <v>10137</v>
      </c>
    </row>
    <row r="808" spans="1:25">
      <c r="A808" t="s">
        <v>3475</v>
      </c>
      <c r="B808" t="s">
        <v>3476</v>
      </c>
      <c r="C808" t="s">
        <v>12617</v>
      </c>
      <c r="D808" t="s">
        <v>12648</v>
      </c>
      <c r="E808" t="s">
        <v>12649</v>
      </c>
      <c r="F808" t="s">
        <v>12650</v>
      </c>
      <c r="G808" s="5">
        <v>299</v>
      </c>
      <c r="H808" t="str">
        <f>IF(Table2[[#This Row],[discounted_price]]&lt;200,"&lt;₹200",IF(OR(Table2[[#This Row],[discounted_price]]=200,Table2[[#This Row],[discounted_price]]&lt;=500),"₹200-₹500","&gt;₹500"))</f>
        <v>₹200-₹500</v>
      </c>
      <c r="I808" s="5">
        <v>1900</v>
      </c>
      <c r="J808" s="1">
        <v>0.84</v>
      </c>
      <c r="K80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808" s="1" t="str">
        <f>IF(Table2[[#This Row],[discount_percentage]]&gt;=50%,"YES","NO")</f>
        <v>YES</v>
      </c>
      <c r="M808" s="1" t="str">
        <f>IF(Table2[[#This Row],[rating_count]]&lt;1000,"Yes", "No")</f>
        <v>No</v>
      </c>
      <c r="N808">
        <v>3.6</v>
      </c>
      <c r="O808" s="4">
        <v>18202</v>
      </c>
      <c r="P808" s="4">
        <f>Table2[[#This Row],[rating]]*Table2[[#This Row],[rating_count]]</f>
        <v>65527.200000000004</v>
      </c>
      <c r="Q808" s="6">
        <f>Table2[[#This Row],[actual_price]]*Table2[[#This Row],[rating_count]]</f>
        <v>34583800</v>
      </c>
      <c r="R808" t="s">
        <v>3477</v>
      </c>
      <c r="S808" t="s">
        <v>3478</v>
      </c>
      <c r="T808" t="s">
        <v>3479</v>
      </c>
      <c r="U808" t="s">
        <v>3480</v>
      </c>
      <c r="V808" t="s">
        <v>3481</v>
      </c>
      <c r="W808" t="s">
        <v>3482</v>
      </c>
      <c r="X808" t="s">
        <v>3483</v>
      </c>
      <c r="Y808" t="s">
        <v>3484</v>
      </c>
    </row>
    <row r="809" spans="1:25">
      <c r="A809" t="s">
        <v>6219</v>
      </c>
      <c r="B809" t="s">
        <v>6220</v>
      </c>
      <c r="C809" t="s">
        <v>12617</v>
      </c>
      <c r="D809" t="s">
        <v>12648</v>
      </c>
      <c r="E809" t="s">
        <v>12730</v>
      </c>
      <c r="F809"/>
      <c r="G809" s="5">
        <v>119</v>
      </c>
      <c r="H809" t="str">
        <f>IF(Table2[[#This Row],[discounted_price]]&lt;200,"&lt;₹200",IF(OR(Table2[[#This Row],[discounted_price]]=200,Table2[[#This Row],[discounted_price]]&lt;=500),"₹200-₹500","&gt;₹500"))</f>
        <v>&lt;₹200</v>
      </c>
      <c r="I809" s="5">
        <v>499</v>
      </c>
      <c r="J809" s="1">
        <v>0.76</v>
      </c>
      <c r="K80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809" s="1" t="str">
        <f>IF(Table2[[#This Row],[discount_percentage]]&gt;=50%,"YES","NO")</f>
        <v>YES</v>
      </c>
      <c r="M809" s="1" t="str">
        <f>IF(Table2[[#This Row],[rating_count]]&lt;1000,"Yes", "No")</f>
        <v>No</v>
      </c>
      <c r="N809">
        <v>4.3</v>
      </c>
      <c r="O809" s="4">
        <v>15032</v>
      </c>
      <c r="P809" s="4">
        <f>Table2[[#This Row],[rating]]*Table2[[#This Row],[rating_count]]</f>
        <v>64637.599999999999</v>
      </c>
      <c r="Q809" s="6">
        <f>Table2[[#This Row],[actual_price]]*Table2[[#This Row],[rating_count]]</f>
        <v>7500968</v>
      </c>
      <c r="R809" t="s">
        <v>6221</v>
      </c>
      <c r="S809" t="s">
        <v>6222</v>
      </c>
      <c r="T809" t="s">
        <v>6223</v>
      </c>
      <c r="U809" t="s">
        <v>6224</v>
      </c>
      <c r="V809" t="s">
        <v>6225</v>
      </c>
      <c r="W809" t="s">
        <v>6226</v>
      </c>
      <c r="X809" t="s">
        <v>6227</v>
      </c>
      <c r="Y809" t="s">
        <v>6228</v>
      </c>
    </row>
    <row r="810" spans="1:25">
      <c r="A810" t="s">
        <v>3922</v>
      </c>
      <c r="B810" t="s">
        <v>3923</v>
      </c>
      <c r="C810" t="s">
        <v>12617</v>
      </c>
      <c r="D810" t="s">
        <v>12640</v>
      </c>
      <c r="E810" t="s">
        <v>12641</v>
      </c>
      <c r="F810" t="s">
        <v>12659</v>
      </c>
      <c r="G810" s="5">
        <v>349</v>
      </c>
      <c r="H810" t="str">
        <f>IF(Table2[[#This Row],[discounted_price]]&lt;200,"&lt;₹200",IF(OR(Table2[[#This Row],[discounted_price]]=200,Table2[[#This Row],[discounted_price]]&lt;=500),"₹200-₹500","&gt;₹500"))</f>
        <v>₹200-₹500</v>
      </c>
      <c r="I810" s="5">
        <v>999</v>
      </c>
      <c r="J810" s="1">
        <v>0.65</v>
      </c>
      <c r="K81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810" s="1" t="str">
        <f>IF(Table2[[#This Row],[discount_percentage]]&gt;=50%,"YES","NO")</f>
        <v>YES</v>
      </c>
      <c r="M810" s="1" t="str">
        <f>IF(Table2[[#This Row],[rating_count]]&lt;1000,"Yes", "No")</f>
        <v>No</v>
      </c>
      <c r="N810">
        <v>3.8</v>
      </c>
      <c r="O810" s="4">
        <v>16557</v>
      </c>
      <c r="P810" s="4">
        <f>Table2[[#This Row],[rating]]*Table2[[#This Row],[rating_count]]</f>
        <v>62916.6</v>
      </c>
      <c r="Q810" s="6">
        <f>Table2[[#This Row],[actual_price]]*Table2[[#This Row],[rating_count]]</f>
        <v>16540443</v>
      </c>
      <c r="R810" t="s">
        <v>3924</v>
      </c>
      <c r="S810" t="s">
        <v>3925</v>
      </c>
      <c r="T810" t="s">
        <v>3926</v>
      </c>
      <c r="U810" t="s">
        <v>3927</v>
      </c>
      <c r="V810" t="s">
        <v>3928</v>
      </c>
      <c r="W810" t="s">
        <v>3929</v>
      </c>
      <c r="X810" t="s">
        <v>3930</v>
      </c>
      <c r="Y810" t="s">
        <v>3931</v>
      </c>
    </row>
    <row r="811" spans="1:25">
      <c r="A811" t="s">
        <v>3934</v>
      </c>
      <c r="B811" t="s">
        <v>3935</v>
      </c>
      <c r="C811" t="s">
        <v>12617</v>
      </c>
      <c r="D811" t="s">
        <v>12640</v>
      </c>
      <c r="E811" t="s">
        <v>12641</v>
      </c>
      <c r="F811" t="s">
        <v>12659</v>
      </c>
      <c r="G811" s="5">
        <v>349</v>
      </c>
      <c r="H811" t="str">
        <f>IF(Table2[[#This Row],[discounted_price]]&lt;200,"&lt;₹200",IF(OR(Table2[[#This Row],[discounted_price]]=200,Table2[[#This Row],[discounted_price]]&lt;=500),"₹200-₹500","&gt;₹500"))</f>
        <v>₹200-₹500</v>
      </c>
      <c r="I811" s="5">
        <v>999</v>
      </c>
      <c r="J811" s="1">
        <v>0.65</v>
      </c>
      <c r="K81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811" s="1" t="str">
        <f>IF(Table2[[#This Row],[discount_percentage]]&gt;=50%,"YES","NO")</f>
        <v>YES</v>
      </c>
      <c r="M811" s="1" t="str">
        <f>IF(Table2[[#This Row],[rating_count]]&lt;1000,"Yes", "No")</f>
        <v>No</v>
      </c>
      <c r="N811">
        <v>3.8</v>
      </c>
      <c r="O811" s="4">
        <v>16557</v>
      </c>
      <c r="P811" s="4">
        <f>Table2[[#This Row],[rating]]*Table2[[#This Row],[rating_count]]</f>
        <v>62916.6</v>
      </c>
      <c r="Q811" s="6">
        <f>Table2[[#This Row],[actual_price]]*Table2[[#This Row],[rating_count]]</f>
        <v>16540443</v>
      </c>
      <c r="R811" t="s">
        <v>3936</v>
      </c>
      <c r="S811" t="s">
        <v>3925</v>
      </c>
      <c r="T811" t="s">
        <v>3926</v>
      </c>
      <c r="U811" t="s">
        <v>3927</v>
      </c>
      <c r="V811" t="s">
        <v>3928</v>
      </c>
      <c r="W811" t="s">
        <v>3929</v>
      </c>
      <c r="X811" t="s">
        <v>3937</v>
      </c>
      <c r="Y811" t="s">
        <v>3938</v>
      </c>
    </row>
    <row r="812" spans="1:25">
      <c r="A812" t="s">
        <v>8804</v>
      </c>
      <c r="B812" t="s">
        <v>8805</v>
      </c>
      <c r="C812" t="s">
        <v>12681</v>
      </c>
      <c r="D812" t="s">
        <v>12773</v>
      </c>
      <c r="E812" t="s">
        <v>12774</v>
      </c>
      <c r="F812" t="s">
        <v>12799</v>
      </c>
      <c r="G812" s="5">
        <v>349</v>
      </c>
      <c r="H812" t="str">
        <f>IF(Table2[[#This Row],[discounted_price]]&lt;200,"&lt;₹200",IF(OR(Table2[[#This Row],[discounted_price]]=200,Table2[[#This Row],[discounted_price]]&lt;=500),"₹200-₹500","&gt;₹500"))</f>
        <v>₹200-₹500</v>
      </c>
      <c r="I812" s="5">
        <v>999</v>
      </c>
      <c r="J812" s="1">
        <v>0.65</v>
      </c>
      <c r="K81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812" s="1" t="str">
        <f>IF(Table2[[#This Row],[discount_percentage]]&gt;=50%,"YES","NO")</f>
        <v>YES</v>
      </c>
      <c r="M812" s="1" t="str">
        <f>IF(Table2[[#This Row],[rating_count]]&lt;1000,"Yes", "No")</f>
        <v>No</v>
      </c>
      <c r="N812">
        <v>4</v>
      </c>
      <c r="O812" s="4">
        <v>15646</v>
      </c>
      <c r="P812" s="4">
        <f>Table2[[#This Row],[rating]]*Table2[[#This Row],[rating_count]]</f>
        <v>62584</v>
      </c>
      <c r="Q812" s="6">
        <f>Table2[[#This Row],[actual_price]]*Table2[[#This Row],[rating_count]]</f>
        <v>15630354</v>
      </c>
      <c r="R812" t="s">
        <v>8806</v>
      </c>
      <c r="S812" t="s">
        <v>8807</v>
      </c>
      <c r="T812" t="s">
        <v>8808</v>
      </c>
      <c r="U812" t="s">
        <v>8809</v>
      </c>
      <c r="V812" t="s">
        <v>8810</v>
      </c>
      <c r="W812" t="s">
        <v>8811</v>
      </c>
      <c r="X812" t="s">
        <v>8812</v>
      </c>
      <c r="Y812" t="s">
        <v>8813</v>
      </c>
    </row>
    <row r="813" spans="1:25">
      <c r="A813" t="s">
        <v>74</v>
      </c>
      <c r="B813" t="s">
        <v>75</v>
      </c>
      <c r="C813" t="s">
        <v>12610</v>
      </c>
      <c r="D813" t="s">
        <v>12611</v>
      </c>
      <c r="E813" t="s">
        <v>12612</v>
      </c>
      <c r="F813" t="s">
        <v>12613</v>
      </c>
      <c r="G813" s="5">
        <v>176.63</v>
      </c>
      <c r="H813" t="str">
        <f>IF(Table2[[#This Row],[discounted_price]]&lt;200,"&lt;₹200",IF(OR(Table2[[#This Row],[discounted_price]]=200,Table2[[#This Row],[discounted_price]]&lt;=500),"₹200-₹500","&gt;₹500"))</f>
        <v>&lt;₹200</v>
      </c>
      <c r="I813" s="5">
        <v>499</v>
      </c>
      <c r="J813" s="1">
        <v>0.65</v>
      </c>
      <c r="K81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813" s="1" t="str">
        <f>IF(Table2[[#This Row],[discount_percentage]]&gt;=50%,"YES","NO")</f>
        <v>YES</v>
      </c>
      <c r="M813" s="1" t="str">
        <f>IF(Table2[[#This Row],[rating_count]]&lt;1000,"Yes", "No")</f>
        <v>No</v>
      </c>
      <c r="N813">
        <v>4.0999999999999996</v>
      </c>
      <c r="O813" s="4">
        <v>15188</v>
      </c>
      <c r="P813" s="4">
        <f>Table2[[#This Row],[rating]]*Table2[[#This Row],[rating_count]]</f>
        <v>62270.799999999996</v>
      </c>
      <c r="Q813" s="6">
        <f>Table2[[#This Row],[actual_price]]*Table2[[#This Row],[rating_count]]</f>
        <v>7578812</v>
      </c>
      <c r="R813" t="s">
        <v>76</v>
      </c>
      <c r="S813" t="s">
        <v>77</v>
      </c>
      <c r="T813" t="s">
        <v>78</v>
      </c>
      <c r="U813" t="s">
        <v>79</v>
      </c>
      <c r="V813" t="s">
        <v>80</v>
      </c>
      <c r="W813" t="s">
        <v>81</v>
      </c>
      <c r="X813" t="s">
        <v>82</v>
      </c>
      <c r="Y813" t="s">
        <v>83</v>
      </c>
    </row>
    <row r="814" spans="1:25" hidden="1">
      <c r="A814" t="s">
        <v>9193</v>
      </c>
      <c r="B814" t="s">
        <v>9194</v>
      </c>
      <c r="C814" t="s">
        <v>12681</v>
      </c>
      <c r="D814" t="s">
        <v>12773</v>
      </c>
      <c r="E814" t="s">
        <v>12774</v>
      </c>
      <c r="F814" t="s">
        <v>12802</v>
      </c>
      <c r="G814" s="5">
        <v>160</v>
      </c>
      <c r="H814" t="str">
        <f>IF(Table2[[#This Row],[discounted_price]]&lt;200,"&lt;₹200",IF(OR(Table2[[#This Row],[discounted_price]]=200,Table2[[#This Row],[discounted_price]]&lt;=500),"₹200-₹500","&gt;₹500"))</f>
        <v>&lt;₹200</v>
      </c>
      <c r="I814" s="5">
        <v>299</v>
      </c>
      <c r="J814" s="1">
        <v>0.46</v>
      </c>
      <c r="K81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814" s="1" t="str">
        <f>IF(Table2[[#This Row],[discount_percentage]]&gt;=50%,"YES","NO")</f>
        <v>NO</v>
      </c>
      <c r="M814" s="1" t="str">
        <f>IF(Table2[[#This Row],[rating_count]]&lt;1000,"Yes", "No")</f>
        <v>No</v>
      </c>
      <c r="N814">
        <v>4.5999999999999996</v>
      </c>
      <c r="O814" s="4">
        <v>2781</v>
      </c>
      <c r="P814" s="4">
        <f>Table2[[#This Row],[rating]]*Table2[[#This Row],[rating_count]]</f>
        <v>12792.599999999999</v>
      </c>
      <c r="Q814" s="6">
        <f>Table2[[#This Row],[actual_price]]*Table2[[#This Row],[rating_count]]</f>
        <v>831519</v>
      </c>
      <c r="R814" t="s">
        <v>9195</v>
      </c>
      <c r="S814" t="s">
        <v>9196</v>
      </c>
      <c r="T814" t="s">
        <v>9197</v>
      </c>
      <c r="U814" t="s">
        <v>9198</v>
      </c>
      <c r="V814" t="s">
        <v>9199</v>
      </c>
      <c r="W814" t="s">
        <v>9200</v>
      </c>
      <c r="X814" t="s">
        <v>9201</v>
      </c>
      <c r="Y814" t="s">
        <v>9202</v>
      </c>
    </row>
    <row r="815" spans="1:25" hidden="1">
      <c r="A815" t="s">
        <v>267</v>
      </c>
      <c r="B815" t="s">
        <v>268</v>
      </c>
      <c r="C815" t="s">
        <v>12610</v>
      </c>
      <c r="D815" t="s">
        <v>12611</v>
      </c>
      <c r="E815" t="s">
        <v>12612</v>
      </c>
      <c r="F815" t="s">
        <v>12613</v>
      </c>
      <c r="G815" s="5">
        <v>299</v>
      </c>
      <c r="H815" t="str">
        <f>IF(Table2[[#This Row],[discounted_price]]&lt;200,"&lt;₹200",IF(OR(Table2[[#This Row],[discounted_price]]=200,Table2[[#This Row],[discounted_price]]&lt;=500),"₹200-₹500","&gt;₹500"))</f>
        <v>₹200-₹500</v>
      </c>
      <c r="I815" s="5">
        <v>399</v>
      </c>
      <c r="J815" s="1">
        <v>0.25</v>
      </c>
      <c r="K81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815" s="1" t="str">
        <f>IF(Table2[[#This Row],[discount_percentage]]&gt;=50%,"YES","NO")</f>
        <v>NO</v>
      </c>
      <c r="M815" s="1" t="str">
        <f>IF(Table2[[#This Row],[rating_count]]&lt;1000,"Yes", "No")</f>
        <v>No</v>
      </c>
      <c r="N815">
        <v>4</v>
      </c>
      <c r="O815" s="4">
        <v>2766</v>
      </c>
      <c r="P815" s="4">
        <f>Table2[[#This Row],[rating]]*Table2[[#This Row],[rating_count]]</f>
        <v>11064</v>
      </c>
      <c r="Q815" s="6">
        <f>Table2[[#This Row],[actual_price]]*Table2[[#This Row],[rating_count]]</f>
        <v>1103634</v>
      </c>
      <c r="R815" t="s">
        <v>269</v>
      </c>
      <c r="S815" t="s">
        <v>270</v>
      </c>
      <c r="T815" t="s">
        <v>271</v>
      </c>
      <c r="U815" t="s">
        <v>272</v>
      </c>
      <c r="V815" t="s">
        <v>273</v>
      </c>
      <c r="W815" t="s">
        <v>274</v>
      </c>
      <c r="X815" t="s">
        <v>275</v>
      </c>
      <c r="Y815" t="s">
        <v>276</v>
      </c>
    </row>
    <row r="816" spans="1:25" hidden="1">
      <c r="A816" t="s">
        <v>12192</v>
      </c>
      <c r="B816" t="s">
        <v>12193</v>
      </c>
      <c r="C816" t="s">
        <v>12681</v>
      </c>
      <c r="D816" t="s">
        <v>12773</v>
      </c>
      <c r="E816" t="s">
        <v>12774</v>
      </c>
      <c r="F816" t="s">
        <v>12788</v>
      </c>
      <c r="G816" s="5">
        <v>6120</v>
      </c>
      <c r="H816" s="2" t="str">
        <f>IF(Table2[[#This Row],[discounted_price]]&lt;200,"&lt;₹200",IF(OR(Table2[[#This Row],[discounted_price]]=200,Table2[[#This Row],[discounted_price]]&lt;=500),"₹200-₹500","&gt;₹500"))</f>
        <v>&gt;₹500</v>
      </c>
      <c r="I816" s="5">
        <v>8073</v>
      </c>
      <c r="J816" s="1">
        <v>0.24</v>
      </c>
      <c r="K81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816" s="1" t="str">
        <f>IF(Table2[[#This Row],[discount_percentage]]&gt;=50%,"YES","NO")</f>
        <v>NO</v>
      </c>
      <c r="M816" s="1" t="str">
        <f>IF(Table2[[#This Row],[rating_count]]&lt;1000,"Yes", "No")</f>
        <v>No</v>
      </c>
      <c r="N816">
        <v>4.5999999999999996</v>
      </c>
      <c r="O816" s="4">
        <v>2751</v>
      </c>
      <c r="P816" s="4">
        <f>Table2[[#This Row],[rating]]*Table2[[#This Row],[rating_count]]</f>
        <v>12654.599999999999</v>
      </c>
      <c r="Q816" s="6">
        <f>Table2[[#This Row],[actual_price]]*Table2[[#This Row],[rating_count]]</f>
        <v>22208823</v>
      </c>
      <c r="R816" t="s">
        <v>12194</v>
      </c>
      <c r="S816" t="s">
        <v>12195</v>
      </c>
      <c r="T816" t="s">
        <v>12196</v>
      </c>
      <c r="U816" t="s">
        <v>12197</v>
      </c>
      <c r="V816" t="s">
        <v>12198</v>
      </c>
      <c r="W816" t="s">
        <v>12199</v>
      </c>
      <c r="X816" t="s">
        <v>12200</v>
      </c>
      <c r="Y816" t="s">
        <v>12201</v>
      </c>
    </row>
    <row r="817" spans="1:25">
      <c r="A817" t="s">
        <v>2561</v>
      </c>
      <c r="B817" t="s">
        <v>2562</v>
      </c>
      <c r="C817" t="s">
        <v>12610</v>
      </c>
      <c r="D817" t="s">
        <v>12611</v>
      </c>
      <c r="E817" t="s">
        <v>12612</v>
      </c>
      <c r="F817" t="s">
        <v>12613</v>
      </c>
      <c r="G817" s="5">
        <v>349</v>
      </c>
      <c r="H817" t="str">
        <f>IF(Table2[[#This Row],[discounted_price]]&lt;200,"&lt;₹200",IF(OR(Table2[[#This Row],[discounted_price]]=200,Table2[[#This Row],[discounted_price]]&lt;=500),"₹200-₹500","&gt;₹500"))</f>
        <v>₹200-₹500</v>
      </c>
      <c r="I817" s="5">
        <v>899</v>
      </c>
      <c r="J817" s="1">
        <v>0.61</v>
      </c>
      <c r="K81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817" s="1" t="str">
        <f>IF(Table2[[#This Row],[discount_percentage]]&gt;=50%,"YES","NO")</f>
        <v>YES</v>
      </c>
      <c r="M817" s="1" t="str">
        <f>IF(Table2[[#This Row],[rating_count]]&lt;1000,"Yes", "No")</f>
        <v>No</v>
      </c>
      <c r="N817">
        <v>4.0999999999999996</v>
      </c>
      <c r="O817" s="4">
        <v>14896</v>
      </c>
      <c r="P817" s="4">
        <f>Table2[[#This Row],[rating]]*Table2[[#This Row],[rating_count]]</f>
        <v>61073.599999999991</v>
      </c>
      <c r="Q817" s="6">
        <f>Table2[[#This Row],[actual_price]]*Table2[[#This Row],[rating_count]]</f>
        <v>13391504</v>
      </c>
      <c r="R817" t="s">
        <v>2563</v>
      </c>
      <c r="S817" t="s">
        <v>2564</v>
      </c>
      <c r="T817" t="s">
        <v>2565</v>
      </c>
      <c r="U817" t="s">
        <v>2566</v>
      </c>
      <c r="V817" t="s">
        <v>2567</v>
      </c>
      <c r="W817" t="s">
        <v>2568</v>
      </c>
      <c r="X817" t="s">
        <v>2569</v>
      </c>
      <c r="Y817" t="s">
        <v>2570</v>
      </c>
    </row>
    <row r="818" spans="1:25" hidden="1">
      <c r="A818" t="s">
        <v>9888</v>
      </c>
      <c r="B818" t="s">
        <v>9889</v>
      </c>
      <c r="C818" t="s">
        <v>12681</v>
      </c>
      <c r="D818" t="s">
        <v>12794</v>
      </c>
      <c r="E818" t="s">
        <v>12795</v>
      </c>
      <c r="F818" t="s">
        <v>12827</v>
      </c>
      <c r="G818" s="5">
        <v>189</v>
      </c>
      <c r="H818" t="str">
        <f>IF(Table2[[#This Row],[discounted_price]]&lt;200,"&lt;₹200",IF(OR(Table2[[#This Row],[discounted_price]]=200,Table2[[#This Row],[discounted_price]]&lt;=500),"₹200-₹500","&gt;₹500"))</f>
        <v>&lt;₹200</v>
      </c>
      <c r="I818" s="5">
        <v>299</v>
      </c>
      <c r="J818" s="1">
        <v>0.37</v>
      </c>
      <c r="K81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818" s="1" t="str">
        <f>IF(Table2[[#This Row],[discount_percentage]]&gt;=50%,"YES","NO")</f>
        <v>NO</v>
      </c>
      <c r="M818" s="1" t="str">
        <f>IF(Table2[[#This Row],[rating_count]]&lt;1000,"Yes", "No")</f>
        <v>No</v>
      </c>
      <c r="N818">
        <v>4.2</v>
      </c>
      <c r="O818" s="4">
        <v>2737</v>
      </c>
      <c r="P818" s="4">
        <f>Table2[[#This Row],[rating]]*Table2[[#This Row],[rating_count]]</f>
        <v>11495.4</v>
      </c>
      <c r="Q818" s="6">
        <f>Table2[[#This Row],[actual_price]]*Table2[[#This Row],[rating_count]]</f>
        <v>818363</v>
      </c>
      <c r="R818" t="s">
        <v>9890</v>
      </c>
      <c r="S818" t="s">
        <v>9891</v>
      </c>
      <c r="T818" t="s">
        <v>9892</v>
      </c>
      <c r="U818" t="s">
        <v>9893</v>
      </c>
      <c r="V818" t="s">
        <v>9894</v>
      </c>
      <c r="W818" t="s">
        <v>9895</v>
      </c>
      <c r="X818" t="s">
        <v>9896</v>
      </c>
      <c r="Y818" t="s">
        <v>9897</v>
      </c>
    </row>
    <row r="819" spans="1:25" hidden="1">
      <c r="A819" t="s">
        <v>11883</v>
      </c>
      <c r="B819" t="s">
        <v>11884</v>
      </c>
      <c r="C819" t="s">
        <v>12681</v>
      </c>
      <c r="D819" t="s">
        <v>12773</v>
      </c>
      <c r="E819" t="s">
        <v>12774</v>
      </c>
      <c r="F819" t="s">
        <v>12797</v>
      </c>
      <c r="G819" s="5">
        <v>5865</v>
      </c>
      <c r="H819" s="2" t="str">
        <f>IF(Table2[[#This Row],[discounted_price]]&lt;200,"&lt;₹200",IF(OR(Table2[[#This Row],[discounted_price]]=200,Table2[[#This Row],[discounted_price]]&lt;=500),"₹200-₹500","&gt;₹500"))</f>
        <v>&gt;₹500</v>
      </c>
      <c r="I819" s="5">
        <v>7776</v>
      </c>
      <c r="J819" s="1">
        <v>0.25</v>
      </c>
      <c r="K81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819" s="1" t="str">
        <f>IF(Table2[[#This Row],[discount_percentage]]&gt;=50%,"YES","NO")</f>
        <v>NO</v>
      </c>
      <c r="M819" s="1" t="str">
        <f>IF(Table2[[#This Row],[rating_count]]&lt;1000,"Yes", "No")</f>
        <v>No</v>
      </c>
      <c r="N819">
        <v>4.4000000000000004</v>
      </c>
      <c r="O819" s="4">
        <v>2737</v>
      </c>
      <c r="P819" s="4">
        <f>Table2[[#This Row],[rating]]*Table2[[#This Row],[rating_count]]</f>
        <v>12042.800000000001</v>
      </c>
      <c r="Q819" s="6">
        <f>Table2[[#This Row],[actual_price]]*Table2[[#This Row],[rating_count]]</f>
        <v>21282912</v>
      </c>
      <c r="R819" t="s">
        <v>11885</v>
      </c>
      <c r="S819" t="s">
        <v>11886</v>
      </c>
      <c r="T819" t="s">
        <v>11887</v>
      </c>
      <c r="U819" t="s">
        <v>11888</v>
      </c>
      <c r="V819" t="s">
        <v>11889</v>
      </c>
      <c r="W819" t="s">
        <v>11890</v>
      </c>
      <c r="X819" t="s">
        <v>11891</v>
      </c>
      <c r="Y819" t="s">
        <v>11892</v>
      </c>
    </row>
    <row r="820" spans="1:25" hidden="1">
      <c r="A820" t="s">
        <v>8544</v>
      </c>
      <c r="B820" t="s">
        <v>8545</v>
      </c>
      <c r="C820" t="s">
        <v>12681</v>
      </c>
      <c r="D820" t="s">
        <v>12776</v>
      </c>
      <c r="E820" t="s">
        <v>12777</v>
      </c>
      <c r="F820" t="s">
        <v>12778</v>
      </c>
      <c r="G820" s="5">
        <v>2499</v>
      </c>
      <c r="H820" s="2" t="str">
        <f>IF(Table2[[#This Row],[discounted_price]]&lt;200,"&lt;₹200",IF(OR(Table2[[#This Row],[discounted_price]]=200,Table2[[#This Row],[discounted_price]]&lt;=500),"₹200-₹500","&gt;₹500"))</f>
        <v>&gt;₹500</v>
      </c>
      <c r="I820" s="5">
        <v>3945</v>
      </c>
      <c r="J820" s="1">
        <v>0.37</v>
      </c>
      <c r="K82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820" s="1" t="str">
        <f>IF(Table2[[#This Row],[discount_percentage]]&gt;=50%,"YES","NO")</f>
        <v>NO</v>
      </c>
      <c r="M820" s="1" t="str">
        <f>IF(Table2[[#This Row],[rating_count]]&lt;1000,"Yes", "No")</f>
        <v>No</v>
      </c>
      <c r="N820">
        <v>3.8</v>
      </c>
      <c r="O820" s="4">
        <v>2732</v>
      </c>
      <c r="P820" s="4">
        <f>Table2[[#This Row],[rating]]*Table2[[#This Row],[rating_count]]</f>
        <v>10381.6</v>
      </c>
      <c r="Q820" s="6">
        <f>Table2[[#This Row],[actual_price]]*Table2[[#This Row],[rating_count]]</f>
        <v>10777740</v>
      </c>
      <c r="R820" t="s">
        <v>8546</v>
      </c>
      <c r="S820" t="s">
        <v>8547</v>
      </c>
      <c r="T820" t="s">
        <v>8548</v>
      </c>
      <c r="U820" t="s">
        <v>8549</v>
      </c>
      <c r="V820" t="s">
        <v>8550</v>
      </c>
      <c r="W820" t="s">
        <v>8551</v>
      </c>
      <c r="X820" t="s">
        <v>8552</v>
      </c>
      <c r="Y820" t="s">
        <v>8553</v>
      </c>
    </row>
    <row r="821" spans="1:25" hidden="1">
      <c r="A821" t="s">
        <v>634</v>
      </c>
      <c r="B821" t="s">
        <v>635</v>
      </c>
      <c r="C821" t="s">
        <v>12617</v>
      </c>
      <c r="D821" t="s">
        <v>12618</v>
      </c>
      <c r="E821" t="s">
        <v>12619</v>
      </c>
      <c r="F821" t="s">
        <v>12624</v>
      </c>
      <c r="G821" s="5">
        <v>1599</v>
      </c>
      <c r="H821" s="2" t="str">
        <f>IF(Table2[[#This Row],[discounted_price]]&lt;200,"&lt;₹200",IF(OR(Table2[[#This Row],[discounted_price]]=200,Table2[[#This Row],[discounted_price]]&lt;=500),"₹200-₹500","&gt;₹500"))</f>
        <v>&gt;₹500</v>
      </c>
      <c r="I821" s="5">
        <v>2999</v>
      </c>
      <c r="J821" s="1">
        <v>0.47</v>
      </c>
      <c r="K82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821" s="1" t="str">
        <f>IF(Table2[[#This Row],[discount_percentage]]&gt;=50%,"YES","NO")</f>
        <v>NO</v>
      </c>
      <c r="M821" s="1" t="str">
        <f>IF(Table2[[#This Row],[rating_count]]&lt;1000,"Yes", "No")</f>
        <v>No</v>
      </c>
      <c r="N821">
        <v>4.2</v>
      </c>
      <c r="O821" s="4">
        <v>2727</v>
      </c>
      <c r="P821" s="4">
        <f>Table2[[#This Row],[rating]]*Table2[[#This Row],[rating_count]]</f>
        <v>11453.4</v>
      </c>
      <c r="Q821" s="6">
        <f>Table2[[#This Row],[actual_price]]*Table2[[#This Row],[rating_count]]</f>
        <v>8178273</v>
      </c>
      <c r="R821" t="s">
        <v>636</v>
      </c>
      <c r="S821" t="s">
        <v>637</v>
      </c>
      <c r="T821" t="s">
        <v>638</v>
      </c>
      <c r="U821" t="s">
        <v>639</v>
      </c>
      <c r="V821" t="s">
        <v>640</v>
      </c>
      <c r="W821" t="s">
        <v>641</v>
      </c>
      <c r="X821" t="s">
        <v>642</v>
      </c>
      <c r="Y821" t="s">
        <v>643</v>
      </c>
    </row>
    <row r="822" spans="1:25" hidden="1">
      <c r="A822" t="s">
        <v>12330</v>
      </c>
      <c r="B822" t="s">
        <v>12331</v>
      </c>
      <c r="C822" t="s">
        <v>12681</v>
      </c>
      <c r="D822" t="s">
        <v>12776</v>
      </c>
      <c r="E822" t="s">
        <v>12803</v>
      </c>
      <c r="F822" t="s">
        <v>12804</v>
      </c>
      <c r="G822" s="5">
        <v>2199</v>
      </c>
      <c r="H822" s="2" t="str">
        <f>IF(Table2[[#This Row],[discounted_price]]&lt;200,"&lt;₹200",IF(OR(Table2[[#This Row],[discounted_price]]=200,Table2[[#This Row],[discounted_price]]&lt;=500),"₹200-₹500","&gt;₹500"))</f>
        <v>&gt;₹500</v>
      </c>
      <c r="I822" s="5">
        <v>3045</v>
      </c>
      <c r="J822" s="1">
        <v>0.28000000000000003</v>
      </c>
      <c r="K82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822" s="1" t="str">
        <f>IF(Table2[[#This Row],[discount_percentage]]&gt;=50%,"YES","NO")</f>
        <v>NO</v>
      </c>
      <c r="M822" s="1" t="str">
        <f>IF(Table2[[#This Row],[rating_count]]&lt;1000,"Yes", "No")</f>
        <v>No</v>
      </c>
      <c r="N822">
        <v>4.2</v>
      </c>
      <c r="O822" s="4">
        <v>2686</v>
      </c>
      <c r="P822" s="4">
        <f>Table2[[#This Row],[rating]]*Table2[[#This Row],[rating_count]]</f>
        <v>11281.2</v>
      </c>
      <c r="Q822" s="6">
        <f>Table2[[#This Row],[actual_price]]*Table2[[#This Row],[rating_count]]</f>
        <v>8178870</v>
      </c>
      <c r="R822" t="s">
        <v>12332</v>
      </c>
      <c r="S822" t="s">
        <v>12333</v>
      </c>
      <c r="T822" t="s">
        <v>12334</v>
      </c>
      <c r="U822" t="s">
        <v>12335</v>
      </c>
      <c r="V822" t="s">
        <v>12336</v>
      </c>
      <c r="W822" t="s">
        <v>12337</v>
      </c>
      <c r="X822" t="s">
        <v>12338</v>
      </c>
      <c r="Y822" t="s">
        <v>12339</v>
      </c>
    </row>
    <row r="823" spans="1:25">
      <c r="A823" t="s">
        <v>5168</v>
      </c>
      <c r="B823" t="s">
        <v>5169</v>
      </c>
      <c r="C823" t="s">
        <v>12610</v>
      </c>
      <c r="D823" t="s">
        <v>12611</v>
      </c>
      <c r="E823" t="s">
        <v>12702</v>
      </c>
      <c r="F823"/>
      <c r="G823" s="5">
        <v>199</v>
      </c>
      <c r="H823" t="str">
        <f>IF(Table2[[#This Row],[discounted_price]]&lt;200,"&lt;₹200",IF(OR(Table2[[#This Row],[discounted_price]]=200,Table2[[#This Row],[discounted_price]]&lt;=500),"₹200-₹500","&gt;₹500"))</f>
        <v>&lt;₹200</v>
      </c>
      <c r="I823" s="5">
        <v>599</v>
      </c>
      <c r="J823" s="1">
        <v>0.67</v>
      </c>
      <c r="K82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823" s="1" t="str">
        <f>IF(Table2[[#This Row],[discount_percentage]]&gt;=50%,"YES","NO")</f>
        <v>YES</v>
      </c>
      <c r="M823" s="1" t="str">
        <f>IF(Table2[[#This Row],[rating_count]]&lt;1000,"Yes", "No")</f>
        <v>No</v>
      </c>
      <c r="N823">
        <v>4.5</v>
      </c>
      <c r="O823" s="4">
        <v>13568</v>
      </c>
      <c r="P823" s="4">
        <f>Table2[[#This Row],[rating]]*Table2[[#This Row],[rating_count]]</f>
        <v>61056</v>
      </c>
      <c r="Q823" s="6">
        <f>Table2[[#This Row],[actual_price]]*Table2[[#This Row],[rating_count]]</f>
        <v>8127232</v>
      </c>
      <c r="R823" t="s">
        <v>5170</v>
      </c>
      <c r="S823" t="s">
        <v>5171</v>
      </c>
      <c r="T823" t="s">
        <v>5172</v>
      </c>
      <c r="U823" t="s">
        <v>5173</v>
      </c>
      <c r="V823" t="s">
        <v>5174</v>
      </c>
      <c r="W823" t="s">
        <v>5175</v>
      </c>
      <c r="X823" t="s">
        <v>5176</v>
      </c>
      <c r="Y823" t="s">
        <v>5177</v>
      </c>
    </row>
    <row r="824" spans="1:25">
      <c r="A824" t="s">
        <v>3242</v>
      </c>
      <c r="B824" t="s">
        <v>3243</v>
      </c>
      <c r="C824" t="s">
        <v>12617</v>
      </c>
      <c r="D824" t="s">
        <v>12640</v>
      </c>
      <c r="E824" t="s">
        <v>12641</v>
      </c>
      <c r="F824" t="s">
        <v>12652</v>
      </c>
      <c r="G824" s="5">
        <v>139</v>
      </c>
      <c r="H824" t="str">
        <f>IF(Table2[[#This Row],[discounted_price]]&lt;200,"&lt;₹200",IF(OR(Table2[[#This Row],[discounted_price]]=200,Table2[[#This Row],[discounted_price]]&lt;=500),"₹200-₹500","&gt;₹500"))</f>
        <v>&lt;₹200</v>
      </c>
      <c r="I824" s="5">
        <v>495</v>
      </c>
      <c r="J824" s="1">
        <v>0.72</v>
      </c>
      <c r="K82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824" s="1" t="str">
        <f>IF(Table2[[#This Row],[discount_percentage]]&gt;=50%,"YES","NO")</f>
        <v>YES</v>
      </c>
      <c r="M824" s="1" t="str">
        <f>IF(Table2[[#This Row],[rating_count]]&lt;1000,"Yes", "No")</f>
        <v>No</v>
      </c>
      <c r="N824">
        <v>4.3</v>
      </c>
      <c r="O824" s="4">
        <v>14185</v>
      </c>
      <c r="P824" s="4">
        <f>Table2[[#This Row],[rating]]*Table2[[#This Row],[rating_count]]</f>
        <v>60995.5</v>
      </c>
      <c r="Q824" s="6">
        <f>Table2[[#This Row],[actual_price]]*Table2[[#This Row],[rating_count]]</f>
        <v>7021575</v>
      </c>
      <c r="R824" t="s">
        <v>3244</v>
      </c>
      <c r="S824" t="s">
        <v>2023</v>
      </c>
      <c r="T824" t="s">
        <v>2024</v>
      </c>
      <c r="U824" t="s">
        <v>2025</v>
      </c>
      <c r="V824" t="s">
        <v>2026</v>
      </c>
      <c r="W824" t="s">
        <v>3245</v>
      </c>
      <c r="X824" t="s">
        <v>3246</v>
      </c>
      <c r="Y824" t="s">
        <v>3247</v>
      </c>
    </row>
    <row r="825" spans="1:25" hidden="1">
      <c r="A825" t="s">
        <v>12350</v>
      </c>
      <c r="B825" t="s">
        <v>12351</v>
      </c>
      <c r="C825" t="s">
        <v>12681</v>
      </c>
      <c r="D825" t="s">
        <v>12773</v>
      </c>
      <c r="E825" t="s">
        <v>12780</v>
      </c>
      <c r="F825" t="s">
        <v>12798</v>
      </c>
      <c r="G825" s="5">
        <v>253</v>
      </c>
      <c r="H825" t="str">
        <f>IF(Table2[[#This Row],[discounted_price]]&lt;200,"&lt;₹200",IF(OR(Table2[[#This Row],[discounted_price]]=200,Table2[[#This Row],[discounted_price]]&lt;=500),"₹200-₹500","&gt;₹500"))</f>
        <v>₹200-₹500</v>
      </c>
      <c r="I825" s="5">
        <v>500</v>
      </c>
      <c r="J825" s="1">
        <v>0.49</v>
      </c>
      <c r="K82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825" s="1" t="str">
        <f>IF(Table2[[#This Row],[discount_percentage]]&gt;=50%,"YES","NO")</f>
        <v>NO</v>
      </c>
      <c r="M825" s="1" t="str">
        <f>IF(Table2[[#This Row],[rating_count]]&lt;1000,"Yes", "No")</f>
        <v>No</v>
      </c>
      <c r="N825">
        <v>4.3</v>
      </c>
      <c r="O825" s="4">
        <v>2664</v>
      </c>
      <c r="P825" s="4">
        <f>Table2[[#This Row],[rating]]*Table2[[#This Row],[rating_count]]</f>
        <v>11455.199999999999</v>
      </c>
      <c r="Q825" s="6">
        <f>Table2[[#This Row],[actual_price]]*Table2[[#This Row],[rating_count]]</f>
        <v>1332000</v>
      </c>
      <c r="R825" t="s">
        <v>12352</v>
      </c>
      <c r="S825" t="s">
        <v>12353</v>
      </c>
      <c r="T825" t="s">
        <v>12354</v>
      </c>
      <c r="U825" t="s">
        <v>12355</v>
      </c>
      <c r="V825" t="s">
        <v>12356</v>
      </c>
      <c r="W825" t="s">
        <v>12357</v>
      </c>
      <c r="X825" t="s">
        <v>12358</v>
      </c>
      <c r="Y825" t="s">
        <v>12359</v>
      </c>
    </row>
    <row r="826" spans="1:25">
      <c r="A826" t="s">
        <v>2020</v>
      </c>
      <c r="B826" t="s">
        <v>2021</v>
      </c>
      <c r="C826" t="s">
        <v>12610</v>
      </c>
      <c r="D826" t="s">
        <v>12611</v>
      </c>
      <c r="E826" t="s">
        <v>12612</v>
      </c>
      <c r="F826" t="s">
        <v>12613</v>
      </c>
      <c r="G826" s="5">
        <v>159</v>
      </c>
      <c r="H826" t="str">
        <f>IF(Table2[[#This Row],[discounted_price]]&lt;200,"&lt;₹200",IF(OR(Table2[[#This Row],[discounted_price]]=200,Table2[[#This Row],[discounted_price]]&lt;=500),"₹200-₹500","&gt;₹500"))</f>
        <v>&lt;₹200</v>
      </c>
      <c r="I826" s="5">
        <v>595</v>
      </c>
      <c r="J826" s="1">
        <v>0.73</v>
      </c>
      <c r="K82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826" s="1" t="str">
        <f>IF(Table2[[#This Row],[discount_percentage]]&gt;=50%,"YES","NO")</f>
        <v>YES</v>
      </c>
      <c r="M826" s="1" t="str">
        <f>IF(Table2[[#This Row],[rating_count]]&lt;1000,"Yes", "No")</f>
        <v>No</v>
      </c>
      <c r="N826">
        <v>4.3</v>
      </c>
      <c r="O826" s="4">
        <v>14184</v>
      </c>
      <c r="P826" s="4">
        <f>Table2[[#This Row],[rating]]*Table2[[#This Row],[rating_count]]</f>
        <v>60991.199999999997</v>
      </c>
      <c r="Q826" s="6">
        <f>Table2[[#This Row],[actual_price]]*Table2[[#This Row],[rating_count]]</f>
        <v>8439480</v>
      </c>
      <c r="R826" t="s">
        <v>2022</v>
      </c>
      <c r="S826" t="s">
        <v>2023</v>
      </c>
      <c r="T826" t="s">
        <v>2024</v>
      </c>
      <c r="U826" t="s">
        <v>2025</v>
      </c>
      <c r="V826" t="s">
        <v>2026</v>
      </c>
      <c r="W826" t="s">
        <v>2027</v>
      </c>
      <c r="X826" t="s">
        <v>2028</v>
      </c>
      <c r="Y826" t="s">
        <v>2029</v>
      </c>
    </row>
    <row r="827" spans="1:25">
      <c r="A827" t="s">
        <v>4630</v>
      </c>
      <c r="B827" t="s">
        <v>4631</v>
      </c>
      <c r="C827" t="s">
        <v>12617</v>
      </c>
      <c r="D827" t="s">
        <v>12640</v>
      </c>
      <c r="E827" t="s">
        <v>12641</v>
      </c>
      <c r="F827" t="s">
        <v>12653</v>
      </c>
      <c r="G827" s="5">
        <v>599</v>
      </c>
      <c r="H827" t="str">
        <f>IF(Table2[[#This Row],[discounted_price]]&lt;200,"&lt;₹200",IF(OR(Table2[[#This Row],[discounted_price]]=200,Table2[[#This Row],[discounted_price]]&lt;=500),"₹200-₹500","&gt;₹500"))</f>
        <v>&gt;₹500</v>
      </c>
      <c r="I827" s="5">
        <v>1399</v>
      </c>
      <c r="J827" s="1">
        <v>0.56999999999999995</v>
      </c>
      <c r="K82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827" s="1" t="str">
        <f>IF(Table2[[#This Row],[discount_percentage]]&gt;=50%,"YES","NO")</f>
        <v>YES</v>
      </c>
      <c r="M827" s="1" t="str">
        <f>IF(Table2[[#This Row],[rating_count]]&lt;1000,"Yes", "No")</f>
        <v>No</v>
      </c>
      <c r="N827">
        <v>4.0999999999999996</v>
      </c>
      <c r="O827" s="4">
        <v>14560</v>
      </c>
      <c r="P827" s="4">
        <f>Table2[[#This Row],[rating]]*Table2[[#This Row],[rating_count]]</f>
        <v>59695.999999999993</v>
      </c>
      <c r="Q827" s="6">
        <f>Table2[[#This Row],[actual_price]]*Table2[[#This Row],[rating_count]]</f>
        <v>20369440</v>
      </c>
      <c r="R827" t="s">
        <v>4632</v>
      </c>
      <c r="S827" t="s">
        <v>4633</v>
      </c>
      <c r="T827" t="s">
        <v>4634</v>
      </c>
      <c r="U827" t="s">
        <v>4635</v>
      </c>
      <c r="V827" t="s">
        <v>4636</v>
      </c>
      <c r="W827" t="s">
        <v>4637</v>
      </c>
      <c r="X827" t="s">
        <v>4638</v>
      </c>
      <c r="Y827" t="s">
        <v>4639</v>
      </c>
    </row>
    <row r="828" spans="1:25">
      <c r="A828" t="s">
        <v>351</v>
      </c>
      <c r="B828" t="s">
        <v>352</v>
      </c>
      <c r="C828" t="s">
        <v>12610</v>
      </c>
      <c r="D828" t="s">
        <v>12611</v>
      </c>
      <c r="E828" t="s">
        <v>12612</v>
      </c>
      <c r="F828" t="s">
        <v>12613</v>
      </c>
      <c r="G828" s="5">
        <v>899</v>
      </c>
      <c r="H828" t="str">
        <f>IF(Table2[[#This Row],[discounted_price]]&lt;200,"&lt;₹200",IF(OR(Table2[[#This Row],[discounted_price]]=200,Table2[[#This Row],[discounted_price]]&lt;=500),"₹200-₹500","&gt;₹500"))</f>
        <v>&gt;₹500</v>
      </c>
      <c r="I828" s="5">
        <v>1900</v>
      </c>
      <c r="J828" s="1">
        <v>0.53</v>
      </c>
      <c r="K82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828" s="1" t="str">
        <f>IF(Table2[[#This Row],[discount_percentage]]&gt;=50%,"YES","NO")</f>
        <v>YES</v>
      </c>
      <c r="M828" s="1" t="str">
        <f>IF(Table2[[#This Row],[rating_count]]&lt;1000,"Yes", "No")</f>
        <v>No</v>
      </c>
      <c r="N828">
        <v>4.4000000000000004</v>
      </c>
      <c r="O828" s="4">
        <v>13552</v>
      </c>
      <c r="P828" s="4">
        <f>Table2[[#This Row],[rating]]*Table2[[#This Row],[rating_count]]</f>
        <v>59628.800000000003</v>
      </c>
      <c r="Q828" s="6">
        <f>Table2[[#This Row],[actual_price]]*Table2[[#This Row],[rating_count]]</f>
        <v>25748800</v>
      </c>
      <c r="R828" t="s">
        <v>353</v>
      </c>
      <c r="S828" t="s">
        <v>354</v>
      </c>
      <c r="T828" t="s">
        <v>355</v>
      </c>
      <c r="U828" t="s">
        <v>356</v>
      </c>
      <c r="V828" t="s">
        <v>357</v>
      </c>
      <c r="W828" t="s">
        <v>358</v>
      </c>
      <c r="X828" t="s">
        <v>359</v>
      </c>
      <c r="Y828" t="s">
        <v>360</v>
      </c>
    </row>
    <row r="829" spans="1:25">
      <c r="A829" t="s">
        <v>1614</v>
      </c>
      <c r="B829" t="s">
        <v>1615</v>
      </c>
      <c r="C829" t="s">
        <v>12610</v>
      </c>
      <c r="D829" t="s">
        <v>12611</v>
      </c>
      <c r="E829" t="s">
        <v>12612</v>
      </c>
      <c r="F829" t="s">
        <v>12613</v>
      </c>
      <c r="G829" s="5">
        <v>949</v>
      </c>
      <c r="H829" t="str">
        <f>IF(Table2[[#This Row],[discounted_price]]&lt;200,"&lt;₹200",IF(OR(Table2[[#This Row],[discounted_price]]=200,Table2[[#This Row],[discounted_price]]&lt;=500),"₹200-₹500","&gt;₹500"))</f>
        <v>&gt;₹500</v>
      </c>
      <c r="I829" s="5">
        <v>1999</v>
      </c>
      <c r="J829" s="1">
        <v>0.53</v>
      </c>
      <c r="K82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829" s="1" t="str">
        <f>IF(Table2[[#This Row],[discount_percentage]]&gt;=50%,"YES","NO")</f>
        <v>YES</v>
      </c>
      <c r="M829" s="1" t="str">
        <f>IF(Table2[[#This Row],[rating_count]]&lt;1000,"Yes", "No")</f>
        <v>No</v>
      </c>
      <c r="N829">
        <v>4.4000000000000004</v>
      </c>
      <c r="O829" s="4">
        <v>13552</v>
      </c>
      <c r="P829" s="4">
        <f>Table2[[#This Row],[rating]]*Table2[[#This Row],[rating_count]]</f>
        <v>59628.800000000003</v>
      </c>
      <c r="Q829" s="6">
        <f>Table2[[#This Row],[actual_price]]*Table2[[#This Row],[rating_count]]</f>
        <v>27090448</v>
      </c>
      <c r="R829" t="s">
        <v>1616</v>
      </c>
      <c r="S829" t="s">
        <v>354</v>
      </c>
      <c r="T829" t="s">
        <v>355</v>
      </c>
      <c r="U829" t="s">
        <v>356</v>
      </c>
      <c r="V829" t="s">
        <v>357</v>
      </c>
      <c r="W829" t="s">
        <v>358</v>
      </c>
      <c r="X829" t="s">
        <v>1617</v>
      </c>
      <c r="Y829" t="s">
        <v>1618</v>
      </c>
    </row>
    <row r="830" spans="1:25" hidden="1">
      <c r="A830" t="s">
        <v>7132</v>
      </c>
      <c r="B830" t="s">
        <v>7133</v>
      </c>
      <c r="C830" t="s">
        <v>12677</v>
      </c>
      <c r="D830" t="s">
        <v>12678</v>
      </c>
      <c r="E830" t="s">
        <v>12679</v>
      </c>
      <c r="F830" t="s">
        <v>12680</v>
      </c>
      <c r="G830" s="5">
        <v>250</v>
      </c>
      <c r="H830" t="str">
        <f>IF(Table2[[#This Row],[discounted_price]]&lt;200,"&lt;₹200",IF(OR(Table2[[#This Row],[discounted_price]]=200,Table2[[#This Row],[discounted_price]]&lt;=500),"₹200-₹500","&gt;₹500"))</f>
        <v>₹200-₹500</v>
      </c>
      <c r="I830" s="5">
        <v>250</v>
      </c>
      <c r="J830" s="1">
        <v>0</v>
      </c>
      <c r="K83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830" s="1" t="str">
        <f>IF(Table2[[#This Row],[discount_percentage]]&gt;=50%,"YES","NO")</f>
        <v>NO</v>
      </c>
      <c r="M830" s="1" t="str">
        <f>IF(Table2[[#This Row],[rating_count]]&lt;1000,"Yes", "No")</f>
        <v>No</v>
      </c>
      <c r="N830">
        <v>4.2</v>
      </c>
      <c r="O830" s="4">
        <v>2628</v>
      </c>
      <c r="P830" s="4">
        <f>Table2[[#This Row],[rating]]*Table2[[#This Row],[rating_count]]</f>
        <v>11037.6</v>
      </c>
      <c r="Q830" s="6">
        <f>Table2[[#This Row],[actual_price]]*Table2[[#This Row],[rating_count]]</f>
        <v>657000</v>
      </c>
      <c r="R830" t="s">
        <v>7134</v>
      </c>
      <c r="S830" t="s">
        <v>7135</v>
      </c>
      <c r="T830" t="s">
        <v>7136</v>
      </c>
      <c r="U830" t="s">
        <v>7137</v>
      </c>
      <c r="V830" t="s">
        <v>7138</v>
      </c>
      <c r="W830" t="s">
        <v>7139</v>
      </c>
      <c r="X830" t="s">
        <v>7140</v>
      </c>
      <c r="Y830" t="s">
        <v>7141</v>
      </c>
    </row>
    <row r="831" spans="1:25" hidden="1">
      <c r="A831" t="s">
        <v>7371</v>
      </c>
      <c r="B831" t="s">
        <v>7372</v>
      </c>
      <c r="C831" t="s">
        <v>12610</v>
      </c>
      <c r="D831" t="s">
        <v>12712</v>
      </c>
      <c r="F831"/>
      <c r="G831" s="5">
        <v>10099</v>
      </c>
      <c r="H831" s="2" t="str">
        <f>IF(Table2[[#This Row],[discounted_price]]&lt;200,"&lt;₹200",IF(OR(Table2[[#This Row],[discounted_price]]=200,Table2[[#This Row],[discounted_price]]&lt;=500),"₹200-₹500","&gt;₹500"))</f>
        <v>&gt;₹500</v>
      </c>
      <c r="I831" s="5">
        <v>19110</v>
      </c>
      <c r="J831" s="1">
        <v>0.47</v>
      </c>
      <c r="K83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831" s="1" t="str">
        <f>IF(Table2[[#This Row],[discount_percentage]]&gt;=50%,"YES","NO")</f>
        <v>NO</v>
      </c>
      <c r="M831" s="1" t="str">
        <f>IF(Table2[[#This Row],[rating_count]]&lt;1000,"Yes", "No")</f>
        <v>No</v>
      </c>
      <c r="N831">
        <v>4.3</v>
      </c>
      <c r="O831" s="4">
        <v>2623</v>
      </c>
      <c r="P831" s="4">
        <f>Table2[[#This Row],[rating]]*Table2[[#This Row],[rating_count]]</f>
        <v>11278.9</v>
      </c>
      <c r="Q831" s="6">
        <f>Table2[[#This Row],[actual_price]]*Table2[[#This Row],[rating_count]]</f>
        <v>50125530</v>
      </c>
      <c r="R831" t="s">
        <v>7373</v>
      </c>
      <c r="S831" t="s">
        <v>7374</v>
      </c>
      <c r="T831" t="s">
        <v>7375</v>
      </c>
      <c r="U831" t="s">
        <v>7376</v>
      </c>
      <c r="V831" t="s">
        <v>7377</v>
      </c>
      <c r="W831" t="s">
        <v>7378</v>
      </c>
      <c r="X831" t="s">
        <v>7379</v>
      </c>
      <c r="Y831" t="s">
        <v>7380</v>
      </c>
    </row>
    <row r="832" spans="1:25" hidden="1">
      <c r="A832" t="s">
        <v>8225</v>
      </c>
      <c r="B832" t="s">
        <v>8226</v>
      </c>
      <c r="C832" t="s">
        <v>12681</v>
      </c>
      <c r="D832" t="s">
        <v>12776</v>
      </c>
      <c r="E832" t="s">
        <v>12777</v>
      </c>
      <c r="F832" t="s">
        <v>12778</v>
      </c>
      <c r="G832" s="5">
        <v>1399</v>
      </c>
      <c r="H832" s="2" t="str">
        <f>IF(Table2[[#This Row],[discounted_price]]&lt;200,"&lt;₹200",IF(OR(Table2[[#This Row],[discounted_price]]=200,Table2[[#This Row],[discounted_price]]&lt;=500),"₹200-₹500","&gt;₹500"))</f>
        <v>&gt;₹500</v>
      </c>
      <c r="I832" s="5">
        <v>1549</v>
      </c>
      <c r="J832" s="1">
        <v>0.1</v>
      </c>
      <c r="K83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832" s="1" t="str">
        <f>IF(Table2[[#This Row],[discount_percentage]]&gt;=50%,"YES","NO")</f>
        <v>NO</v>
      </c>
      <c r="M832" s="1" t="str">
        <f>IF(Table2[[#This Row],[rating_count]]&lt;1000,"Yes", "No")</f>
        <v>No</v>
      </c>
      <c r="N832">
        <v>3.9</v>
      </c>
      <c r="O832" s="4">
        <v>2602</v>
      </c>
      <c r="P832" s="4">
        <f>Table2[[#This Row],[rating]]*Table2[[#This Row],[rating_count]]</f>
        <v>10147.799999999999</v>
      </c>
      <c r="Q832" s="6">
        <f>Table2[[#This Row],[actual_price]]*Table2[[#This Row],[rating_count]]</f>
        <v>4030498</v>
      </c>
      <c r="R832" t="s">
        <v>8227</v>
      </c>
      <c r="S832" t="s">
        <v>8228</v>
      </c>
      <c r="T832" t="s">
        <v>8229</v>
      </c>
      <c r="U832" t="s">
        <v>8230</v>
      </c>
      <c r="V832" t="s">
        <v>8231</v>
      </c>
      <c r="W832" t="s">
        <v>8232</v>
      </c>
      <c r="X832" t="s">
        <v>8233</v>
      </c>
      <c r="Y832" t="s">
        <v>8234</v>
      </c>
    </row>
    <row r="833" spans="1:25" hidden="1">
      <c r="A833" t="s">
        <v>10566</v>
      </c>
      <c r="B833" t="s">
        <v>10567</v>
      </c>
      <c r="C833" t="s">
        <v>12681</v>
      </c>
      <c r="D833" t="s">
        <v>12773</v>
      </c>
      <c r="E833" t="s">
        <v>12813</v>
      </c>
      <c r="F833" t="s">
        <v>12815</v>
      </c>
      <c r="G833" s="5">
        <v>600</v>
      </c>
      <c r="H833" t="str">
        <f>IF(Table2[[#This Row],[discounted_price]]&lt;200,"&lt;₹200",IF(OR(Table2[[#This Row],[discounted_price]]=200,Table2[[#This Row],[discounted_price]]&lt;=500),"₹200-₹500","&gt;₹500"))</f>
        <v>&gt;₹500</v>
      </c>
      <c r="I833" s="5">
        <v>640</v>
      </c>
      <c r="J833" s="1">
        <v>0.06</v>
      </c>
      <c r="K83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833" s="1" t="str">
        <f>IF(Table2[[#This Row],[discount_percentage]]&gt;=50%,"YES","NO")</f>
        <v>NO</v>
      </c>
      <c r="M833" s="1" t="str">
        <f>IF(Table2[[#This Row],[rating_count]]&lt;1000,"Yes", "No")</f>
        <v>No</v>
      </c>
      <c r="N833">
        <v>3.8</v>
      </c>
      <c r="O833" s="4">
        <v>2593</v>
      </c>
      <c r="P833" s="4">
        <f>Table2[[#This Row],[rating]]*Table2[[#This Row],[rating_count]]</f>
        <v>9853.4</v>
      </c>
      <c r="Q833" s="6">
        <f>Table2[[#This Row],[actual_price]]*Table2[[#This Row],[rating_count]]</f>
        <v>1659520</v>
      </c>
      <c r="R833" t="s">
        <v>10568</v>
      </c>
      <c r="S833" t="s">
        <v>10569</v>
      </c>
      <c r="T833" t="s">
        <v>10570</v>
      </c>
      <c r="U833" t="s">
        <v>10571</v>
      </c>
      <c r="V833" t="s">
        <v>10572</v>
      </c>
      <c r="W833" t="s">
        <v>10573</v>
      </c>
      <c r="X833" t="s">
        <v>10574</v>
      </c>
      <c r="Y833" t="s">
        <v>10575</v>
      </c>
    </row>
    <row r="834" spans="1:25">
      <c r="A834" t="s">
        <v>1639</v>
      </c>
      <c r="B834" t="s">
        <v>1640</v>
      </c>
      <c r="C834" t="s">
        <v>12610</v>
      </c>
      <c r="D834" t="s">
        <v>12611</v>
      </c>
      <c r="E834" t="s">
        <v>12612</v>
      </c>
      <c r="F834" t="s">
        <v>12613</v>
      </c>
      <c r="G834" s="5">
        <v>949</v>
      </c>
      <c r="H834" t="str">
        <f>IF(Table2[[#This Row],[discounted_price]]&lt;200,"&lt;₹200",IF(OR(Table2[[#This Row],[discounted_price]]=200,Table2[[#This Row],[discounted_price]]&lt;=500),"₹200-₹500","&gt;₹500"))</f>
        <v>&gt;₹500</v>
      </c>
      <c r="I834" s="5">
        <v>1999</v>
      </c>
      <c r="J834" s="1">
        <v>0.53</v>
      </c>
      <c r="K83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834" s="1" t="str">
        <f>IF(Table2[[#This Row],[discount_percentage]]&gt;=50%,"YES","NO")</f>
        <v>YES</v>
      </c>
      <c r="M834" s="1" t="str">
        <f>IF(Table2[[#This Row],[rating_count]]&lt;1000,"Yes", "No")</f>
        <v>No</v>
      </c>
      <c r="N834">
        <v>4.4000000000000004</v>
      </c>
      <c r="O834" s="4">
        <v>13552</v>
      </c>
      <c r="P834" s="4">
        <f>Table2[[#This Row],[rating]]*Table2[[#This Row],[rating_count]]</f>
        <v>59628.800000000003</v>
      </c>
      <c r="Q834" s="6">
        <f>Table2[[#This Row],[actual_price]]*Table2[[#This Row],[rating_count]]</f>
        <v>27090448</v>
      </c>
      <c r="R834" t="s">
        <v>1641</v>
      </c>
      <c r="S834" t="s">
        <v>354</v>
      </c>
      <c r="T834" t="s">
        <v>355</v>
      </c>
      <c r="U834" t="s">
        <v>356</v>
      </c>
      <c r="V834" t="s">
        <v>357</v>
      </c>
      <c r="W834" t="s">
        <v>358</v>
      </c>
      <c r="X834" t="s">
        <v>1642</v>
      </c>
      <c r="Y834" t="s">
        <v>1643</v>
      </c>
    </row>
    <row r="835" spans="1:25">
      <c r="A835" t="s">
        <v>6239</v>
      </c>
      <c r="B835" t="s">
        <v>6240</v>
      </c>
      <c r="C835" t="s">
        <v>12617</v>
      </c>
      <c r="D835" t="s">
        <v>12640</v>
      </c>
      <c r="E835" t="s">
        <v>12641</v>
      </c>
      <c r="F835" t="s">
        <v>12653</v>
      </c>
      <c r="G835" s="5">
        <v>1699</v>
      </c>
      <c r="H835" s="2" t="str">
        <f>IF(Table2[[#This Row],[discounted_price]]&lt;200,"&lt;₹200",IF(OR(Table2[[#This Row],[discounted_price]]=200,Table2[[#This Row],[discounted_price]]&lt;=500),"₹200-₹500","&gt;₹500"))</f>
        <v>&gt;₹500</v>
      </c>
      <c r="I835" s="5">
        <v>3495</v>
      </c>
      <c r="J835" s="1">
        <v>0.51</v>
      </c>
      <c r="K83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835" s="1" t="str">
        <f>IF(Table2[[#This Row],[discount_percentage]]&gt;=50%,"YES","NO")</f>
        <v>YES</v>
      </c>
      <c r="M835" s="1" t="str">
        <f>IF(Table2[[#This Row],[rating_count]]&lt;1000,"Yes", "No")</f>
        <v>No</v>
      </c>
      <c r="N835">
        <v>4.0999999999999996</v>
      </c>
      <c r="O835" s="4">
        <v>14371</v>
      </c>
      <c r="P835" s="4">
        <f>Table2[[#This Row],[rating]]*Table2[[#This Row],[rating_count]]</f>
        <v>58921.099999999991</v>
      </c>
      <c r="Q835" s="6">
        <f>Table2[[#This Row],[actual_price]]*Table2[[#This Row],[rating_count]]</f>
        <v>50226645</v>
      </c>
      <c r="R835" t="s">
        <v>6241</v>
      </c>
      <c r="S835" t="s">
        <v>6242</v>
      </c>
      <c r="T835" t="s">
        <v>6243</v>
      </c>
      <c r="U835" t="s">
        <v>6244</v>
      </c>
      <c r="V835" t="s">
        <v>6245</v>
      </c>
      <c r="W835" t="s">
        <v>6246</v>
      </c>
      <c r="X835" t="s">
        <v>6247</v>
      </c>
      <c r="Y835" t="s">
        <v>6248</v>
      </c>
    </row>
    <row r="836" spans="1:25">
      <c r="A836" t="s">
        <v>2926</v>
      </c>
      <c r="B836" t="s">
        <v>2927</v>
      </c>
      <c r="C836" t="s">
        <v>12617</v>
      </c>
      <c r="D836" t="s">
        <v>12638</v>
      </c>
      <c r="E836" t="s">
        <v>12639</v>
      </c>
      <c r="F836"/>
      <c r="G836" s="5">
        <v>1799</v>
      </c>
      <c r="H836" s="2" t="str">
        <f>IF(Table2[[#This Row],[discounted_price]]&lt;200,"&lt;₹200",IF(OR(Table2[[#This Row],[discounted_price]]=200,Table2[[#This Row],[discounted_price]]&lt;=500),"₹200-₹500","&gt;₹500"))</f>
        <v>&gt;₹500</v>
      </c>
      <c r="I836" s="5">
        <v>19999</v>
      </c>
      <c r="J836" s="1">
        <v>0.91</v>
      </c>
      <c r="K83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91-100%</v>
      </c>
      <c r="L836" s="1" t="str">
        <f>IF(Table2[[#This Row],[discount_percentage]]&gt;=50%,"YES","NO")</f>
        <v>YES</v>
      </c>
      <c r="M836" s="1" t="str">
        <f>IF(Table2[[#This Row],[rating_count]]&lt;1000,"Yes", "No")</f>
        <v>No</v>
      </c>
      <c r="N836">
        <v>4.2</v>
      </c>
      <c r="O836" s="4">
        <v>13937</v>
      </c>
      <c r="P836" s="4">
        <f>Table2[[#This Row],[rating]]*Table2[[#This Row],[rating_count]]</f>
        <v>58535.4</v>
      </c>
      <c r="Q836" s="6">
        <f>Table2[[#This Row],[actual_price]]*Table2[[#This Row],[rating_count]]</f>
        <v>278726063</v>
      </c>
      <c r="R836" t="s">
        <v>2928</v>
      </c>
      <c r="S836" t="s">
        <v>2929</v>
      </c>
      <c r="T836" t="s">
        <v>2930</v>
      </c>
      <c r="U836" t="s">
        <v>2931</v>
      </c>
      <c r="V836" t="s">
        <v>2932</v>
      </c>
      <c r="W836" t="s">
        <v>2933</v>
      </c>
      <c r="X836" t="s">
        <v>2934</v>
      </c>
      <c r="Y836" t="s">
        <v>2935</v>
      </c>
    </row>
    <row r="837" spans="1:25">
      <c r="A837" t="s">
        <v>3187</v>
      </c>
      <c r="B837" t="s">
        <v>2927</v>
      </c>
      <c r="C837" t="s">
        <v>12617</v>
      </c>
      <c r="D837" t="s">
        <v>12638</v>
      </c>
      <c r="E837" t="s">
        <v>12639</v>
      </c>
      <c r="F837"/>
      <c r="G837" s="5">
        <v>1799</v>
      </c>
      <c r="H837" s="2" t="str">
        <f>IF(Table2[[#This Row],[discounted_price]]&lt;200,"&lt;₹200",IF(OR(Table2[[#This Row],[discounted_price]]=200,Table2[[#This Row],[discounted_price]]&lt;=500),"₹200-₹500","&gt;₹500"))</f>
        <v>&gt;₹500</v>
      </c>
      <c r="I837" s="5">
        <v>19999</v>
      </c>
      <c r="J837" s="1">
        <v>0.91</v>
      </c>
      <c r="K83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91-100%</v>
      </c>
      <c r="L837" s="1" t="str">
        <f>IF(Table2[[#This Row],[discount_percentage]]&gt;=50%,"YES","NO")</f>
        <v>YES</v>
      </c>
      <c r="M837" s="1" t="str">
        <f>IF(Table2[[#This Row],[rating_count]]&lt;1000,"Yes", "No")</f>
        <v>No</v>
      </c>
      <c r="N837">
        <v>4.2</v>
      </c>
      <c r="O837" s="4">
        <v>13937</v>
      </c>
      <c r="P837" s="4">
        <f>Table2[[#This Row],[rating]]*Table2[[#This Row],[rating_count]]</f>
        <v>58535.4</v>
      </c>
      <c r="Q837" s="6">
        <f>Table2[[#This Row],[actual_price]]*Table2[[#This Row],[rating_count]]</f>
        <v>278726063</v>
      </c>
      <c r="R837" t="s">
        <v>3188</v>
      </c>
      <c r="S837" t="s">
        <v>2929</v>
      </c>
      <c r="T837" t="s">
        <v>2930</v>
      </c>
      <c r="U837" t="s">
        <v>2931</v>
      </c>
      <c r="V837" t="s">
        <v>2932</v>
      </c>
      <c r="W837" t="s">
        <v>2933</v>
      </c>
      <c r="X837" t="s">
        <v>3189</v>
      </c>
      <c r="Y837" t="s">
        <v>3190</v>
      </c>
    </row>
    <row r="838" spans="1:25" hidden="1">
      <c r="A838" t="s">
        <v>11923</v>
      </c>
      <c r="B838" t="s">
        <v>11924</v>
      </c>
      <c r="C838" t="s">
        <v>12681</v>
      </c>
      <c r="D838" t="s">
        <v>12776</v>
      </c>
      <c r="E838" t="s">
        <v>12789</v>
      </c>
      <c r="F838" t="s">
        <v>12791</v>
      </c>
      <c r="G838" s="5">
        <v>3249</v>
      </c>
      <c r="H838" s="2" t="str">
        <f>IF(Table2[[#This Row],[discounted_price]]&lt;200,"&lt;₹200",IF(OR(Table2[[#This Row],[discounted_price]]=200,Table2[[#This Row],[discounted_price]]&lt;=500),"₹200-₹500","&gt;₹500"))</f>
        <v>&gt;₹500</v>
      </c>
      <c r="I838" s="5">
        <v>6299</v>
      </c>
      <c r="J838" s="1">
        <v>0.48</v>
      </c>
      <c r="K83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838" s="1" t="str">
        <f>IF(Table2[[#This Row],[discount_percentage]]&gt;=50%,"YES","NO")</f>
        <v>NO</v>
      </c>
      <c r="M838" s="1" t="str">
        <f>IF(Table2[[#This Row],[rating_count]]&lt;1000,"Yes", "No")</f>
        <v>No</v>
      </c>
      <c r="N838">
        <v>3.9</v>
      </c>
      <c r="O838" s="4">
        <v>2569</v>
      </c>
      <c r="P838" s="4">
        <f>Table2[[#This Row],[rating]]*Table2[[#This Row],[rating_count]]</f>
        <v>10019.1</v>
      </c>
      <c r="Q838" s="6">
        <f>Table2[[#This Row],[actual_price]]*Table2[[#This Row],[rating_count]]</f>
        <v>16182131</v>
      </c>
      <c r="R838" t="s">
        <v>11925</v>
      </c>
      <c r="S838" t="s">
        <v>11926</v>
      </c>
      <c r="T838" t="s">
        <v>11927</v>
      </c>
      <c r="U838" t="s">
        <v>11928</v>
      </c>
      <c r="V838" t="s">
        <v>11929</v>
      </c>
      <c r="W838" t="s">
        <v>11930</v>
      </c>
      <c r="X838" t="s">
        <v>11931</v>
      </c>
      <c r="Y838" t="s">
        <v>11932</v>
      </c>
    </row>
    <row r="839" spans="1:25" hidden="1">
      <c r="A839" t="s">
        <v>12212</v>
      </c>
      <c r="B839" t="s">
        <v>12213</v>
      </c>
      <c r="C839" t="s">
        <v>12681</v>
      </c>
      <c r="D839" t="s">
        <v>12773</v>
      </c>
      <c r="E839" t="s">
        <v>12780</v>
      </c>
      <c r="F839" t="s">
        <v>12798</v>
      </c>
      <c r="G839" s="5">
        <v>18999</v>
      </c>
      <c r="H839" s="2" t="str">
        <f>IF(Table2[[#This Row],[discounted_price]]&lt;200,"&lt;₹200",IF(OR(Table2[[#This Row],[discounted_price]]=200,Table2[[#This Row],[discounted_price]]&lt;=500),"₹200-₹500","&gt;₹500"))</f>
        <v>&gt;₹500</v>
      </c>
      <c r="I839" s="5">
        <v>29999</v>
      </c>
      <c r="J839" s="1">
        <v>0.37</v>
      </c>
      <c r="K83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839" s="1" t="str">
        <f>IF(Table2[[#This Row],[discount_percentage]]&gt;=50%,"YES","NO")</f>
        <v>NO</v>
      </c>
      <c r="M839" s="1" t="str">
        <f>IF(Table2[[#This Row],[rating_count]]&lt;1000,"Yes", "No")</f>
        <v>No</v>
      </c>
      <c r="N839">
        <v>4.0999999999999996</v>
      </c>
      <c r="O839" s="4">
        <v>2536</v>
      </c>
      <c r="P839" s="4">
        <f>Table2[[#This Row],[rating]]*Table2[[#This Row],[rating_count]]</f>
        <v>10397.599999999999</v>
      </c>
      <c r="Q839" s="6">
        <f>Table2[[#This Row],[actual_price]]*Table2[[#This Row],[rating_count]]</f>
        <v>76077464</v>
      </c>
      <c r="R839" t="s">
        <v>12214</v>
      </c>
      <c r="S839" t="s">
        <v>12215</v>
      </c>
      <c r="T839" t="s">
        <v>12216</v>
      </c>
      <c r="U839" t="s">
        <v>12217</v>
      </c>
      <c r="V839" t="s">
        <v>12218</v>
      </c>
      <c r="W839" t="s">
        <v>12219</v>
      </c>
      <c r="X839" t="s">
        <v>12220</v>
      </c>
      <c r="Y839" t="s">
        <v>12221</v>
      </c>
    </row>
    <row r="840" spans="1:25" hidden="1">
      <c r="A840" t="s">
        <v>7876</v>
      </c>
      <c r="B840" t="s">
        <v>7877</v>
      </c>
      <c r="C840" t="s">
        <v>12610</v>
      </c>
      <c r="D840" t="s">
        <v>12694</v>
      </c>
      <c r="E840" t="s">
        <v>12695</v>
      </c>
      <c r="F840" t="s">
        <v>12768</v>
      </c>
      <c r="G840" s="5">
        <v>598</v>
      </c>
      <c r="H840" t="str">
        <f>IF(Table2[[#This Row],[discounted_price]]&lt;200,"&lt;₹200",IF(OR(Table2[[#This Row],[discounted_price]]=200,Table2[[#This Row],[discounted_price]]&lt;=500),"₹200-₹500","&gt;₹500"))</f>
        <v>&gt;₹500</v>
      </c>
      <c r="I840" s="5">
        <v>1150</v>
      </c>
      <c r="J840" s="1">
        <v>0.48</v>
      </c>
      <c r="K84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840" s="1" t="str">
        <f>IF(Table2[[#This Row],[discount_percentage]]&gt;=50%,"YES","NO")</f>
        <v>NO</v>
      </c>
      <c r="M840" s="1" t="str">
        <f>IF(Table2[[#This Row],[rating_count]]&lt;1000,"Yes", "No")</f>
        <v>No</v>
      </c>
      <c r="N840">
        <v>4.0999999999999996</v>
      </c>
      <c r="O840" s="4">
        <v>2535</v>
      </c>
      <c r="P840" s="4">
        <f>Table2[[#This Row],[rating]]*Table2[[#This Row],[rating_count]]</f>
        <v>10393.5</v>
      </c>
      <c r="Q840" s="6">
        <f>Table2[[#This Row],[actual_price]]*Table2[[#This Row],[rating_count]]</f>
        <v>2915250</v>
      </c>
      <c r="R840" t="s">
        <v>7878</v>
      </c>
      <c r="S840" t="s">
        <v>7879</v>
      </c>
      <c r="T840" t="s">
        <v>7880</v>
      </c>
      <c r="U840" t="s">
        <v>7881</v>
      </c>
      <c r="V840" t="s">
        <v>7882</v>
      </c>
      <c r="W840" t="s">
        <v>7883</v>
      </c>
      <c r="X840" t="s">
        <v>7884</v>
      </c>
      <c r="Y840" t="s">
        <v>7885</v>
      </c>
    </row>
    <row r="841" spans="1:25">
      <c r="A841" t="s">
        <v>3216</v>
      </c>
      <c r="B841" t="s">
        <v>2927</v>
      </c>
      <c r="C841" t="s">
        <v>12617</v>
      </c>
      <c r="D841" t="s">
        <v>12638</v>
      </c>
      <c r="E841" t="s">
        <v>12639</v>
      </c>
      <c r="F841"/>
      <c r="G841" s="5">
        <v>1799</v>
      </c>
      <c r="H841" s="2" t="str">
        <f>IF(Table2[[#This Row],[discounted_price]]&lt;200,"&lt;₹200",IF(OR(Table2[[#This Row],[discounted_price]]=200,Table2[[#This Row],[discounted_price]]&lt;=500),"₹200-₹500","&gt;₹500"))</f>
        <v>&gt;₹500</v>
      </c>
      <c r="I841" s="5">
        <v>19999</v>
      </c>
      <c r="J841" s="1">
        <v>0.91</v>
      </c>
      <c r="K84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91-100%</v>
      </c>
      <c r="L841" s="1" t="str">
        <f>IF(Table2[[#This Row],[discount_percentage]]&gt;=50%,"YES","NO")</f>
        <v>YES</v>
      </c>
      <c r="M841" s="1" t="str">
        <f>IF(Table2[[#This Row],[rating_count]]&lt;1000,"Yes", "No")</f>
        <v>No</v>
      </c>
      <c r="N841">
        <v>4.2</v>
      </c>
      <c r="O841" s="4">
        <v>13937</v>
      </c>
      <c r="P841" s="4">
        <f>Table2[[#This Row],[rating]]*Table2[[#This Row],[rating_count]]</f>
        <v>58535.4</v>
      </c>
      <c r="Q841" s="6">
        <f>Table2[[#This Row],[actual_price]]*Table2[[#This Row],[rating_count]]</f>
        <v>278726063</v>
      </c>
      <c r="R841" t="s">
        <v>3188</v>
      </c>
      <c r="S841" t="s">
        <v>2929</v>
      </c>
      <c r="T841" t="s">
        <v>2930</v>
      </c>
      <c r="U841" t="s">
        <v>2931</v>
      </c>
      <c r="V841" t="s">
        <v>2932</v>
      </c>
      <c r="W841" t="s">
        <v>2933</v>
      </c>
      <c r="X841" t="s">
        <v>3217</v>
      </c>
      <c r="Y841" t="s">
        <v>3218</v>
      </c>
    </row>
    <row r="842" spans="1:25" hidden="1">
      <c r="A842" t="s">
        <v>12480</v>
      </c>
      <c r="B842" t="s">
        <v>12481</v>
      </c>
      <c r="C842" t="s">
        <v>12681</v>
      </c>
      <c r="D842" t="s">
        <v>12773</v>
      </c>
      <c r="E842" t="s">
        <v>12774</v>
      </c>
      <c r="F842" t="s">
        <v>12775</v>
      </c>
      <c r="G842" s="5">
        <v>2695</v>
      </c>
      <c r="H842" s="2" t="str">
        <f>IF(Table2[[#This Row],[discounted_price]]&lt;200,"&lt;₹200",IF(OR(Table2[[#This Row],[discounted_price]]=200,Table2[[#This Row],[discounted_price]]&lt;=500),"₹200-₹500","&gt;₹500"))</f>
        <v>&gt;₹500</v>
      </c>
      <c r="I842" s="5">
        <v>2695</v>
      </c>
      <c r="J842" s="1">
        <v>0</v>
      </c>
      <c r="K84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842" s="1" t="str">
        <f>IF(Table2[[#This Row],[discount_percentage]]&gt;=50%,"YES","NO")</f>
        <v>NO</v>
      </c>
      <c r="M842" s="1" t="str">
        <f>IF(Table2[[#This Row],[rating_count]]&lt;1000,"Yes", "No")</f>
        <v>No</v>
      </c>
      <c r="N842">
        <v>4.4000000000000004</v>
      </c>
      <c r="O842" s="4">
        <v>2518</v>
      </c>
      <c r="P842" s="4">
        <f>Table2[[#This Row],[rating]]*Table2[[#This Row],[rating_count]]</f>
        <v>11079.2</v>
      </c>
      <c r="Q842" s="6">
        <f>Table2[[#This Row],[actual_price]]*Table2[[#This Row],[rating_count]]</f>
        <v>6786010</v>
      </c>
      <c r="R842" t="s">
        <v>12482</v>
      </c>
      <c r="S842" t="s">
        <v>12483</v>
      </c>
      <c r="T842" t="s">
        <v>12484</v>
      </c>
      <c r="U842" t="s">
        <v>12485</v>
      </c>
      <c r="V842" t="s">
        <v>12486</v>
      </c>
      <c r="W842" t="s">
        <v>12487</v>
      </c>
      <c r="X842" t="s">
        <v>12488</v>
      </c>
      <c r="Y842" t="s">
        <v>12489</v>
      </c>
    </row>
    <row r="843" spans="1:25" hidden="1">
      <c r="A843" t="s">
        <v>8055</v>
      </c>
      <c r="B843" t="s">
        <v>8056</v>
      </c>
      <c r="C843" t="s">
        <v>12610</v>
      </c>
      <c r="D843" t="s">
        <v>12727</v>
      </c>
      <c r="E843" t="s">
        <v>12738</v>
      </c>
      <c r="F843"/>
      <c r="G843" s="5">
        <v>3307</v>
      </c>
      <c r="H843" s="2" t="str">
        <f>IF(Table2[[#This Row],[discounted_price]]&lt;200,"&lt;₹200",IF(OR(Table2[[#This Row],[discounted_price]]=200,Table2[[#This Row],[discounted_price]]&lt;=500),"₹200-₹500","&gt;₹500"))</f>
        <v>&gt;₹500</v>
      </c>
      <c r="I843" s="5">
        <v>6100</v>
      </c>
      <c r="J843" s="1">
        <v>0.46</v>
      </c>
      <c r="K84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843" s="1" t="str">
        <f>IF(Table2[[#This Row],[discount_percentage]]&gt;=50%,"YES","NO")</f>
        <v>NO</v>
      </c>
      <c r="M843" s="1" t="str">
        <f>IF(Table2[[#This Row],[rating_count]]&lt;1000,"Yes", "No")</f>
        <v>No</v>
      </c>
      <c r="N843">
        <v>4.3</v>
      </c>
      <c r="O843" s="4">
        <v>2515</v>
      </c>
      <c r="P843" s="4">
        <f>Table2[[#This Row],[rating]]*Table2[[#This Row],[rating_count]]</f>
        <v>10814.5</v>
      </c>
      <c r="Q843" s="6">
        <f>Table2[[#This Row],[actual_price]]*Table2[[#This Row],[rating_count]]</f>
        <v>15341500</v>
      </c>
      <c r="R843" t="s">
        <v>8057</v>
      </c>
      <c r="S843" t="s">
        <v>8058</v>
      </c>
      <c r="T843" t="s">
        <v>8059</v>
      </c>
      <c r="U843" t="s">
        <v>8060</v>
      </c>
      <c r="V843" t="s">
        <v>8061</v>
      </c>
      <c r="W843" t="s">
        <v>8062</v>
      </c>
      <c r="X843" t="s">
        <v>8063</v>
      </c>
      <c r="Y843" t="s">
        <v>8064</v>
      </c>
    </row>
    <row r="844" spans="1:25" hidden="1">
      <c r="A844" t="s">
        <v>7638</v>
      </c>
      <c r="B844" t="s">
        <v>7639</v>
      </c>
      <c r="C844" t="s">
        <v>12677</v>
      </c>
      <c r="D844" t="s">
        <v>12678</v>
      </c>
      <c r="E844" t="s">
        <v>12679</v>
      </c>
      <c r="F844" t="s">
        <v>12680</v>
      </c>
      <c r="G844" s="5">
        <v>341</v>
      </c>
      <c r="H844" t="str">
        <f>IF(Table2[[#This Row],[discounted_price]]&lt;200,"&lt;₹200",IF(OR(Table2[[#This Row],[discounted_price]]=200,Table2[[#This Row],[discounted_price]]&lt;=500),"₹200-₹500","&gt;₹500"))</f>
        <v>₹200-₹500</v>
      </c>
      <c r="I844" s="5">
        <v>450</v>
      </c>
      <c r="J844" s="1">
        <v>0.24</v>
      </c>
      <c r="K84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844" s="1" t="str">
        <f>IF(Table2[[#This Row],[discount_percentage]]&gt;=50%,"YES","NO")</f>
        <v>NO</v>
      </c>
      <c r="M844" s="1" t="str">
        <f>IF(Table2[[#This Row],[rating_count]]&lt;1000,"Yes", "No")</f>
        <v>No</v>
      </c>
      <c r="N844">
        <v>4.3</v>
      </c>
      <c r="O844" s="4">
        <v>2493</v>
      </c>
      <c r="P844" s="4">
        <f>Table2[[#This Row],[rating]]*Table2[[#This Row],[rating_count]]</f>
        <v>10719.9</v>
      </c>
      <c r="Q844" s="6">
        <f>Table2[[#This Row],[actual_price]]*Table2[[#This Row],[rating_count]]</f>
        <v>1121850</v>
      </c>
      <c r="R844" t="s">
        <v>7640</v>
      </c>
      <c r="S844" t="s">
        <v>7641</v>
      </c>
      <c r="T844" t="s">
        <v>7642</v>
      </c>
      <c r="U844" t="s">
        <v>7643</v>
      </c>
      <c r="V844" t="s">
        <v>7644</v>
      </c>
      <c r="W844" t="s">
        <v>7645</v>
      </c>
      <c r="X844" t="s">
        <v>7646</v>
      </c>
      <c r="Y844" t="s">
        <v>7647</v>
      </c>
    </row>
    <row r="845" spans="1:25">
      <c r="A845" t="s">
        <v>3234</v>
      </c>
      <c r="B845" t="s">
        <v>2927</v>
      </c>
      <c r="C845" t="s">
        <v>12617</v>
      </c>
      <c r="D845" t="s">
        <v>12638</v>
      </c>
      <c r="E845" t="s">
        <v>12639</v>
      </c>
      <c r="F845"/>
      <c r="G845" s="5">
        <v>1799</v>
      </c>
      <c r="H845" s="2" t="str">
        <f>IF(Table2[[#This Row],[discounted_price]]&lt;200,"&lt;₹200",IF(OR(Table2[[#This Row],[discounted_price]]=200,Table2[[#This Row],[discounted_price]]&lt;=500),"₹200-₹500","&gt;₹500"))</f>
        <v>&gt;₹500</v>
      </c>
      <c r="I845" s="5">
        <v>19999</v>
      </c>
      <c r="J845" s="1">
        <v>0.91</v>
      </c>
      <c r="K84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91-100%</v>
      </c>
      <c r="L845" s="1" t="str">
        <f>IF(Table2[[#This Row],[discount_percentage]]&gt;=50%,"YES","NO")</f>
        <v>YES</v>
      </c>
      <c r="M845" s="1" t="str">
        <f>IF(Table2[[#This Row],[rating_count]]&lt;1000,"Yes", "No")</f>
        <v>No</v>
      </c>
      <c r="N845">
        <v>4.2</v>
      </c>
      <c r="O845" s="4">
        <v>13937</v>
      </c>
      <c r="P845" s="4">
        <f>Table2[[#This Row],[rating]]*Table2[[#This Row],[rating_count]]</f>
        <v>58535.4</v>
      </c>
      <c r="Q845" s="6">
        <f>Table2[[#This Row],[actual_price]]*Table2[[#This Row],[rating_count]]</f>
        <v>278726063</v>
      </c>
      <c r="R845" t="s">
        <v>3235</v>
      </c>
      <c r="S845" t="s">
        <v>2929</v>
      </c>
      <c r="T845" t="s">
        <v>2930</v>
      </c>
      <c r="U845" t="s">
        <v>2931</v>
      </c>
      <c r="V845" t="s">
        <v>2932</v>
      </c>
      <c r="W845" t="s">
        <v>2933</v>
      </c>
      <c r="X845" t="s">
        <v>3236</v>
      </c>
      <c r="Y845" t="s">
        <v>3237</v>
      </c>
    </row>
    <row r="846" spans="1:25" hidden="1">
      <c r="A846" t="s">
        <v>9023</v>
      </c>
      <c r="B846" t="s">
        <v>9024</v>
      </c>
      <c r="C846" t="s">
        <v>12681</v>
      </c>
      <c r="D846" t="s">
        <v>12773</v>
      </c>
      <c r="E846" t="s">
        <v>12774</v>
      </c>
      <c r="F846" t="s">
        <v>12775</v>
      </c>
      <c r="G846" s="5">
        <v>1345</v>
      </c>
      <c r="H846" s="2" t="str">
        <f>IF(Table2[[#This Row],[discounted_price]]&lt;200,"&lt;₹200",IF(OR(Table2[[#This Row],[discounted_price]]=200,Table2[[#This Row],[discounted_price]]&lt;=500),"₹200-₹500","&gt;₹500"))</f>
        <v>&gt;₹500</v>
      </c>
      <c r="I846" s="5">
        <v>1750</v>
      </c>
      <c r="J846" s="1">
        <v>0.23</v>
      </c>
      <c r="K84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846" s="1" t="str">
        <f>IF(Table2[[#This Row],[discount_percentage]]&gt;=50%,"YES","NO")</f>
        <v>NO</v>
      </c>
      <c r="M846" s="1" t="str">
        <f>IF(Table2[[#This Row],[rating_count]]&lt;1000,"Yes", "No")</f>
        <v>No</v>
      </c>
      <c r="N846">
        <v>3.8</v>
      </c>
      <c r="O846" s="4">
        <v>2466</v>
      </c>
      <c r="P846" s="4">
        <f>Table2[[#This Row],[rating]]*Table2[[#This Row],[rating_count]]</f>
        <v>9370.7999999999993</v>
      </c>
      <c r="Q846" s="6">
        <f>Table2[[#This Row],[actual_price]]*Table2[[#This Row],[rating_count]]</f>
        <v>4315500</v>
      </c>
      <c r="R846" t="s">
        <v>9025</v>
      </c>
      <c r="S846" t="s">
        <v>9026</v>
      </c>
      <c r="T846" t="s">
        <v>9027</v>
      </c>
      <c r="U846" t="s">
        <v>9028</v>
      </c>
      <c r="V846" t="s">
        <v>9029</v>
      </c>
      <c r="W846" t="s">
        <v>9030</v>
      </c>
      <c r="X846" t="s">
        <v>9031</v>
      </c>
      <c r="Y846" t="s">
        <v>9032</v>
      </c>
    </row>
    <row r="847" spans="1:25">
      <c r="A847" t="s">
        <v>3278</v>
      </c>
      <c r="B847" t="s">
        <v>2927</v>
      </c>
      <c r="C847" t="s">
        <v>12617</v>
      </c>
      <c r="D847" t="s">
        <v>12638</v>
      </c>
      <c r="E847" t="s">
        <v>12639</v>
      </c>
      <c r="F847"/>
      <c r="G847" s="5">
        <v>1799</v>
      </c>
      <c r="H847" s="2" t="str">
        <f>IF(Table2[[#This Row],[discounted_price]]&lt;200,"&lt;₹200",IF(OR(Table2[[#This Row],[discounted_price]]=200,Table2[[#This Row],[discounted_price]]&lt;=500),"₹200-₹500","&gt;₹500"))</f>
        <v>&gt;₹500</v>
      </c>
      <c r="I847" s="5">
        <v>19999</v>
      </c>
      <c r="J847" s="1">
        <v>0.91</v>
      </c>
      <c r="K84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91-100%</v>
      </c>
      <c r="L847" s="1" t="str">
        <f>IF(Table2[[#This Row],[discount_percentage]]&gt;=50%,"YES","NO")</f>
        <v>YES</v>
      </c>
      <c r="M847" s="1" t="str">
        <f>IF(Table2[[#This Row],[rating_count]]&lt;1000,"Yes", "No")</f>
        <v>No</v>
      </c>
      <c r="N847">
        <v>4.2</v>
      </c>
      <c r="O847" s="4">
        <v>13937</v>
      </c>
      <c r="P847" s="4">
        <f>Table2[[#This Row],[rating]]*Table2[[#This Row],[rating_count]]</f>
        <v>58535.4</v>
      </c>
      <c r="Q847" s="6">
        <f>Table2[[#This Row],[actual_price]]*Table2[[#This Row],[rating_count]]</f>
        <v>278726063</v>
      </c>
      <c r="R847" t="s">
        <v>2928</v>
      </c>
      <c r="S847" t="s">
        <v>2929</v>
      </c>
      <c r="T847" t="s">
        <v>2930</v>
      </c>
      <c r="U847" t="s">
        <v>2931</v>
      </c>
      <c r="V847" t="s">
        <v>2932</v>
      </c>
      <c r="W847" t="s">
        <v>2933</v>
      </c>
      <c r="X847" t="s">
        <v>3279</v>
      </c>
      <c r="Y847" t="s">
        <v>3280</v>
      </c>
    </row>
    <row r="848" spans="1:25">
      <c r="A848" t="s">
        <v>5872</v>
      </c>
      <c r="B848" t="s">
        <v>5873</v>
      </c>
      <c r="C848" t="s">
        <v>12610</v>
      </c>
      <c r="D848" t="s">
        <v>12611</v>
      </c>
      <c r="E848" t="s">
        <v>12722</v>
      </c>
      <c r="F848" t="s">
        <v>12723</v>
      </c>
      <c r="G848" s="5">
        <v>949</v>
      </c>
      <c r="H848" t="str">
        <f>IF(Table2[[#This Row],[discounted_price]]&lt;200,"&lt;₹200",IF(OR(Table2[[#This Row],[discounted_price]]=200,Table2[[#This Row],[discounted_price]]&lt;=500),"₹200-₹500","&gt;₹500"))</f>
        <v>&gt;₹500</v>
      </c>
      <c r="I848" s="5">
        <v>2000</v>
      </c>
      <c r="J848" s="1">
        <v>0.53</v>
      </c>
      <c r="K84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848" s="1" t="str">
        <f>IF(Table2[[#This Row],[discount_percentage]]&gt;=50%,"YES","NO")</f>
        <v>YES</v>
      </c>
      <c r="M848" s="1" t="str">
        <f>IF(Table2[[#This Row],[rating_count]]&lt;1000,"Yes", "No")</f>
        <v>No</v>
      </c>
      <c r="N848">
        <v>3.9</v>
      </c>
      <c r="O848" s="4">
        <v>14969</v>
      </c>
      <c r="P848" s="4">
        <f>Table2[[#This Row],[rating]]*Table2[[#This Row],[rating_count]]</f>
        <v>58379.1</v>
      </c>
      <c r="Q848" s="6">
        <f>Table2[[#This Row],[actual_price]]*Table2[[#This Row],[rating_count]]</f>
        <v>29938000</v>
      </c>
      <c r="R848" t="s">
        <v>5874</v>
      </c>
      <c r="S848" t="s">
        <v>5875</v>
      </c>
      <c r="T848" t="s">
        <v>5876</v>
      </c>
      <c r="U848" t="s">
        <v>5877</v>
      </c>
      <c r="V848" t="s">
        <v>5878</v>
      </c>
      <c r="W848" t="s">
        <v>5879</v>
      </c>
      <c r="X848" t="s">
        <v>5880</v>
      </c>
      <c r="Y848" t="s">
        <v>5881</v>
      </c>
    </row>
    <row r="849" spans="1:25">
      <c r="A849" t="s">
        <v>3602</v>
      </c>
      <c r="B849" t="s">
        <v>3603</v>
      </c>
      <c r="C849" t="s">
        <v>12617</v>
      </c>
      <c r="D849" t="s">
        <v>12640</v>
      </c>
      <c r="E849" t="s">
        <v>12641</v>
      </c>
      <c r="F849" t="s">
        <v>12642</v>
      </c>
      <c r="G849" s="5">
        <v>249</v>
      </c>
      <c r="H849" t="str">
        <f>IF(Table2[[#This Row],[discounted_price]]&lt;200,"&lt;₹200",IF(OR(Table2[[#This Row],[discounted_price]]=200,Table2[[#This Row],[discounted_price]]&lt;=500),"₹200-₹500","&gt;₹500"))</f>
        <v>₹200-₹500</v>
      </c>
      <c r="I849" s="5">
        <v>649</v>
      </c>
      <c r="J849" s="1">
        <v>0.62</v>
      </c>
      <c r="K84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849" s="1" t="str">
        <f>IF(Table2[[#This Row],[discount_percentage]]&gt;=50%,"YES","NO")</f>
        <v>YES</v>
      </c>
      <c r="M849" s="1" t="str">
        <f>IF(Table2[[#This Row],[rating_count]]&lt;1000,"Yes", "No")</f>
        <v>No</v>
      </c>
      <c r="N849">
        <v>4</v>
      </c>
      <c r="O849" s="4">
        <v>14404</v>
      </c>
      <c r="P849" s="4">
        <f>Table2[[#This Row],[rating]]*Table2[[#This Row],[rating_count]]</f>
        <v>57616</v>
      </c>
      <c r="Q849" s="6">
        <f>Table2[[#This Row],[actual_price]]*Table2[[#This Row],[rating_count]]</f>
        <v>9348196</v>
      </c>
      <c r="R849" t="s">
        <v>3604</v>
      </c>
      <c r="S849" t="s">
        <v>3605</v>
      </c>
      <c r="T849" t="s">
        <v>3606</v>
      </c>
      <c r="U849" t="s">
        <v>3607</v>
      </c>
      <c r="V849" t="s">
        <v>3608</v>
      </c>
      <c r="W849" t="s">
        <v>3609</v>
      </c>
      <c r="X849" t="s">
        <v>3610</v>
      </c>
      <c r="Y849" t="s">
        <v>3611</v>
      </c>
    </row>
    <row r="850" spans="1:25" hidden="1">
      <c r="A850" t="s">
        <v>6824</v>
      </c>
      <c r="B850" t="s">
        <v>6825</v>
      </c>
      <c r="C850" t="s">
        <v>12677</v>
      </c>
      <c r="D850" t="s">
        <v>12678</v>
      </c>
      <c r="E850" t="s">
        <v>12679</v>
      </c>
      <c r="F850" t="s">
        <v>12680</v>
      </c>
      <c r="G850" s="5">
        <v>178</v>
      </c>
      <c r="H850" t="str">
        <f>IF(Table2[[#This Row],[discounted_price]]&lt;200,"&lt;₹200",IF(OR(Table2[[#This Row],[discounted_price]]=200,Table2[[#This Row],[discounted_price]]&lt;=500),"₹200-₹500","&gt;₹500"))</f>
        <v>&lt;₹200</v>
      </c>
      <c r="I850" s="5">
        <v>210</v>
      </c>
      <c r="J850" s="1">
        <v>0.15</v>
      </c>
      <c r="K85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850" s="1" t="str">
        <f>IF(Table2[[#This Row],[discount_percentage]]&gt;=50%,"YES","NO")</f>
        <v>NO</v>
      </c>
      <c r="M850" s="1" t="str">
        <f>IF(Table2[[#This Row],[rating_count]]&lt;1000,"Yes", "No")</f>
        <v>No</v>
      </c>
      <c r="N850">
        <v>4.3</v>
      </c>
      <c r="O850" s="4">
        <v>2450</v>
      </c>
      <c r="P850" s="4">
        <f>Table2[[#This Row],[rating]]*Table2[[#This Row],[rating_count]]</f>
        <v>10535</v>
      </c>
      <c r="Q850" s="6">
        <f>Table2[[#This Row],[actual_price]]*Table2[[#This Row],[rating_count]]</f>
        <v>514500</v>
      </c>
      <c r="R850" t="s">
        <v>6826</v>
      </c>
      <c r="S850" t="s">
        <v>6827</v>
      </c>
      <c r="T850" t="s">
        <v>6828</v>
      </c>
      <c r="U850" t="s">
        <v>6829</v>
      </c>
      <c r="V850" t="s">
        <v>6830</v>
      </c>
      <c r="W850" t="s">
        <v>6831</v>
      </c>
      <c r="X850" t="s">
        <v>6832</v>
      </c>
      <c r="Y850" t="s">
        <v>6833</v>
      </c>
    </row>
    <row r="851" spans="1:25">
      <c r="A851" t="s">
        <v>109</v>
      </c>
      <c r="B851" t="s">
        <v>110</v>
      </c>
      <c r="C851" t="s">
        <v>12610</v>
      </c>
      <c r="D851" t="s">
        <v>12611</v>
      </c>
      <c r="E851" t="s">
        <v>12612</v>
      </c>
      <c r="F851" t="s">
        <v>12613</v>
      </c>
      <c r="G851" s="5">
        <v>154</v>
      </c>
      <c r="H851" t="str">
        <f>IF(Table2[[#This Row],[discounted_price]]&lt;200,"&lt;₹200",IF(OR(Table2[[#This Row],[discounted_price]]=200,Table2[[#This Row],[discounted_price]]&lt;=500),"₹200-₹500","&gt;₹500"))</f>
        <v>&lt;₹200</v>
      </c>
      <c r="I851" s="5">
        <v>339</v>
      </c>
      <c r="J851" s="1">
        <v>0.55000000000000004</v>
      </c>
      <c r="K85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851" s="1" t="str">
        <f>IF(Table2[[#This Row],[discount_percentage]]&gt;=50%,"YES","NO")</f>
        <v>YES</v>
      </c>
      <c r="M851" s="1" t="str">
        <f>IF(Table2[[#This Row],[rating_count]]&lt;1000,"Yes", "No")</f>
        <v>No</v>
      </c>
      <c r="N851">
        <v>4.3</v>
      </c>
      <c r="O851" s="4">
        <v>13391</v>
      </c>
      <c r="P851" s="4">
        <f>Table2[[#This Row],[rating]]*Table2[[#This Row],[rating_count]]</f>
        <v>57581.299999999996</v>
      </c>
      <c r="Q851" s="6">
        <f>Table2[[#This Row],[actual_price]]*Table2[[#This Row],[rating_count]]</f>
        <v>4539549</v>
      </c>
      <c r="R851" t="s">
        <v>111</v>
      </c>
      <c r="S851" t="s">
        <v>112</v>
      </c>
      <c r="T851" t="s">
        <v>113</v>
      </c>
      <c r="U851" t="s">
        <v>114</v>
      </c>
      <c r="V851" t="s">
        <v>115</v>
      </c>
      <c r="W851" t="s">
        <v>116</v>
      </c>
      <c r="X851" t="s">
        <v>117</v>
      </c>
      <c r="Y851" t="s">
        <v>118</v>
      </c>
    </row>
    <row r="852" spans="1:25" hidden="1">
      <c r="A852" t="s">
        <v>8594</v>
      </c>
      <c r="B852" t="s">
        <v>8595</v>
      </c>
      <c r="C852" t="s">
        <v>12681</v>
      </c>
      <c r="D852" t="s">
        <v>12776</v>
      </c>
      <c r="E852" t="s">
        <v>12777</v>
      </c>
      <c r="F852" t="s">
        <v>12778</v>
      </c>
      <c r="G852" s="5">
        <v>749</v>
      </c>
      <c r="H852" t="str">
        <f>IF(Table2[[#This Row],[discounted_price]]&lt;200,"&lt;₹200",IF(OR(Table2[[#This Row],[discounted_price]]=200,Table2[[#This Row],[discounted_price]]&lt;=500),"₹200-₹500","&gt;₹500"))</f>
        <v>&gt;₹500</v>
      </c>
      <c r="I852" s="5">
        <v>1129</v>
      </c>
      <c r="J852" s="1">
        <v>0.34</v>
      </c>
      <c r="K85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852" s="1" t="str">
        <f>IF(Table2[[#This Row],[discount_percentage]]&gt;=50%,"YES","NO")</f>
        <v>NO</v>
      </c>
      <c r="M852" s="1" t="str">
        <f>IF(Table2[[#This Row],[rating_count]]&lt;1000,"Yes", "No")</f>
        <v>No</v>
      </c>
      <c r="N852">
        <v>4</v>
      </c>
      <c r="O852" s="4">
        <v>2446</v>
      </c>
      <c r="P852" s="4">
        <f>Table2[[#This Row],[rating]]*Table2[[#This Row],[rating_count]]</f>
        <v>9784</v>
      </c>
      <c r="Q852" s="6">
        <f>Table2[[#This Row],[actual_price]]*Table2[[#This Row],[rating_count]]</f>
        <v>2761534</v>
      </c>
      <c r="R852" t="s">
        <v>8596</v>
      </c>
      <c r="S852" t="s">
        <v>8597</v>
      </c>
      <c r="T852" t="s">
        <v>8598</v>
      </c>
      <c r="U852" t="s">
        <v>8599</v>
      </c>
      <c r="V852" t="s">
        <v>8600</v>
      </c>
      <c r="W852" t="s">
        <v>8601</v>
      </c>
      <c r="X852" t="s">
        <v>8602</v>
      </c>
      <c r="Y852" t="s">
        <v>8603</v>
      </c>
    </row>
    <row r="853" spans="1:25">
      <c r="A853" t="s">
        <v>3079</v>
      </c>
      <c r="B853" t="s">
        <v>3080</v>
      </c>
      <c r="C853" t="s">
        <v>12617</v>
      </c>
      <c r="D853" t="s">
        <v>12640</v>
      </c>
      <c r="E853" t="s">
        <v>12641</v>
      </c>
      <c r="F853" t="s">
        <v>12642</v>
      </c>
      <c r="G853" s="5">
        <v>349</v>
      </c>
      <c r="H853" t="str">
        <f>IF(Table2[[#This Row],[discounted_price]]&lt;200,"&lt;₹200",IF(OR(Table2[[#This Row],[discounted_price]]=200,Table2[[#This Row],[discounted_price]]&lt;=500),"₹200-₹500","&gt;₹500"))</f>
        <v>₹200-₹500</v>
      </c>
      <c r="I853" s="5">
        <v>1299</v>
      </c>
      <c r="J853" s="1">
        <v>0.73</v>
      </c>
      <c r="K85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853" s="1" t="str">
        <f>IF(Table2[[#This Row],[discount_percentage]]&gt;=50%,"YES","NO")</f>
        <v>YES</v>
      </c>
      <c r="M853" s="1" t="str">
        <f>IF(Table2[[#This Row],[rating_count]]&lt;1000,"Yes", "No")</f>
        <v>No</v>
      </c>
      <c r="N853">
        <v>4</v>
      </c>
      <c r="O853" s="4">
        <v>14282</v>
      </c>
      <c r="P853" s="4">
        <f>Table2[[#This Row],[rating]]*Table2[[#This Row],[rating_count]]</f>
        <v>57128</v>
      </c>
      <c r="Q853" s="6">
        <f>Table2[[#This Row],[actual_price]]*Table2[[#This Row],[rating_count]]</f>
        <v>18552318</v>
      </c>
      <c r="R853" t="s">
        <v>3081</v>
      </c>
      <c r="S853" t="s">
        <v>3082</v>
      </c>
      <c r="T853" t="s">
        <v>3083</v>
      </c>
      <c r="U853" t="s">
        <v>3084</v>
      </c>
      <c r="V853" t="s">
        <v>3085</v>
      </c>
      <c r="W853" t="s">
        <v>3086</v>
      </c>
      <c r="X853" t="s">
        <v>3087</v>
      </c>
      <c r="Y853" t="s">
        <v>3088</v>
      </c>
    </row>
    <row r="854" spans="1:25" hidden="1">
      <c r="A854" t="s">
        <v>11913</v>
      </c>
      <c r="B854" t="s">
        <v>11914</v>
      </c>
      <c r="C854" t="s">
        <v>12681</v>
      </c>
      <c r="D854" t="s">
        <v>12773</v>
      </c>
      <c r="E854" t="s">
        <v>12774</v>
      </c>
      <c r="F854" t="s">
        <v>12800</v>
      </c>
      <c r="G854" s="5">
        <v>1928</v>
      </c>
      <c r="H854" s="2" t="str">
        <f>IF(Table2[[#This Row],[discounted_price]]&lt;200,"&lt;₹200",IF(OR(Table2[[#This Row],[discounted_price]]=200,Table2[[#This Row],[discounted_price]]&lt;=500),"₹200-₹500","&gt;₹500"))</f>
        <v>&gt;₹500</v>
      </c>
      <c r="I854" s="5">
        <v>2590</v>
      </c>
      <c r="J854" s="1">
        <v>0.26</v>
      </c>
      <c r="K85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854" s="1" t="str">
        <f>IF(Table2[[#This Row],[discount_percentage]]&gt;=50%,"YES","NO")</f>
        <v>NO</v>
      </c>
      <c r="M854" s="1" t="str">
        <f>IF(Table2[[#This Row],[rating_count]]&lt;1000,"Yes", "No")</f>
        <v>No</v>
      </c>
      <c r="N854">
        <v>4</v>
      </c>
      <c r="O854" s="4">
        <v>2377</v>
      </c>
      <c r="P854" s="4">
        <f>Table2[[#This Row],[rating]]*Table2[[#This Row],[rating_count]]</f>
        <v>9508</v>
      </c>
      <c r="Q854" s="6">
        <f>Table2[[#This Row],[actual_price]]*Table2[[#This Row],[rating_count]]</f>
        <v>6156430</v>
      </c>
      <c r="R854" t="s">
        <v>11915</v>
      </c>
      <c r="S854" t="s">
        <v>11916</v>
      </c>
      <c r="T854" t="s">
        <v>11917</v>
      </c>
      <c r="U854" t="s">
        <v>11918</v>
      </c>
      <c r="V854" t="s">
        <v>11919</v>
      </c>
      <c r="W854" t="s">
        <v>11920</v>
      </c>
      <c r="X854" t="s">
        <v>11921</v>
      </c>
      <c r="Y854" t="s">
        <v>11922</v>
      </c>
    </row>
    <row r="855" spans="1:25" hidden="1">
      <c r="A855" t="s">
        <v>7985</v>
      </c>
      <c r="B855" t="s">
        <v>7986</v>
      </c>
      <c r="C855" t="s">
        <v>12610</v>
      </c>
      <c r="D855" t="s">
        <v>12611</v>
      </c>
      <c r="E855" t="s">
        <v>12666</v>
      </c>
      <c r="F855" t="s">
        <v>12667</v>
      </c>
      <c r="G855" s="5">
        <v>1099</v>
      </c>
      <c r="H855" s="2" t="str">
        <f>IF(Table2[[#This Row],[discounted_price]]&lt;200,"&lt;₹200",IF(OR(Table2[[#This Row],[discounted_price]]=200,Table2[[#This Row],[discounted_price]]&lt;=500),"₹200-₹500","&gt;₹500"))</f>
        <v>&gt;₹500</v>
      </c>
      <c r="I855" s="5">
        <v>1499</v>
      </c>
      <c r="J855" s="1">
        <v>0.27</v>
      </c>
      <c r="K85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855" s="1" t="str">
        <f>IF(Table2[[#This Row],[discount_percentage]]&gt;=50%,"YES","NO")</f>
        <v>NO</v>
      </c>
      <c r="M855" s="1" t="str">
        <f>IF(Table2[[#This Row],[rating_count]]&lt;1000,"Yes", "No")</f>
        <v>No</v>
      </c>
      <c r="N855">
        <v>4.2</v>
      </c>
      <c r="O855" s="4">
        <v>2375</v>
      </c>
      <c r="P855" s="4">
        <f>Table2[[#This Row],[rating]]*Table2[[#This Row],[rating_count]]</f>
        <v>9975</v>
      </c>
      <c r="Q855" s="6">
        <f>Table2[[#This Row],[actual_price]]*Table2[[#This Row],[rating_count]]</f>
        <v>3560125</v>
      </c>
      <c r="R855" t="s">
        <v>7987</v>
      </c>
      <c r="S855" t="s">
        <v>7988</v>
      </c>
      <c r="T855" t="s">
        <v>7989</v>
      </c>
      <c r="U855" t="s">
        <v>7990</v>
      </c>
      <c r="V855" t="s">
        <v>7991</v>
      </c>
      <c r="W855" t="s">
        <v>7992</v>
      </c>
      <c r="X855" t="s">
        <v>7993</v>
      </c>
      <c r="Y855" t="s">
        <v>7994</v>
      </c>
    </row>
    <row r="856" spans="1:25" hidden="1">
      <c r="A856" t="s">
        <v>4528</v>
      </c>
      <c r="B856" t="s">
        <v>4529</v>
      </c>
      <c r="C856" t="s">
        <v>12617</v>
      </c>
      <c r="D856" t="s">
        <v>12640</v>
      </c>
      <c r="E856" t="s">
        <v>12643</v>
      </c>
      <c r="F856" t="s">
        <v>12647</v>
      </c>
      <c r="G856" s="5">
        <v>1055</v>
      </c>
      <c r="H856" s="2" t="str">
        <f>IF(Table2[[#This Row],[discounted_price]]&lt;200,"&lt;₹200",IF(OR(Table2[[#This Row],[discounted_price]]=200,Table2[[#This Row],[discounted_price]]&lt;=500),"₹200-₹500","&gt;₹500"))</f>
        <v>&gt;₹500</v>
      </c>
      <c r="I856" s="5">
        <v>1249</v>
      </c>
      <c r="J856" s="1">
        <v>0.16</v>
      </c>
      <c r="K85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856" s="1" t="str">
        <f>IF(Table2[[#This Row],[discount_percentage]]&gt;=50%,"YES","NO")</f>
        <v>NO</v>
      </c>
      <c r="M856" s="1" t="str">
        <f>IF(Table2[[#This Row],[rating_count]]&lt;1000,"Yes", "No")</f>
        <v>No</v>
      </c>
      <c r="N856">
        <v>3.8</v>
      </c>
      <c r="O856" s="4">
        <v>2352</v>
      </c>
      <c r="P856" s="4">
        <f>Table2[[#This Row],[rating]]*Table2[[#This Row],[rating_count]]</f>
        <v>8937.6</v>
      </c>
      <c r="Q856" s="6">
        <f>Table2[[#This Row],[actual_price]]*Table2[[#This Row],[rating_count]]</f>
        <v>2937648</v>
      </c>
      <c r="R856" t="s">
        <v>4530</v>
      </c>
      <c r="S856" t="s">
        <v>4531</v>
      </c>
      <c r="T856" t="s">
        <v>4532</v>
      </c>
      <c r="U856" t="s">
        <v>4533</v>
      </c>
      <c r="V856" t="s">
        <v>4534</v>
      </c>
      <c r="W856" t="s">
        <v>4535</v>
      </c>
      <c r="X856" t="s">
        <v>4536</v>
      </c>
      <c r="Y856" t="s">
        <v>4537</v>
      </c>
    </row>
    <row r="857" spans="1:25">
      <c r="A857" t="s">
        <v>5098</v>
      </c>
      <c r="B857" t="s">
        <v>5099</v>
      </c>
      <c r="C857" t="s">
        <v>12617</v>
      </c>
      <c r="D857" t="s">
        <v>12648</v>
      </c>
      <c r="E857" t="s">
        <v>12649</v>
      </c>
      <c r="F857" t="s">
        <v>12650</v>
      </c>
      <c r="G857" s="5">
        <v>1199</v>
      </c>
      <c r="H857" s="2" t="str">
        <f>IF(Table2[[#This Row],[discounted_price]]&lt;200,"&lt;₹200",IF(OR(Table2[[#This Row],[discounted_price]]=200,Table2[[#This Row],[discounted_price]]&lt;=500),"₹200-₹500","&gt;₹500"))</f>
        <v>&gt;₹500</v>
      </c>
      <c r="I857" s="5">
        <v>4999</v>
      </c>
      <c r="J857" s="1">
        <v>0.76</v>
      </c>
      <c r="K85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857" s="1" t="str">
        <f>IF(Table2[[#This Row],[discount_percentage]]&gt;=50%,"YES","NO")</f>
        <v>YES</v>
      </c>
      <c r="M857" s="1" t="str">
        <f>IF(Table2[[#This Row],[rating_count]]&lt;1000,"Yes", "No")</f>
        <v>No</v>
      </c>
      <c r="N857">
        <v>3.8</v>
      </c>
      <c r="O857" s="4">
        <v>14961</v>
      </c>
      <c r="P857" s="4">
        <f>Table2[[#This Row],[rating]]*Table2[[#This Row],[rating_count]]</f>
        <v>56851.799999999996</v>
      </c>
      <c r="Q857" s="6">
        <f>Table2[[#This Row],[actual_price]]*Table2[[#This Row],[rating_count]]</f>
        <v>74790039</v>
      </c>
      <c r="R857" t="s">
        <v>5100</v>
      </c>
      <c r="S857" t="s">
        <v>5101</v>
      </c>
      <c r="T857" t="s">
        <v>5102</v>
      </c>
      <c r="U857" t="s">
        <v>5103</v>
      </c>
      <c r="V857" t="s">
        <v>5104</v>
      </c>
      <c r="W857" t="s">
        <v>5105</v>
      </c>
      <c r="X857" t="s">
        <v>5106</v>
      </c>
      <c r="Y857" t="s">
        <v>5107</v>
      </c>
    </row>
    <row r="858" spans="1:25">
      <c r="A858" t="s">
        <v>3305</v>
      </c>
      <c r="B858" t="s">
        <v>3306</v>
      </c>
      <c r="C858" t="s">
        <v>12617</v>
      </c>
      <c r="D858" t="s">
        <v>12640</v>
      </c>
      <c r="E858" t="s">
        <v>12641</v>
      </c>
      <c r="F858" t="s">
        <v>12653</v>
      </c>
      <c r="G858" s="5">
        <v>539</v>
      </c>
      <c r="H858" t="str">
        <f>IF(Table2[[#This Row],[discounted_price]]&lt;200,"&lt;₹200",IF(OR(Table2[[#This Row],[discounted_price]]=200,Table2[[#This Row],[discounted_price]]&lt;=500),"₹200-₹500","&gt;₹500"))</f>
        <v>&gt;₹500</v>
      </c>
      <c r="I858" s="5">
        <v>1599</v>
      </c>
      <c r="J858" s="1">
        <v>0.66</v>
      </c>
      <c r="K85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858" s="1" t="str">
        <f>IF(Table2[[#This Row],[discount_percentage]]&gt;=50%,"YES","NO")</f>
        <v>YES</v>
      </c>
      <c r="M858" s="1" t="str">
        <f>IF(Table2[[#This Row],[rating_count]]&lt;1000,"Yes", "No")</f>
        <v>No</v>
      </c>
      <c r="N858">
        <v>3.8</v>
      </c>
      <c r="O858" s="4">
        <v>14648</v>
      </c>
      <c r="P858" s="4">
        <f>Table2[[#This Row],[rating]]*Table2[[#This Row],[rating_count]]</f>
        <v>55662.399999999994</v>
      </c>
      <c r="Q858" s="6">
        <f>Table2[[#This Row],[actual_price]]*Table2[[#This Row],[rating_count]]</f>
        <v>23422152</v>
      </c>
      <c r="R858" t="s">
        <v>3307</v>
      </c>
      <c r="S858" t="s">
        <v>3308</v>
      </c>
      <c r="T858" t="s">
        <v>3309</v>
      </c>
      <c r="U858" t="s">
        <v>3310</v>
      </c>
      <c r="V858" t="s">
        <v>3311</v>
      </c>
      <c r="W858" t="s">
        <v>3312</v>
      </c>
      <c r="X858" t="s">
        <v>3313</v>
      </c>
      <c r="Y858" t="s">
        <v>3314</v>
      </c>
    </row>
    <row r="859" spans="1:25">
      <c r="A859" t="s">
        <v>6199</v>
      </c>
      <c r="B859" t="s">
        <v>6200</v>
      </c>
      <c r="C859" t="s">
        <v>12617</v>
      </c>
      <c r="D859" t="s">
        <v>12648</v>
      </c>
      <c r="E859" t="s">
        <v>12649</v>
      </c>
      <c r="F859" t="s">
        <v>12650</v>
      </c>
      <c r="G859" s="5">
        <v>1299</v>
      </c>
      <c r="H859" s="2" t="str">
        <f>IF(Table2[[#This Row],[discounted_price]]&lt;200,"&lt;₹200",IF(OR(Table2[[#This Row],[discounted_price]]=200,Table2[[#This Row],[discounted_price]]&lt;=500),"₹200-₹500","&gt;₹500"))</f>
        <v>&gt;₹500</v>
      </c>
      <c r="I859" s="5">
        <v>2999</v>
      </c>
      <c r="J859" s="1">
        <v>0.56999999999999995</v>
      </c>
      <c r="K85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859" s="1" t="str">
        <f>IF(Table2[[#This Row],[discount_percentage]]&gt;=50%,"YES","NO")</f>
        <v>YES</v>
      </c>
      <c r="M859" s="1" t="str">
        <f>IF(Table2[[#This Row],[rating_count]]&lt;1000,"Yes", "No")</f>
        <v>No</v>
      </c>
      <c r="N859">
        <v>3.8</v>
      </c>
      <c r="O859" s="4">
        <v>14629</v>
      </c>
      <c r="P859" s="4">
        <f>Table2[[#This Row],[rating]]*Table2[[#This Row],[rating_count]]</f>
        <v>55590.2</v>
      </c>
      <c r="Q859" s="6">
        <f>Table2[[#This Row],[actual_price]]*Table2[[#This Row],[rating_count]]</f>
        <v>43872371</v>
      </c>
      <c r="R859" t="s">
        <v>6201</v>
      </c>
      <c r="S859" t="s">
        <v>6202</v>
      </c>
      <c r="T859" t="s">
        <v>6203</v>
      </c>
      <c r="U859" t="s">
        <v>6204</v>
      </c>
      <c r="V859" t="s">
        <v>6205</v>
      </c>
      <c r="W859" t="s">
        <v>6206</v>
      </c>
      <c r="X859" t="s">
        <v>6207</v>
      </c>
      <c r="Y859" t="s">
        <v>6208</v>
      </c>
    </row>
    <row r="860" spans="1:25" hidden="1">
      <c r="A860" t="s">
        <v>7866</v>
      </c>
      <c r="B860" t="s">
        <v>7867</v>
      </c>
      <c r="C860" t="s">
        <v>12610</v>
      </c>
      <c r="D860" t="s">
        <v>12611</v>
      </c>
      <c r="E860" t="s">
        <v>12698</v>
      </c>
      <c r="F860" t="s">
        <v>12699</v>
      </c>
      <c r="G860" s="5">
        <v>599</v>
      </c>
      <c r="H860" t="str">
        <f>IF(Table2[[#This Row],[discounted_price]]&lt;200,"&lt;₹200",IF(OR(Table2[[#This Row],[discounted_price]]=200,Table2[[#This Row],[discounted_price]]&lt;=500),"₹200-₹500","&gt;₹500"))</f>
        <v>&gt;₹500</v>
      </c>
      <c r="I860" s="5">
        <v>700</v>
      </c>
      <c r="J860" s="1">
        <v>0.14000000000000001</v>
      </c>
      <c r="K86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860" s="1" t="str">
        <f>IF(Table2[[#This Row],[discount_percentage]]&gt;=50%,"YES","NO")</f>
        <v>NO</v>
      </c>
      <c r="M860" s="1" t="str">
        <f>IF(Table2[[#This Row],[rating_count]]&lt;1000,"Yes", "No")</f>
        <v>No</v>
      </c>
      <c r="N860">
        <v>4.3</v>
      </c>
      <c r="O860" s="4">
        <v>2301</v>
      </c>
      <c r="P860" s="4">
        <f>Table2[[#This Row],[rating]]*Table2[[#This Row],[rating_count]]</f>
        <v>9894.2999999999993</v>
      </c>
      <c r="Q860" s="6">
        <f>Table2[[#This Row],[actual_price]]*Table2[[#This Row],[rating_count]]</f>
        <v>1610700</v>
      </c>
      <c r="R860" t="s">
        <v>7868</v>
      </c>
      <c r="S860" t="s">
        <v>7869</v>
      </c>
      <c r="T860" t="s">
        <v>7870</v>
      </c>
      <c r="U860" t="s">
        <v>7871</v>
      </c>
      <c r="V860" t="s">
        <v>7872</v>
      </c>
      <c r="W860" t="s">
        <v>7873</v>
      </c>
      <c r="X860" t="s">
        <v>7874</v>
      </c>
      <c r="Y860" t="s">
        <v>7875</v>
      </c>
    </row>
    <row r="861" spans="1:25">
      <c r="A861" t="s">
        <v>1133</v>
      </c>
      <c r="B861" t="s">
        <v>1134</v>
      </c>
      <c r="C861" t="s">
        <v>12617</v>
      </c>
      <c r="D861" t="s">
        <v>12618</v>
      </c>
      <c r="E861" t="s">
        <v>12619</v>
      </c>
      <c r="F861" t="s">
        <v>12613</v>
      </c>
      <c r="G861" s="5">
        <v>229</v>
      </c>
      <c r="H861" t="str">
        <f>IF(Table2[[#This Row],[discounted_price]]&lt;200,"&lt;₹200",IF(OR(Table2[[#This Row],[discounted_price]]=200,Table2[[#This Row],[discounted_price]]&lt;=500),"₹200-₹500","&gt;₹500"))</f>
        <v>₹200-₹500</v>
      </c>
      <c r="I861" s="5">
        <v>595</v>
      </c>
      <c r="J861" s="1">
        <v>0.62</v>
      </c>
      <c r="K86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861" s="1" t="str">
        <f>IF(Table2[[#This Row],[discount_percentage]]&gt;=50%,"YES","NO")</f>
        <v>YES</v>
      </c>
      <c r="M861" s="1" t="str">
        <f>IF(Table2[[#This Row],[rating_count]]&lt;1000,"Yes", "No")</f>
        <v>No</v>
      </c>
      <c r="N861">
        <v>4.3</v>
      </c>
      <c r="O861" s="4">
        <v>12835</v>
      </c>
      <c r="P861" s="4">
        <f>Table2[[#This Row],[rating]]*Table2[[#This Row],[rating_count]]</f>
        <v>55190.5</v>
      </c>
      <c r="Q861" s="6">
        <f>Table2[[#This Row],[actual_price]]*Table2[[#This Row],[rating_count]]</f>
        <v>7636825</v>
      </c>
      <c r="R861" t="s">
        <v>1135</v>
      </c>
      <c r="S861" t="s">
        <v>1136</v>
      </c>
      <c r="T861" t="s">
        <v>1137</v>
      </c>
      <c r="U861" t="s">
        <v>1138</v>
      </c>
      <c r="V861" t="s">
        <v>1139</v>
      </c>
      <c r="W861" t="s">
        <v>1140</v>
      </c>
      <c r="X861" t="s">
        <v>1141</v>
      </c>
      <c r="Y861" t="s">
        <v>1142</v>
      </c>
    </row>
    <row r="862" spans="1:25" hidden="1">
      <c r="A862" t="s">
        <v>10436</v>
      </c>
      <c r="B862" t="s">
        <v>10437</v>
      </c>
      <c r="C862" t="s">
        <v>12681</v>
      </c>
      <c r="D862" t="s">
        <v>12773</v>
      </c>
      <c r="E862" t="s">
        <v>12780</v>
      </c>
      <c r="F862" t="s">
        <v>12781</v>
      </c>
      <c r="G862" s="5">
        <v>2903</v>
      </c>
      <c r="H862" s="2" t="str">
        <f>IF(Table2[[#This Row],[discounted_price]]&lt;200,"&lt;₹200",IF(OR(Table2[[#This Row],[discounted_price]]=200,Table2[[#This Row],[discounted_price]]&lt;=500),"₹200-₹500","&gt;₹500"))</f>
        <v>&gt;₹500</v>
      </c>
      <c r="I862" s="5">
        <v>3295</v>
      </c>
      <c r="J862" s="1">
        <v>0.12</v>
      </c>
      <c r="K86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862" s="1" t="str">
        <f>IF(Table2[[#This Row],[discount_percentage]]&gt;=50%,"YES","NO")</f>
        <v>NO</v>
      </c>
      <c r="M862" s="1" t="str">
        <f>IF(Table2[[#This Row],[rating_count]]&lt;1000,"Yes", "No")</f>
        <v>No</v>
      </c>
      <c r="N862">
        <v>4.3</v>
      </c>
      <c r="O862" s="4">
        <v>2299</v>
      </c>
      <c r="P862" s="4">
        <f>Table2[[#This Row],[rating]]*Table2[[#This Row],[rating_count]]</f>
        <v>9885.6999999999989</v>
      </c>
      <c r="Q862" s="6">
        <f>Table2[[#This Row],[actual_price]]*Table2[[#This Row],[rating_count]]</f>
        <v>7575205</v>
      </c>
      <c r="R862" t="s">
        <v>10438</v>
      </c>
      <c r="S862" t="s">
        <v>10439</v>
      </c>
      <c r="T862" t="s">
        <v>10440</v>
      </c>
      <c r="U862" t="s">
        <v>10441</v>
      </c>
      <c r="V862" t="s">
        <v>10442</v>
      </c>
      <c r="W862" t="s">
        <v>10443</v>
      </c>
      <c r="X862" t="s">
        <v>10444</v>
      </c>
      <c r="Y862" t="s">
        <v>10445</v>
      </c>
    </row>
    <row r="863" spans="1:25" hidden="1">
      <c r="A863" t="s">
        <v>11275</v>
      </c>
      <c r="B863" t="s">
        <v>11276</v>
      </c>
      <c r="C863" t="s">
        <v>12681</v>
      </c>
      <c r="D863" t="s">
        <v>12773</v>
      </c>
      <c r="E863" t="s">
        <v>12774</v>
      </c>
      <c r="F863" t="s">
        <v>12831</v>
      </c>
      <c r="G863" s="5">
        <v>12609</v>
      </c>
      <c r="H863" s="2" t="str">
        <f>IF(Table2[[#This Row],[discounted_price]]&lt;200,"&lt;₹200",IF(OR(Table2[[#This Row],[discounted_price]]=200,Table2[[#This Row],[discounted_price]]&lt;=500),"₹200-₹500","&gt;₹500"))</f>
        <v>&gt;₹500</v>
      </c>
      <c r="I863" s="5">
        <v>23999</v>
      </c>
      <c r="J863" s="1">
        <v>0.47</v>
      </c>
      <c r="K86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863" s="1" t="str">
        <f>IF(Table2[[#This Row],[discount_percentage]]&gt;=50%,"YES","NO")</f>
        <v>NO</v>
      </c>
      <c r="M863" s="1" t="str">
        <f>IF(Table2[[#This Row],[rating_count]]&lt;1000,"Yes", "No")</f>
        <v>No</v>
      </c>
      <c r="N863">
        <v>4.4000000000000004</v>
      </c>
      <c r="O863" s="4">
        <v>2288</v>
      </c>
      <c r="P863" s="4">
        <f>Table2[[#This Row],[rating]]*Table2[[#This Row],[rating_count]]</f>
        <v>10067.200000000001</v>
      </c>
      <c r="Q863" s="6">
        <f>Table2[[#This Row],[actual_price]]*Table2[[#This Row],[rating_count]]</f>
        <v>54909712</v>
      </c>
      <c r="R863" t="s">
        <v>11277</v>
      </c>
      <c r="S863" t="s">
        <v>11278</v>
      </c>
      <c r="T863" t="s">
        <v>11279</v>
      </c>
      <c r="U863" t="s">
        <v>11280</v>
      </c>
      <c r="V863" t="s">
        <v>11281</v>
      </c>
      <c r="W863" t="s">
        <v>11282</v>
      </c>
      <c r="X863" t="s">
        <v>11283</v>
      </c>
      <c r="Y863" t="s">
        <v>11284</v>
      </c>
    </row>
    <row r="864" spans="1:25">
      <c r="A864" t="s">
        <v>943</v>
      </c>
      <c r="B864" t="s">
        <v>944</v>
      </c>
      <c r="C864" t="s">
        <v>12610</v>
      </c>
      <c r="D864" t="s">
        <v>12611</v>
      </c>
      <c r="E864" t="s">
        <v>12612</v>
      </c>
      <c r="F864" t="s">
        <v>12613</v>
      </c>
      <c r="G864" s="5">
        <v>349</v>
      </c>
      <c r="H864" t="str">
        <f>IF(Table2[[#This Row],[discounted_price]]&lt;200,"&lt;₹200",IF(OR(Table2[[#This Row],[discounted_price]]=200,Table2[[#This Row],[discounted_price]]&lt;=500),"₹200-₹500","&gt;₹500"))</f>
        <v>₹200-₹500</v>
      </c>
      <c r="I864" s="5">
        <v>999</v>
      </c>
      <c r="J864" s="1">
        <v>0.65</v>
      </c>
      <c r="K86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864" s="1" t="str">
        <f>IF(Table2[[#This Row],[discount_percentage]]&gt;=50%,"YES","NO")</f>
        <v>YES</v>
      </c>
      <c r="M864" s="1" t="str">
        <f>IF(Table2[[#This Row],[rating_count]]&lt;1000,"Yes", "No")</f>
        <v>No</v>
      </c>
      <c r="N864">
        <v>4.2</v>
      </c>
      <c r="O864" s="4">
        <v>13120</v>
      </c>
      <c r="P864" s="4">
        <f>Table2[[#This Row],[rating]]*Table2[[#This Row],[rating_count]]</f>
        <v>55104</v>
      </c>
      <c r="Q864" s="6">
        <f>Table2[[#This Row],[actual_price]]*Table2[[#This Row],[rating_count]]</f>
        <v>13106880</v>
      </c>
      <c r="R864" t="s">
        <v>945</v>
      </c>
      <c r="S864" t="s">
        <v>946</v>
      </c>
      <c r="T864" t="s">
        <v>947</v>
      </c>
      <c r="U864" t="s">
        <v>948</v>
      </c>
      <c r="V864" t="s">
        <v>949</v>
      </c>
      <c r="W864" t="s">
        <v>950</v>
      </c>
      <c r="X864" t="s">
        <v>951</v>
      </c>
      <c r="Y864" t="s">
        <v>952</v>
      </c>
    </row>
    <row r="865" spans="1:25">
      <c r="A865" t="s">
        <v>1474</v>
      </c>
      <c r="B865" t="s">
        <v>1475</v>
      </c>
      <c r="C865" t="s">
        <v>12610</v>
      </c>
      <c r="D865" t="s">
        <v>12611</v>
      </c>
      <c r="E865" t="s">
        <v>12612</v>
      </c>
      <c r="F865" t="s">
        <v>12613</v>
      </c>
      <c r="G865" s="5">
        <v>399</v>
      </c>
      <c r="H865" t="str">
        <f>IF(Table2[[#This Row],[discounted_price]]&lt;200,"&lt;₹200",IF(OR(Table2[[#This Row],[discounted_price]]=200,Table2[[#This Row],[discounted_price]]&lt;=500),"₹200-₹500","&gt;₹500"))</f>
        <v>₹200-₹500</v>
      </c>
      <c r="I865" s="5">
        <v>1299</v>
      </c>
      <c r="J865" s="1">
        <v>0.69</v>
      </c>
      <c r="K86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865" s="1" t="str">
        <f>IF(Table2[[#This Row],[discount_percentage]]&gt;=50%,"YES","NO")</f>
        <v>YES</v>
      </c>
      <c r="M865" s="1" t="str">
        <f>IF(Table2[[#This Row],[rating_count]]&lt;1000,"Yes", "No")</f>
        <v>No</v>
      </c>
      <c r="N865">
        <v>4.2</v>
      </c>
      <c r="O865" s="4">
        <v>13120</v>
      </c>
      <c r="P865" s="4">
        <f>Table2[[#This Row],[rating]]*Table2[[#This Row],[rating_count]]</f>
        <v>55104</v>
      </c>
      <c r="Q865" s="6">
        <f>Table2[[#This Row],[actual_price]]*Table2[[#This Row],[rating_count]]</f>
        <v>17042880</v>
      </c>
      <c r="R865" t="s">
        <v>1476</v>
      </c>
      <c r="S865" t="s">
        <v>946</v>
      </c>
      <c r="T865" t="s">
        <v>947</v>
      </c>
      <c r="U865" t="s">
        <v>948</v>
      </c>
      <c r="V865" t="s">
        <v>949</v>
      </c>
      <c r="W865" t="s">
        <v>950</v>
      </c>
      <c r="X865" t="s">
        <v>1477</v>
      </c>
      <c r="Y865" t="s">
        <v>1478</v>
      </c>
    </row>
    <row r="866" spans="1:25" hidden="1">
      <c r="A866" t="s">
        <v>11493</v>
      </c>
      <c r="B866" t="s">
        <v>11494</v>
      </c>
      <c r="C866" t="s">
        <v>12681</v>
      </c>
      <c r="D866" t="s">
        <v>12773</v>
      </c>
      <c r="E866" t="s">
        <v>12774</v>
      </c>
      <c r="F866" t="s">
        <v>12840</v>
      </c>
      <c r="G866" s="5">
        <v>688</v>
      </c>
      <c r="H866" t="str">
        <f>IF(Table2[[#This Row],[discounted_price]]&lt;200,"&lt;₹200",IF(OR(Table2[[#This Row],[discounted_price]]=200,Table2[[#This Row],[discounted_price]]&lt;=500),"₹200-₹500","&gt;₹500"))</f>
        <v>&gt;₹500</v>
      </c>
      <c r="I866" s="5">
        <v>747</v>
      </c>
      <c r="J866" s="1">
        <v>0.08</v>
      </c>
      <c r="K86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866" s="1" t="str">
        <f>IF(Table2[[#This Row],[discount_percentage]]&gt;=50%,"YES","NO")</f>
        <v>NO</v>
      </c>
      <c r="M866" s="1" t="str">
        <f>IF(Table2[[#This Row],[rating_count]]&lt;1000,"Yes", "No")</f>
        <v>No</v>
      </c>
      <c r="N866">
        <v>4.5</v>
      </c>
      <c r="O866" s="4">
        <v>2280</v>
      </c>
      <c r="P866" s="4">
        <f>Table2[[#This Row],[rating]]*Table2[[#This Row],[rating_count]]</f>
        <v>10260</v>
      </c>
      <c r="Q866" s="6">
        <f>Table2[[#This Row],[actual_price]]*Table2[[#This Row],[rating_count]]</f>
        <v>1703160</v>
      </c>
      <c r="R866" t="s">
        <v>11495</v>
      </c>
      <c r="S866" t="s">
        <v>11496</v>
      </c>
      <c r="T866" t="s">
        <v>11497</v>
      </c>
      <c r="U866" t="s">
        <v>11498</v>
      </c>
      <c r="V866" t="s">
        <v>11499</v>
      </c>
      <c r="W866" t="s">
        <v>11500</v>
      </c>
      <c r="X866" t="s">
        <v>11501</v>
      </c>
      <c r="Y866" t="s">
        <v>11502</v>
      </c>
    </row>
    <row r="867" spans="1:25" hidden="1">
      <c r="A867" t="s">
        <v>7023</v>
      </c>
      <c r="B867" t="s">
        <v>7024</v>
      </c>
      <c r="C867" t="s">
        <v>12617</v>
      </c>
      <c r="D867" t="s">
        <v>12648</v>
      </c>
      <c r="E867" t="s">
        <v>12649</v>
      </c>
      <c r="F867" t="s">
        <v>12650</v>
      </c>
      <c r="G867" s="5">
        <v>1599</v>
      </c>
      <c r="H867" s="2" t="str">
        <f>IF(Table2[[#This Row],[discounted_price]]&lt;200,"&lt;₹200",IF(OR(Table2[[#This Row],[discounted_price]]=200,Table2[[#This Row],[discounted_price]]&lt;=500),"₹200-₹500","&gt;₹500"))</f>
        <v>&gt;₹500</v>
      </c>
      <c r="I867" s="5">
        <v>2790</v>
      </c>
      <c r="J867" s="1">
        <v>0.43</v>
      </c>
      <c r="K86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867" s="1" t="str">
        <f>IF(Table2[[#This Row],[discount_percentage]]&gt;=50%,"YES","NO")</f>
        <v>NO</v>
      </c>
      <c r="M867" s="1" t="str">
        <f>IF(Table2[[#This Row],[rating_count]]&lt;1000,"Yes", "No")</f>
        <v>No</v>
      </c>
      <c r="N867">
        <v>3.6</v>
      </c>
      <c r="O867" s="4">
        <v>2272</v>
      </c>
      <c r="P867" s="4">
        <f>Table2[[#This Row],[rating]]*Table2[[#This Row],[rating_count]]</f>
        <v>8179.2</v>
      </c>
      <c r="Q867" s="6">
        <f>Table2[[#This Row],[actual_price]]*Table2[[#This Row],[rating_count]]</f>
        <v>6338880</v>
      </c>
      <c r="R867" t="s">
        <v>7025</v>
      </c>
      <c r="S867" t="s">
        <v>7026</v>
      </c>
      <c r="T867" t="s">
        <v>7027</v>
      </c>
      <c r="U867" t="s">
        <v>7028</v>
      </c>
      <c r="V867" t="s">
        <v>7029</v>
      </c>
      <c r="W867" t="s">
        <v>7030</v>
      </c>
      <c r="X867" t="s">
        <v>7031</v>
      </c>
      <c r="Y867" t="s">
        <v>7032</v>
      </c>
    </row>
    <row r="868" spans="1:25">
      <c r="A868" t="s">
        <v>8654</v>
      </c>
      <c r="B868" t="s">
        <v>8655</v>
      </c>
      <c r="C868" t="s">
        <v>12681</v>
      </c>
      <c r="D868" t="s">
        <v>12773</v>
      </c>
      <c r="E868" t="s">
        <v>12780</v>
      </c>
      <c r="F868" t="s">
        <v>12781</v>
      </c>
      <c r="G868" s="5">
        <v>549</v>
      </c>
      <c r="H868" t="str">
        <f>IF(Table2[[#This Row],[discounted_price]]&lt;200,"&lt;₹200",IF(OR(Table2[[#This Row],[discounted_price]]=200,Table2[[#This Row],[discounted_price]]&lt;=500),"₹200-₹500","&gt;₹500"))</f>
        <v>&gt;₹500</v>
      </c>
      <c r="I868" s="5">
        <v>1090</v>
      </c>
      <c r="J868" s="1">
        <v>0.5</v>
      </c>
      <c r="K86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868" s="1" t="str">
        <f>IF(Table2[[#This Row],[discount_percentage]]&gt;=50%,"YES","NO")</f>
        <v>YES</v>
      </c>
      <c r="M868" s="1" t="str">
        <f>IF(Table2[[#This Row],[rating_count]]&lt;1000,"Yes", "No")</f>
        <v>No</v>
      </c>
      <c r="N868">
        <v>4.2</v>
      </c>
      <c r="O868" s="4">
        <v>13029</v>
      </c>
      <c r="P868" s="4">
        <f>Table2[[#This Row],[rating]]*Table2[[#This Row],[rating_count]]</f>
        <v>54721.8</v>
      </c>
      <c r="Q868" s="6">
        <f>Table2[[#This Row],[actual_price]]*Table2[[#This Row],[rating_count]]</f>
        <v>14201610</v>
      </c>
      <c r="R868" t="s">
        <v>8656</v>
      </c>
      <c r="S868" t="s">
        <v>8657</v>
      </c>
      <c r="T868" t="s">
        <v>8658</v>
      </c>
      <c r="U868" t="s">
        <v>8659</v>
      </c>
      <c r="V868" t="s">
        <v>8660</v>
      </c>
      <c r="W868" t="s">
        <v>8661</v>
      </c>
      <c r="X868" t="s">
        <v>8662</v>
      </c>
      <c r="Y868" t="s">
        <v>8663</v>
      </c>
    </row>
    <row r="869" spans="1:25">
      <c r="A869" t="s">
        <v>178</v>
      </c>
      <c r="B869" t="s">
        <v>179</v>
      </c>
      <c r="C869" t="s">
        <v>12610</v>
      </c>
      <c r="D869" t="s">
        <v>12611</v>
      </c>
      <c r="E869" t="s">
        <v>12612</v>
      </c>
      <c r="F869" t="s">
        <v>12613</v>
      </c>
      <c r="G869" s="5">
        <v>199</v>
      </c>
      <c r="H869" t="str">
        <f>IF(Table2[[#This Row],[discounted_price]]&lt;200,"&lt;₹200",IF(OR(Table2[[#This Row],[discounted_price]]=200,Table2[[#This Row],[discounted_price]]&lt;=500),"₹200-₹500","&gt;₹500"))</f>
        <v>&lt;₹200</v>
      </c>
      <c r="I869" s="5">
        <v>499</v>
      </c>
      <c r="J869" s="1">
        <v>0.6</v>
      </c>
      <c r="K86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869" s="1" t="str">
        <f>IF(Table2[[#This Row],[discount_percentage]]&gt;=50%,"YES","NO")</f>
        <v>YES</v>
      </c>
      <c r="M869" s="1" t="str">
        <f>IF(Table2[[#This Row],[rating_count]]&lt;1000,"Yes", "No")</f>
        <v>No</v>
      </c>
      <c r="N869">
        <v>4.0999999999999996</v>
      </c>
      <c r="O869" s="4">
        <v>13045</v>
      </c>
      <c r="P869" s="4">
        <f>Table2[[#This Row],[rating]]*Table2[[#This Row],[rating_count]]</f>
        <v>53484.499999999993</v>
      </c>
      <c r="Q869" s="6">
        <f>Table2[[#This Row],[actual_price]]*Table2[[#This Row],[rating_count]]</f>
        <v>6509455</v>
      </c>
      <c r="R869" t="s">
        <v>180</v>
      </c>
      <c r="S869" t="s">
        <v>181</v>
      </c>
      <c r="T869" t="s">
        <v>182</v>
      </c>
      <c r="U869" t="s">
        <v>183</v>
      </c>
      <c r="V869" t="s">
        <v>184</v>
      </c>
      <c r="W869" t="s">
        <v>185</v>
      </c>
      <c r="X869" t="s">
        <v>186</v>
      </c>
      <c r="Y869" t="s">
        <v>187</v>
      </c>
    </row>
    <row r="870" spans="1:25" hidden="1">
      <c r="A870" t="s">
        <v>9698</v>
      </c>
      <c r="B870" t="s">
        <v>9699</v>
      </c>
      <c r="C870" t="s">
        <v>12681</v>
      </c>
      <c r="D870" t="s">
        <v>12773</v>
      </c>
      <c r="E870" t="s">
        <v>12774</v>
      </c>
      <c r="F870" t="s">
        <v>12797</v>
      </c>
      <c r="G870" s="5">
        <v>1199</v>
      </c>
      <c r="H870" s="2" t="str">
        <f>IF(Table2[[#This Row],[discounted_price]]&lt;200,"&lt;₹200",IF(OR(Table2[[#This Row],[discounted_price]]=200,Table2[[#This Row],[discounted_price]]&lt;=500),"₹200-₹500","&gt;₹500"))</f>
        <v>&gt;₹500</v>
      </c>
      <c r="I870" s="5">
        <v>1499</v>
      </c>
      <c r="J870" s="1">
        <v>0.2</v>
      </c>
      <c r="K87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870" s="1" t="str">
        <f>IF(Table2[[#This Row],[discount_percentage]]&gt;=50%,"YES","NO")</f>
        <v>NO</v>
      </c>
      <c r="M870" s="1" t="str">
        <f>IF(Table2[[#This Row],[rating_count]]&lt;1000,"Yes", "No")</f>
        <v>No</v>
      </c>
      <c r="N870">
        <v>3.8</v>
      </c>
      <c r="O870" s="4">
        <v>2206</v>
      </c>
      <c r="P870" s="4">
        <f>Table2[[#This Row],[rating]]*Table2[[#This Row],[rating_count]]</f>
        <v>8382.7999999999993</v>
      </c>
      <c r="Q870" s="6">
        <f>Table2[[#This Row],[actual_price]]*Table2[[#This Row],[rating_count]]</f>
        <v>3306794</v>
      </c>
      <c r="R870" t="s">
        <v>9700</v>
      </c>
      <c r="S870" t="s">
        <v>9701</v>
      </c>
      <c r="T870" t="s">
        <v>9702</v>
      </c>
      <c r="U870" t="s">
        <v>9703</v>
      </c>
      <c r="V870" t="s">
        <v>9704</v>
      </c>
      <c r="W870" t="s">
        <v>9705</v>
      </c>
      <c r="X870" t="s">
        <v>9706</v>
      </c>
      <c r="Y870" t="s">
        <v>9707</v>
      </c>
    </row>
    <row r="871" spans="1:25">
      <c r="A871" t="s">
        <v>5078</v>
      </c>
      <c r="B871" t="s">
        <v>5079</v>
      </c>
      <c r="C871" t="s">
        <v>12610</v>
      </c>
      <c r="D871" t="s">
        <v>12611</v>
      </c>
      <c r="E871" t="s">
        <v>12666</v>
      </c>
      <c r="F871" t="s">
        <v>12697</v>
      </c>
      <c r="G871" s="5">
        <v>39</v>
      </c>
      <c r="H871" t="str">
        <f>IF(Table2[[#This Row],[discounted_price]]&lt;200,"&lt;₹200",IF(OR(Table2[[#This Row],[discounted_price]]=200,Table2[[#This Row],[discounted_price]]&lt;=500),"₹200-₹500","&gt;₹500"))</f>
        <v>&lt;₹200</v>
      </c>
      <c r="I871" s="5">
        <v>299</v>
      </c>
      <c r="J871" s="1">
        <v>0.87</v>
      </c>
      <c r="K87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871" s="1" t="str">
        <f>IF(Table2[[#This Row],[discount_percentage]]&gt;=50%,"YES","NO")</f>
        <v>YES</v>
      </c>
      <c r="M871" s="1" t="str">
        <f>IF(Table2[[#This Row],[rating_count]]&lt;1000,"Yes", "No")</f>
        <v>No</v>
      </c>
      <c r="N871">
        <v>3.5</v>
      </c>
      <c r="O871" s="4">
        <v>15233</v>
      </c>
      <c r="P871" s="4">
        <f>Table2[[#This Row],[rating]]*Table2[[#This Row],[rating_count]]</f>
        <v>53315.5</v>
      </c>
      <c r="Q871" s="6">
        <f>Table2[[#This Row],[actual_price]]*Table2[[#This Row],[rating_count]]</f>
        <v>4554667</v>
      </c>
      <c r="R871" t="s">
        <v>5080</v>
      </c>
      <c r="S871" t="s">
        <v>5081</v>
      </c>
      <c r="T871" t="s">
        <v>5082</v>
      </c>
      <c r="U871" t="s">
        <v>5083</v>
      </c>
      <c r="V871" t="s">
        <v>5084</v>
      </c>
      <c r="W871" t="s">
        <v>5085</v>
      </c>
      <c r="X871" t="s">
        <v>5086</v>
      </c>
      <c r="Y871" t="s">
        <v>5087</v>
      </c>
    </row>
    <row r="872" spans="1:25">
      <c r="A872" t="s">
        <v>2113</v>
      </c>
      <c r="B872" t="s">
        <v>2114</v>
      </c>
      <c r="C872" t="s">
        <v>12617</v>
      </c>
      <c r="D872" t="s">
        <v>12618</v>
      </c>
      <c r="E872" t="s">
        <v>12619</v>
      </c>
      <c r="F872" t="s">
        <v>12613</v>
      </c>
      <c r="G872" s="5">
        <v>399</v>
      </c>
      <c r="H872" t="str">
        <f>IF(Table2[[#This Row],[discounted_price]]&lt;200,"&lt;₹200",IF(OR(Table2[[#This Row],[discounted_price]]=200,Table2[[#This Row],[discounted_price]]&lt;=500),"₹200-₹500","&gt;₹500"))</f>
        <v>₹200-₹500</v>
      </c>
      <c r="I872" s="5">
        <v>795</v>
      </c>
      <c r="J872" s="1">
        <v>0.5</v>
      </c>
      <c r="K87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872" s="1" t="str">
        <f>IF(Table2[[#This Row],[discount_percentage]]&gt;=50%,"YES","NO")</f>
        <v>YES</v>
      </c>
      <c r="M872" s="1" t="str">
        <f>IF(Table2[[#This Row],[rating_count]]&lt;1000,"Yes", "No")</f>
        <v>No</v>
      </c>
      <c r="N872">
        <v>4.4000000000000004</v>
      </c>
      <c r="O872" s="4">
        <v>12091</v>
      </c>
      <c r="P872" s="4">
        <f>Table2[[#This Row],[rating]]*Table2[[#This Row],[rating_count]]</f>
        <v>53200.4</v>
      </c>
      <c r="Q872" s="6">
        <f>Table2[[#This Row],[actual_price]]*Table2[[#This Row],[rating_count]]</f>
        <v>9612345</v>
      </c>
      <c r="R872" t="s">
        <v>2115</v>
      </c>
      <c r="S872" t="s">
        <v>2116</v>
      </c>
      <c r="T872" t="s">
        <v>2117</v>
      </c>
      <c r="U872" t="s">
        <v>2118</v>
      </c>
      <c r="V872" t="s">
        <v>2119</v>
      </c>
      <c r="W872" t="s">
        <v>2120</v>
      </c>
      <c r="X872" t="s">
        <v>2121</v>
      </c>
      <c r="Y872" t="s">
        <v>2122</v>
      </c>
    </row>
    <row r="873" spans="1:25" hidden="1">
      <c r="A873" t="s">
        <v>3990</v>
      </c>
      <c r="B873" t="s">
        <v>3991</v>
      </c>
      <c r="C873" t="s">
        <v>12617</v>
      </c>
      <c r="D873" t="s">
        <v>12640</v>
      </c>
      <c r="E873" t="s">
        <v>12643</v>
      </c>
      <c r="F873" t="s">
        <v>12644</v>
      </c>
      <c r="G873" s="5">
        <v>13999</v>
      </c>
      <c r="H873" s="2" t="str">
        <f>IF(Table2[[#This Row],[discounted_price]]&lt;200,"&lt;₹200",IF(OR(Table2[[#This Row],[discounted_price]]=200,Table2[[#This Row],[discounted_price]]&lt;=500),"₹200-₹500","&gt;₹500"))</f>
        <v>&gt;₹500</v>
      </c>
      <c r="I873" s="5">
        <v>15999</v>
      </c>
      <c r="J873" s="1">
        <v>0.13</v>
      </c>
      <c r="K87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873" s="1" t="str">
        <f>IF(Table2[[#This Row],[discount_percentage]]&gt;=50%,"YES","NO")</f>
        <v>NO</v>
      </c>
      <c r="M873" s="1" t="str">
        <f>IF(Table2[[#This Row],[rating_count]]&lt;1000,"Yes", "No")</f>
        <v>No</v>
      </c>
      <c r="N873">
        <v>3.9</v>
      </c>
      <c r="O873" s="4">
        <v>2180</v>
      </c>
      <c r="P873" s="4">
        <f>Table2[[#This Row],[rating]]*Table2[[#This Row],[rating_count]]</f>
        <v>8502</v>
      </c>
      <c r="Q873" s="6">
        <f>Table2[[#This Row],[actual_price]]*Table2[[#This Row],[rating_count]]</f>
        <v>34877820</v>
      </c>
      <c r="R873" t="s">
        <v>3992</v>
      </c>
      <c r="S873" t="s">
        <v>3993</v>
      </c>
      <c r="T873" t="s">
        <v>3994</v>
      </c>
      <c r="U873" t="s">
        <v>3995</v>
      </c>
      <c r="V873" t="s">
        <v>3996</v>
      </c>
      <c r="W873" t="s">
        <v>3997</v>
      </c>
      <c r="X873" t="s">
        <v>3998</v>
      </c>
      <c r="Y873" t="s">
        <v>3999</v>
      </c>
    </row>
    <row r="874" spans="1:25" hidden="1">
      <c r="A874" t="s">
        <v>4198</v>
      </c>
      <c r="B874" t="s">
        <v>4199</v>
      </c>
      <c r="C874" t="s">
        <v>12617</v>
      </c>
      <c r="D874" t="s">
        <v>12640</v>
      </c>
      <c r="E874" t="s">
        <v>12643</v>
      </c>
      <c r="F874" t="s">
        <v>12644</v>
      </c>
      <c r="G874" s="5">
        <v>13999</v>
      </c>
      <c r="H874" s="2" t="str">
        <f>IF(Table2[[#This Row],[discounted_price]]&lt;200,"&lt;₹200",IF(OR(Table2[[#This Row],[discounted_price]]=200,Table2[[#This Row],[discounted_price]]&lt;=500),"₹200-₹500","&gt;₹500"))</f>
        <v>&gt;₹500</v>
      </c>
      <c r="I874" s="5">
        <v>15999</v>
      </c>
      <c r="J874" s="1">
        <v>0.13</v>
      </c>
      <c r="K87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874" s="1" t="str">
        <f>IF(Table2[[#This Row],[discount_percentage]]&gt;=50%,"YES","NO")</f>
        <v>NO</v>
      </c>
      <c r="M874" s="1" t="str">
        <f>IF(Table2[[#This Row],[rating_count]]&lt;1000,"Yes", "No")</f>
        <v>No</v>
      </c>
      <c r="N874">
        <v>3.9</v>
      </c>
      <c r="O874" s="4">
        <v>2180</v>
      </c>
      <c r="P874" s="4">
        <f>Table2[[#This Row],[rating]]*Table2[[#This Row],[rating_count]]</f>
        <v>8502</v>
      </c>
      <c r="Q874" s="6">
        <f>Table2[[#This Row],[actual_price]]*Table2[[#This Row],[rating_count]]</f>
        <v>34877820</v>
      </c>
      <c r="R874" t="s">
        <v>3992</v>
      </c>
      <c r="S874" t="s">
        <v>4200</v>
      </c>
      <c r="T874" t="s">
        <v>4201</v>
      </c>
      <c r="U874" t="s">
        <v>4202</v>
      </c>
      <c r="V874" t="s">
        <v>4203</v>
      </c>
      <c r="W874" t="s">
        <v>4204</v>
      </c>
      <c r="X874" t="s">
        <v>4205</v>
      </c>
      <c r="Y874" t="s">
        <v>4206</v>
      </c>
    </row>
    <row r="875" spans="1:25" hidden="1">
      <c r="A875" t="s">
        <v>2658</v>
      </c>
      <c r="B875" t="s">
        <v>2659</v>
      </c>
      <c r="C875" t="s">
        <v>12617</v>
      </c>
      <c r="D875" t="s">
        <v>12618</v>
      </c>
      <c r="E875" t="s">
        <v>12619</v>
      </c>
      <c r="F875" t="s">
        <v>12613</v>
      </c>
      <c r="G875" s="5">
        <v>499</v>
      </c>
      <c r="H875" t="str">
        <f>IF(Table2[[#This Row],[discounted_price]]&lt;200,"&lt;₹200",IF(OR(Table2[[#This Row],[discounted_price]]=200,Table2[[#This Row],[discounted_price]]&lt;=500),"₹200-₹500","&gt;₹500"))</f>
        <v>₹200-₹500</v>
      </c>
      <c r="I875" s="5">
        <v>900</v>
      </c>
      <c r="J875" s="1">
        <v>0.45</v>
      </c>
      <c r="K87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875" s="1" t="str">
        <f>IF(Table2[[#This Row],[discount_percentage]]&gt;=50%,"YES","NO")</f>
        <v>NO</v>
      </c>
      <c r="M875" s="1" t="str">
        <f>IF(Table2[[#This Row],[rating_count]]&lt;1000,"Yes", "No")</f>
        <v>No</v>
      </c>
      <c r="N875">
        <v>4.4000000000000004</v>
      </c>
      <c r="O875" s="4">
        <v>2165</v>
      </c>
      <c r="P875" s="4">
        <f>Table2[[#This Row],[rating]]*Table2[[#This Row],[rating_count]]</f>
        <v>9526</v>
      </c>
      <c r="Q875" s="6">
        <f>Table2[[#This Row],[actual_price]]*Table2[[#This Row],[rating_count]]</f>
        <v>1948500</v>
      </c>
      <c r="R875" t="s">
        <v>2660</v>
      </c>
      <c r="S875" t="s">
        <v>2661</v>
      </c>
      <c r="T875" t="s">
        <v>2662</v>
      </c>
      <c r="U875" t="s">
        <v>2663</v>
      </c>
      <c r="V875" t="s">
        <v>2664</v>
      </c>
      <c r="W875" t="s">
        <v>2665</v>
      </c>
      <c r="X875" t="s">
        <v>2539</v>
      </c>
      <c r="Y875" t="s">
        <v>2666</v>
      </c>
    </row>
    <row r="876" spans="1:25">
      <c r="A876" t="s">
        <v>7534</v>
      </c>
      <c r="B876" t="s">
        <v>7535</v>
      </c>
      <c r="C876" t="s">
        <v>12610</v>
      </c>
      <c r="D876" t="s">
        <v>12611</v>
      </c>
      <c r="E876" t="s">
        <v>12698</v>
      </c>
      <c r="F876" t="s">
        <v>12758</v>
      </c>
      <c r="G876" s="5">
        <v>749</v>
      </c>
      <c r="H876" t="str">
        <f>IF(Table2[[#This Row],[discounted_price]]&lt;200,"&lt;₹200",IF(OR(Table2[[#This Row],[discounted_price]]=200,Table2[[#This Row],[discounted_price]]&lt;=500),"₹200-₹500","&gt;₹500"))</f>
        <v>&gt;₹500</v>
      </c>
      <c r="I876" s="5">
        <v>1799</v>
      </c>
      <c r="J876" s="1">
        <v>0.57999999999999996</v>
      </c>
      <c r="K87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876" s="1" t="str">
        <f>IF(Table2[[#This Row],[discount_percentage]]&gt;=50%,"YES","NO")</f>
        <v>YES</v>
      </c>
      <c r="M876" s="1" t="str">
        <f>IF(Table2[[#This Row],[rating_count]]&lt;1000,"Yes", "No")</f>
        <v>No</v>
      </c>
      <c r="N876">
        <v>4</v>
      </c>
      <c r="O876" s="4">
        <v>13199</v>
      </c>
      <c r="P876" s="4">
        <f>Table2[[#This Row],[rating]]*Table2[[#This Row],[rating_count]]</f>
        <v>52796</v>
      </c>
      <c r="Q876" s="6">
        <f>Table2[[#This Row],[actual_price]]*Table2[[#This Row],[rating_count]]</f>
        <v>23745001</v>
      </c>
      <c r="R876" t="s">
        <v>7536</v>
      </c>
      <c r="S876" t="s">
        <v>7537</v>
      </c>
      <c r="T876" t="s">
        <v>7538</v>
      </c>
      <c r="U876" t="s">
        <v>7539</v>
      </c>
      <c r="V876" t="s">
        <v>7540</v>
      </c>
      <c r="W876" t="s">
        <v>12597</v>
      </c>
      <c r="X876" t="s">
        <v>7541</v>
      </c>
      <c r="Y876" t="s">
        <v>7542</v>
      </c>
    </row>
    <row r="877" spans="1:25" hidden="1">
      <c r="A877" t="s">
        <v>11225</v>
      </c>
      <c r="B877" t="s">
        <v>11226</v>
      </c>
      <c r="C877" t="s">
        <v>12681</v>
      </c>
      <c r="D877" t="s">
        <v>12773</v>
      </c>
      <c r="E877" t="s">
        <v>12774</v>
      </c>
      <c r="F877" t="s">
        <v>12788</v>
      </c>
      <c r="G877" s="5">
        <v>1649</v>
      </c>
      <c r="H877" s="2" t="str">
        <f>IF(Table2[[#This Row],[discounted_price]]&lt;200,"&lt;₹200",IF(OR(Table2[[#This Row],[discounted_price]]=200,Table2[[#This Row],[discounted_price]]&lt;=500),"₹200-₹500","&gt;₹500"))</f>
        <v>&gt;₹500</v>
      </c>
      <c r="I877" s="5">
        <v>2800</v>
      </c>
      <c r="J877" s="1">
        <v>0.41</v>
      </c>
      <c r="K87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877" s="1" t="str">
        <f>IF(Table2[[#This Row],[discount_percentage]]&gt;=50%,"YES","NO")</f>
        <v>NO</v>
      </c>
      <c r="M877" s="1" t="str">
        <f>IF(Table2[[#This Row],[rating_count]]&lt;1000,"Yes", "No")</f>
        <v>No</v>
      </c>
      <c r="N877">
        <v>3.9</v>
      </c>
      <c r="O877" s="4">
        <v>2162</v>
      </c>
      <c r="P877" s="4">
        <f>Table2[[#This Row],[rating]]*Table2[[#This Row],[rating_count]]</f>
        <v>8431.7999999999993</v>
      </c>
      <c r="Q877" s="6">
        <f>Table2[[#This Row],[actual_price]]*Table2[[#This Row],[rating_count]]</f>
        <v>6053600</v>
      </c>
      <c r="R877" t="s">
        <v>11227</v>
      </c>
      <c r="S877" t="s">
        <v>11228</v>
      </c>
      <c r="T877" t="s">
        <v>11229</v>
      </c>
      <c r="U877" t="s">
        <v>11230</v>
      </c>
      <c r="V877" t="s">
        <v>11231</v>
      </c>
      <c r="W877" t="s">
        <v>11232</v>
      </c>
      <c r="X877" t="s">
        <v>11233</v>
      </c>
      <c r="Y877" t="s">
        <v>11234</v>
      </c>
    </row>
    <row r="878" spans="1:25">
      <c r="A878" t="s">
        <v>247</v>
      </c>
      <c r="B878" t="s">
        <v>248</v>
      </c>
      <c r="C878" t="s">
        <v>12617</v>
      </c>
      <c r="D878" t="s">
        <v>12618</v>
      </c>
      <c r="E878" t="s">
        <v>12619</v>
      </c>
      <c r="F878" t="s">
        <v>12613</v>
      </c>
      <c r="G878" s="5">
        <v>199</v>
      </c>
      <c r="H878" t="str">
        <f>IF(Table2[[#This Row],[discounted_price]]&lt;200,"&lt;₹200",IF(OR(Table2[[#This Row],[discounted_price]]=200,Table2[[#This Row],[discounted_price]]&lt;=500),"₹200-₹500","&gt;₹500"))</f>
        <v>&lt;₹200</v>
      </c>
      <c r="I878" s="5">
        <v>699</v>
      </c>
      <c r="J878" s="1">
        <v>0.72</v>
      </c>
      <c r="K87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878" s="1" t="str">
        <f>IF(Table2[[#This Row],[discount_percentage]]&gt;=50%,"YES","NO")</f>
        <v>YES</v>
      </c>
      <c r="M878" s="1" t="str">
        <f>IF(Table2[[#This Row],[rating_count]]&lt;1000,"Yes", "No")</f>
        <v>No</v>
      </c>
      <c r="N878">
        <v>4.2</v>
      </c>
      <c r="O878" s="4">
        <v>12153</v>
      </c>
      <c r="P878" s="4">
        <f>Table2[[#This Row],[rating]]*Table2[[#This Row],[rating_count]]</f>
        <v>51042.6</v>
      </c>
      <c r="Q878" s="6">
        <f>Table2[[#This Row],[actual_price]]*Table2[[#This Row],[rating_count]]</f>
        <v>8494947</v>
      </c>
      <c r="R878" t="s">
        <v>249</v>
      </c>
      <c r="S878" t="s">
        <v>250</v>
      </c>
      <c r="T878" t="s">
        <v>251</v>
      </c>
      <c r="U878" t="s">
        <v>252</v>
      </c>
      <c r="V878" t="s">
        <v>253</v>
      </c>
      <c r="W878" t="s">
        <v>254</v>
      </c>
      <c r="X878" t="s">
        <v>255</v>
      </c>
      <c r="Y878" t="s">
        <v>256</v>
      </c>
    </row>
    <row r="879" spans="1:25">
      <c r="A879" t="s">
        <v>2623</v>
      </c>
      <c r="B879" t="s">
        <v>2624</v>
      </c>
      <c r="C879" t="s">
        <v>12617</v>
      </c>
      <c r="D879" t="s">
        <v>12618</v>
      </c>
      <c r="E879" t="s">
        <v>12619</v>
      </c>
      <c r="F879" t="s">
        <v>12613</v>
      </c>
      <c r="G879" s="5">
        <v>379</v>
      </c>
      <c r="H879" t="str">
        <f>IF(Table2[[#This Row],[discounted_price]]&lt;200,"&lt;₹200",IF(OR(Table2[[#This Row],[discounted_price]]=200,Table2[[#This Row],[discounted_price]]&lt;=500),"₹200-₹500","&gt;₹500"))</f>
        <v>₹200-₹500</v>
      </c>
      <c r="I879" s="5">
        <v>999</v>
      </c>
      <c r="J879" s="1">
        <v>0.62</v>
      </c>
      <c r="K87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879" s="1" t="str">
        <f>IF(Table2[[#This Row],[discount_percentage]]&gt;=50%,"YES","NO")</f>
        <v>YES</v>
      </c>
      <c r="M879" s="1" t="str">
        <f>IF(Table2[[#This Row],[rating_count]]&lt;1000,"Yes", "No")</f>
        <v>No</v>
      </c>
      <c r="N879">
        <v>4.2</v>
      </c>
      <c r="O879" s="4">
        <v>12153</v>
      </c>
      <c r="P879" s="4">
        <f>Table2[[#This Row],[rating]]*Table2[[#This Row],[rating_count]]</f>
        <v>51042.6</v>
      </c>
      <c r="Q879" s="6">
        <f>Table2[[#This Row],[actual_price]]*Table2[[#This Row],[rating_count]]</f>
        <v>12140847</v>
      </c>
      <c r="R879" t="s">
        <v>2625</v>
      </c>
      <c r="S879" t="s">
        <v>250</v>
      </c>
      <c r="T879" t="s">
        <v>251</v>
      </c>
      <c r="U879" t="s">
        <v>252</v>
      </c>
      <c r="V879" t="s">
        <v>253</v>
      </c>
      <c r="W879" t="s">
        <v>254</v>
      </c>
      <c r="X879" t="s">
        <v>2626</v>
      </c>
      <c r="Y879" t="s">
        <v>2627</v>
      </c>
    </row>
    <row r="880" spans="1:25" hidden="1">
      <c r="A880" t="s">
        <v>9948</v>
      </c>
      <c r="B880" t="s">
        <v>9949</v>
      </c>
      <c r="C880" t="s">
        <v>12681</v>
      </c>
      <c r="D880" t="s">
        <v>12773</v>
      </c>
      <c r="E880" t="s">
        <v>12780</v>
      </c>
      <c r="F880" t="s">
        <v>12781</v>
      </c>
      <c r="G880" s="5">
        <v>799</v>
      </c>
      <c r="H880" t="str">
        <f>IF(Table2[[#This Row],[discounted_price]]&lt;200,"&lt;₹200",IF(OR(Table2[[#This Row],[discounted_price]]=200,Table2[[#This Row],[discounted_price]]&lt;=500),"₹200-₹500","&gt;₹500"))</f>
        <v>&gt;₹500</v>
      </c>
      <c r="I880" s="5">
        <v>1230</v>
      </c>
      <c r="J880" s="1">
        <v>0.35</v>
      </c>
      <c r="K88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880" s="1" t="str">
        <f>IF(Table2[[#This Row],[discount_percentage]]&gt;=50%,"YES","NO")</f>
        <v>NO</v>
      </c>
      <c r="M880" s="1" t="str">
        <f>IF(Table2[[#This Row],[rating_count]]&lt;1000,"Yes", "No")</f>
        <v>No</v>
      </c>
      <c r="N880">
        <v>4.0999999999999996</v>
      </c>
      <c r="O880" s="4">
        <v>2138</v>
      </c>
      <c r="P880" s="4">
        <f>Table2[[#This Row],[rating]]*Table2[[#This Row],[rating_count]]</f>
        <v>8765.7999999999993</v>
      </c>
      <c r="Q880" s="6">
        <f>Table2[[#This Row],[actual_price]]*Table2[[#This Row],[rating_count]]</f>
        <v>2629740</v>
      </c>
      <c r="R880" t="s">
        <v>9950</v>
      </c>
      <c r="S880" t="s">
        <v>9951</v>
      </c>
      <c r="T880" t="s">
        <v>9952</v>
      </c>
      <c r="U880" t="s">
        <v>9953</v>
      </c>
      <c r="V880" t="s">
        <v>9954</v>
      </c>
      <c r="W880" t="s">
        <v>9955</v>
      </c>
      <c r="X880" t="s">
        <v>9956</v>
      </c>
      <c r="Y880" t="s">
        <v>9957</v>
      </c>
    </row>
    <row r="881" spans="1:25" hidden="1">
      <c r="A881" t="s">
        <v>6298</v>
      </c>
      <c r="B881" t="s">
        <v>6299</v>
      </c>
      <c r="C881" t="s">
        <v>12610</v>
      </c>
      <c r="D881" t="s">
        <v>12611</v>
      </c>
      <c r="E881" t="s">
        <v>12721</v>
      </c>
      <c r="F881"/>
      <c r="G881" s="5">
        <v>499</v>
      </c>
      <c r="H881" t="str">
        <f>IF(Table2[[#This Row],[discounted_price]]&lt;200,"&lt;₹200",IF(OR(Table2[[#This Row],[discounted_price]]=200,Table2[[#This Row],[discounted_price]]&lt;=500),"₹200-₹500","&gt;₹500"))</f>
        <v>₹200-₹500</v>
      </c>
      <c r="I881" s="5">
        <v>799</v>
      </c>
      <c r="J881" s="1">
        <v>0.38</v>
      </c>
      <c r="K88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881" s="1" t="str">
        <f>IF(Table2[[#This Row],[discount_percentage]]&gt;=50%,"YES","NO")</f>
        <v>NO</v>
      </c>
      <c r="M881" s="1" t="str">
        <f>IF(Table2[[#This Row],[rating_count]]&lt;1000,"Yes", "No")</f>
        <v>No</v>
      </c>
      <c r="N881">
        <v>4.3</v>
      </c>
      <c r="O881" s="4">
        <v>2125</v>
      </c>
      <c r="P881" s="4">
        <f>Table2[[#This Row],[rating]]*Table2[[#This Row],[rating_count]]</f>
        <v>9137.5</v>
      </c>
      <c r="Q881" s="6">
        <f>Table2[[#This Row],[actual_price]]*Table2[[#This Row],[rating_count]]</f>
        <v>1697875</v>
      </c>
      <c r="R881" t="s">
        <v>6300</v>
      </c>
      <c r="S881" t="s">
        <v>6301</v>
      </c>
      <c r="T881" t="s">
        <v>6302</v>
      </c>
      <c r="U881" t="s">
        <v>6303</v>
      </c>
      <c r="V881" t="s">
        <v>6304</v>
      </c>
      <c r="W881" t="s">
        <v>6305</v>
      </c>
      <c r="X881" t="s">
        <v>6306</v>
      </c>
      <c r="Y881" t="s">
        <v>6307</v>
      </c>
    </row>
    <row r="882" spans="1:25">
      <c r="A882" t="s">
        <v>7322</v>
      </c>
      <c r="B882" t="s">
        <v>7323</v>
      </c>
      <c r="C882" t="s">
        <v>12617</v>
      </c>
      <c r="D882" t="s">
        <v>12648</v>
      </c>
      <c r="E882" t="s">
        <v>12649</v>
      </c>
      <c r="F882" t="s">
        <v>12706</v>
      </c>
      <c r="G882" s="5">
        <v>649</v>
      </c>
      <c r="H882" t="str">
        <f>IF(Table2[[#This Row],[discounted_price]]&lt;200,"&lt;₹200",IF(OR(Table2[[#This Row],[discounted_price]]=200,Table2[[#This Row],[discounted_price]]&lt;=500),"₹200-₹500","&gt;₹500"))</f>
        <v>&gt;₹500</v>
      </c>
      <c r="I882" s="5">
        <v>2499</v>
      </c>
      <c r="J882" s="1">
        <v>0.74</v>
      </c>
      <c r="K88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882" s="1" t="str">
        <f>IF(Table2[[#This Row],[discount_percentage]]&gt;=50%,"YES","NO")</f>
        <v>YES</v>
      </c>
      <c r="M882" s="1" t="str">
        <f>IF(Table2[[#This Row],[rating_count]]&lt;1000,"Yes", "No")</f>
        <v>No</v>
      </c>
      <c r="N882">
        <v>3.9</v>
      </c>
      <c r="O882" s="4">
        <v>13049</v>
      </c>
      <c r="P882" s="4">
        <f>Table2[[#This Row],[rating]]*Table2[[#This Row],[rating_count]]</f>
        <v>50891.1</v>
      </c>
      <c r="Q882" s="6">
        <f>Table2[[#This Row],[actual_price]]*Table2[[#This Row],[rating_count]]</f>
        <v>32609451</v>
      </c>
      <c r="R882" t="s">
        <v>7324</v>
      </c>
      <c r="S882" t="s">
        <v>7325</v>
      </c>
      <c r="T882" t="s">
        <v>7326</v>
      </c>
      <c r="U882" t="s">
        <v>7327</v>
      </c>
      <c r="V882" t="s">
        <v>7328</v>
      </c>
      <c r="W882" t="s">
        <v>12594</v>
      </c>
      <c r="X882" t="s">
        <v>7329</v>
      </c>
      <c r="Y882" t="s">
        <v>7330</v>
      </c>
    </row>
    <row r="883" spans="1:25" hidden="1">
      <c r="A883" t="s">
        <v>10158</v>
      </c>
      <c r="B883" t="s">
        <v>10159</v>
      </c>
      <c r="C883" t="s">
        <v>12681</v>
      </c>
      <c r="D883" t="s">
        <v>12773</v>
      </c>
      <c r="E883" t="s">
        <v>12774</v>
      </c>
      <c r="F883"/>
      <c r="G883" s="5">
        <v>2599</v>
      </c>
      <c r="H883" s="2" t="str">
        <f>IF(Table2[[#This Row],[discounted_price]]&lt;200,"&lt;₹200",IF(OR(Table2[[#This Row],[discounted_price]]=200,Table2[[#This Row],[discounted_price]]&lt;=500),"₹200-₹500","&gt;₹500"))</f>
        <v>&gt;₹500</v>
      </c>
      <c r="I883" s="5">
        <v>4290</v>
      </c>
      <c r="J883" s="1">
        <v>0.39</v>
      </c>
      <c r="K88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883" s="1" t="str">
        <f>IF(Table2[[#This Row],[discount_percentage]]&gt;=50%,"YES","NO")</f>
        <v>NO</v>
      </c>
      <c r="M883" s="1" t="str">
        <f>IF(Table2[[#This Row],[rating_count]]&lt;1000,"Yes", "No")</f>
        <v>No</v>
      </c>
      <c r="N883">
        <v>4.4000000000000004</v>
      </c>
      <c r="O883" s="4">
        <v>2116</v>
      </c>
      <c r="P883" s="4">
        <f>Table2[[#This Row],[rating]]*Table2[[#This Row],[rating_count]]</f>
        <v>9310.4000000000015</v>
      </c>
      <c r="Q883" s="6">
        <f>Table2[[#This Row],[actual_price]]*Table2[[#This Row],[rating_count]]</f>
        <v>9077640</v>
      </c>
      <c r="R883" t="s">
        <v>10160</v>
      </c>
      <c r="S883" t="s">
        <v>10161</v>
      </c>
      <c r="T883" t="s">
        <v>10162</v>
      </c>
      <c r="U883" t="s">
        <v>10163</v>
      </c>
      <c r="V883" t="s">
        <v>10164</v>
      </c>
      <c r="W883" t="s">
        <v>10165</v>
      </c>
      <c r="X883" t="s">
        <v>10166</v>
      </c>
      <c r="Y883" t="s">
        <v>10167</v>
      </c>
    </row>
    <row r="884" spans="1:25" hidden="1">
      <c r="A884" t="s">
        <v>9878</v>
      </c>
      <c r="B884" t="s">
        <v>9879</v>
      </c>
      <c r="C884" t="s">
        <v>12681</v>
      </c>
      <c r="D884" t="s">
        <v>12773</v>
      </c>
      <c r="E884" t="s">
        <v>12780</v>
      </c>
      <c r="F884" t="s">
        <v>12781</v>
      </c>
      <c r="G884" s="5">
        <v>4280</v>
      </c>
      <c r="H884" s="2" t="str">
        <f>IF(Table2[[#This Row],[discounted_price]]&lt;200,"&lt;₹200",IF(OR(Table2[[#This Row],[discounted_price]]=200,Table2[[#This Row],[discounted_price]]&lt;=500),"₹200-₹500","&gt;₹500"))</f>
        <v>&gt;₹500</v>
      </c>
      <c r="I884" s="5">
        <v>5995</v>
      </c>
      <c r="J884" s="1">
        <v>0.28999999999999998</v>
      </c>
      <c r="K88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884" s="1" t="str">
        <f>IF(Table2[[#This Row],[discount_percentage]]&gt;=50%,"YES","NO")</f>
        <v>NO</v>
      </c>
      <c r="M884" s="1" t="str">
        <f>IF(Table2[[#This Row],[rating_count]]&lt;1000,"Yes", "No")</f>
        <v>No</v>
      </c>
      <c r="N884">
        <v>3.8</v>
      </c>
      <c r="O884" s="4">
        <v>2112</v>
      </c>
      <c r="P884" s="4">
        <f>Table2[[#This Row],[rating]]*Table2[[#This Row],[rating_count]]</f>
        <v>8025.5999999999995</v>
      </c>
      <c r="Q884" s="6">
        <f>Table2[[#This Row],[actual_price]]*Table2[[#This Row],[rating_count]]</f>
        <v>12661440</v>
      </c>
      <c r="R884" t="s">
        <v>9880</v>
      </c>
      <c r="S884" t="s">
        <v>9881</v>
      </c>
      <c r="T884" t="s">
        <v>9882</v>
      </c>
      <c r="U884" t="s">
        <v>9883</v>
      </c>
      <c r="V884" t="s">
        <v>9884</v>
      </c>
      <c r="W884" t="s">
        <v>9885</v>
      </c>
      <c r="X884" t="s">
        <v>9886</v>
      </c>
      <c r="Y884" t="s">
        <v>9887</v>
      </c>
    </row>
    <row r="885" spans="1:25" hidden="1">
      <c r="A885" t="s">
        <v>8075</v>
      </c>
      <c r="B885" t="s">
        <v>8076</v>
      </c>
      <c r="C885" t="s">
        <v>12617</v>
      </c>
      <c r="D885" t="s">
        <v>12675</v>
      </c>
      <c r="E885" t="s">
        <v>12676</v>
      </c>
      <c r="F885"/>
      <c r="G885" s="5">
        <v>380</v>
      </c>
      <c r="H885" t="str">
        <f>IF(Table2[[#This Row],[discounted_price]]&lt;200,"&lt;₹200",IF(OR(Table2[[#This Row],[discounted_price]]=200,Table2[[#This Row],[discounted_price]]&lt;=500),"₹200-₹500","&gt;₹500"))</f>
        <v>₹200-₹500</v>
      </c>
      <c r="I885" s="5">
        <v>400</v>
      </c>
      <c r="J885" s="1">
        <v>0.05</v>
      </c>
      <c r="K88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885" s="1" t="str">
        <f>IF(Table2[[#This Row],[discount_percentage]]&gt;=50%,"YES","NO")</f>
        <v>NO</v>
      </c>
      <c r="M885" s="1" t="str">
        <f>IF(Table2[[#This Row],[rating_count]]&lt;1000,"Yes", "No")</f>
        <v>No</v>
      </c>
      <c r="N885">
        <v>4.4000000000000004</v>
      </c>
      <c r="O885" s="4">
        <v>2111</v>
      </c>
      <c r="P885" s="4">
        <f>Table2[[#This Row],[rating]]*Table2[[#This Row],[rating_count]]</f>
        <v>9288.4000000000015</v>
      </c>
      <c r="Q885" s="6">
        <f>Table2[[#This Row],[actual_price]]*Table2[[#This Row],[rating_count]]</f>
        <v>844400</v>
      </c>
      <c r="R885" t="s">
        <v>8077</v>
      </c>
      <c r="S885" t="s">
        <v>8078</v>
      </c>
      <c r="T885" t="s">
        <v>8079</v>
      </c>
      <c r="U885" t="s">
        <v>8080</v>
      </c>
      <c r="V885" t="s">
        <v>8081</v>
      </c>
      <c r="W885" t="s">
        <v>8082</v>
      </c>
      <c r="X885" t="s">
        <v>8083</v>
      </c>
      <c r="Y885" t="s">
        <v>8084</v>
      </c>
    </row>
    <row r="886" spans="1:25">
      <c r="A886" t="s">
        <v>5207</v>
      </c>
      <c r="B886" t="s">
        <v>5208</v>
      </c>
      <c r="C886" t="s">
        <v>12617</v>
      </c>
      <c r="D886" t="s">
        <v>12687</v>
      </c>
      <c r="E886" t="s">
        <v>12703</v>
      </c>
      <c r="F886" t="s">
        <v>12704</v>
      </c>
      <c r="G886" s="5">
        <v>799</v>
      </c>
      <c r="H886" t="str">
        <f>IF(Table2[[#This Row],[discounted_price]]&lt;200,"&lt;₹200",IF(OR(Table2[[#This Row],[discounted_price]]=200,Table2[[#This Row],[discounted_price]]&lt;=500),"₹200-₹500","&gt;₹500"))</f>
        <v>&gt;₹500</v>
      </c>
      <c r="I886" s="5">
        <v>1999</v>
      </c>
      <c r="J886" s="1">
        <v>0.6</v>
      </c>
      <c r="K88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886" s="1" t="str">
        <f>IF(Table2[[#This Row],[discount_percentage]]&gt;=50%,"YES","NO")</f>
        <v>YES</v>
      </c>
      <c r="M886" s="1" t="str">
        <f>IF(Table2[[#This Row],[rating_count]]&lt;1000,"Yes", "No")</f>
        <v>No</v>
      </c>
      <c r="N886">
        <v>3.8</v>
      </c>
      <c r="O886" s="4">
        <v>12958</v>
      </c>
      <c r="P886" s="4">
        <f>Table2[[#This Row],[rating]]*Table2[[#This Row],[rating_count]]</f>
        <v>49240.399999999994</v>
      </c>
      <c r="Q886" s="6">
        <f>Table2[[#This Row],[actual_price]]*Table2[[#This Row],[rating_count]]</f>
        <v>25903042</v>
      </c>
      <c r="R886" t="s">
        <v>5209</v>
      </c>
      <c r="S886" t="s">
        <v>5210</v>
      </c>
      <c r="T886" t="s">
        <v>5211</v>
      </c>
      <c r="U886" t="s">
        <v>5212</v>
      </c>
      <c r="V886" t="s">
        <v>5213</v>
      </c>
      <c r="W886" t="s">
        <v>5214</v>
      </c>
      <c r="X886" t="s">
        <v>5215</v>
      </c>
      <c r="Y886" t="s">
        <v>5216</v>
      </c>
    </row>
    <row r="887" spans="1:25">
      <c r="A887" t="s">
        <v>6308</v>
      </c>
      <c r="B887" t="s">
        <v>6309</v>
      </c>
      <c r="C887" t="s">
        <v>12610</v>
      </c>
      <c r="D887" t="s">
        <v>12611</v>
      </c>
      <c r="E887" t="s">
        <v>12662</v>
      </c>
      <c r="F887" t="s">
        <v>12725</v>
      </c>
      <c r="G887" s="5">
        <v>449</v>
      </c>
      <c r="H887" t="str">
        <f>IF(Table2[[#This Row],[discounted_price]]&lt;200,"&lt;₹200",IF(OR(Table2[[#This Row],[discounted_price]]=200,Table2[[#This Row],[discounted_price]]&lt;=500),"₹200-₹500","&gt;₹500"))</f>
        <v>₹200-₹500</v>
      </c>
      <c r="I887" s="5">
        <v>999</v>
      </c>
      <c r="J887" s="1">
        <v>0.55000000000000004</v>
      </c>
      <c r="K88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887" s="1" t="str">
        <f>IF(Table2[[#This Row],[discount_percentage]]&gt;=50%,"YES","NO")</f>
        <v>YES</v>
      </c>
      <c r="M887" s="1" t="str">
        <f>IF(Table2[[#This Row],[rating_count]]&lt;1000,"Yes", "No")</f>
        <v>No</v>
      </c>
      <c r="N887">
        <v>4.3</v>
      </c>
      <c r="O887" s="4">
        <v>11330</v>
      </c>
      <c r="P887" s="4">
        <f>Table2[[#This Row],[rating]]*Table2[[#This Row],[rating_count]]</f>
        <v>48719</v>
      </c>
      <c r="Q887" s="6">
        <f>Table2[[#This Row],[actual_price]]*Table2[[#This Row],[rating_count]]</f>
        <v>11318670</v>
      </c>
      <c r="R887" t="s">
        <v>6310</v>
      </c>
      <c r="S887" t="s">
        <v>6311</v>
      </c>
      <c r="T887" t="s">
        <v>6312</v>
      </c>
      <c r="U887" t="s">
        <v>6313</v>
      </c>
      <c r="V887" t="s">
        <v>6314</v>
      </c>
      <c r="W887" t="s">
        <v>6315</v>
      </c>
      <c r="X887" t="s">
        <v>5939</v>
      </c>
      <c r="Y887" t="s">
        <v>6316</v>
      </c>
    </row>
    <row r="888" spans="1:25">
      <c r="A888" t="s">
        <v>5543</v>
      </c>
      <c r="B888" t="s">
        <v>5544</v>
      </c>
      <c r="C888" t="s">
        <v>12617</v>
      </c>
      <c r="D888" t="s">
        <v>12648</v>
      </c>
      <c r="E888" t="s">
        <v>12649</v>
      </c>
      <c r="F888" t="s">
        <v>12650</v>
      </c>
      <c r="G888" s="5">
        <v>1299</v>
      </c>
      <c r="H888" s="2" t="str">
        <f>IF(Table2[[#This Row],[discounted_price]]&lt;200,"&lt;₹200",IF(OR(Table2[[#This Row],[discounted_price]]=200,Table2[[#This Row],[discounted_price]]&lt;=500),"₹200-₹500","&gt;₹500"))</f>
        <v>&gt;₹500</v>
      </c>
      <c r="I888" s="5">
        <v>3499</v>
      </c>
      <c r="J888" s="1">
        <v>0.63</v>
      </c>
      <c r="K88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888" s="1" t="str">
        <f>IF(Table2[[#This Row],[discount_percentage]]&gt;=50%,"YES","NO")</f>
        <v>YES</v>
      </c>
      <c r="M888" s="1" t="str">
        <f>IF(Table2[[#This Row],[rating_count]]&lt;1000,"Yes", "No")</f>
        <v>No</v>
      </c>
      <c r="N888">
        <v>3.9</v>
      </c>
      <c r="O888" s="4">
        <v>12452</v>
      </c>
      <c r="P888" s="4">
        <f>Table2[[#This Row],[rating]]*Table2[[#This Row],[rating_count]]</f>
        <v>48562.799999999996</v>
      </c>
      <c r="Q888" s="6">
        <f>Table2[[#This Row],[actual_price]]*Table2[[#This Row],[rating_count]]</f>
        <v>43569548</v>
      </c>
      <c r="R888" t="s">
        <v>5545</v>
      </c>
      <c r="S888" t="s">
        <v>5546</v>
      </c>
      <c r="T888" t="s">
        <v>5547</v>
      </c>
      <c r="U888" t="s">
        <v>5548</v>
      </c>
      <c r="V888" t="s">
        <v>5549</v>
      </c>
      <c r="W888" t="s">
        <v>12587</v>
      </c>
      <c r="X888" t="s">
        <v>5550</v>
      </c>
      <c r="Y888" t="s">
        <v>5551</v>
      </c>
    </row>
    <row r="889" spans="1:25" hidden="1">
      <c r="A889" t="s">
        <v>10257</v>
      </c>
      <c r="B889" t="s">
        <v>10258</v>
      </c>
      <c r="C889" t="s">
        <v>12681</v>
      </c>
      <c r="D889" t="s">
        <v>12776</v>
      </c>
      <c r="E889" t="s">
        <v>12821</v>
      </c>
      <c r="F889" t="s">
        <v>12822</v>
      </c>
      <c r="G889" s="5">
        <v>14499</v>
      </c>
      <c r="H889" s="2" t="str">
        <f>IF(Table2[[#This Row],[discounted_price]]&lt;200,"&lt;₹200",IF(OR(Table2[[#This Row],[discounted_price]]=200,Table2[[#This Row],[discounted_price]]&lt;=500),"₹200-₹500","&gt;₹500"))</f>
        <v>&gt;₹500</v>
      </c>
      <c r="I889" s="5">
        <v>23559</v>
      </c>
      <c r="J889" s="1">
        <v>0.38</v>
      </c>
      <c r="K88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889" s="1" t="str">
        <f>IF(Table2[[#This Row],[discount_percentage]]&gt;=50%,"YES","NO")</f>
        <v>NO</v>
      </c>
      <c r="M889" s="1" t="str">
        <f>IF(Table2[[#This Row],[rating_count]]&lt;1000,"Yes", "No")</f>
        <v>No</v>
      </c>
      <c r="N889">
        <v>4.3</v>
      </c>
      <c r="O889" s="4">
        <v>2026</v>
      </c>
      <c r="P889" s="4">
        <f>Table2[[#This Row],[rating]]*Table2[[#This Row],[rating_count]]</f>
        <v>8711.7999999999993</v>
      </c>
      <c r="Q889" s="6">
        <f>Table2[[#This Row],[actual_price]]*Table2[[#This Row],[rating_count]]</f>
        <v>47730534</v>
      </c>
      <c r="R889" t="s">
        <v>10259</v>
      </c>
      <c r="S889" t="s">
        <v>10260</v>
      </c>
      <c r="T889" t="s">
        <v>10261</v>
      </c>
      <c r="U889" t="s">
        <v>10262</v>
      </c>
      <c r="V889" t="s">
        <v>10263</v>
      </c>
      <c r="W889" t="s">
        <v>10264</v>
      </c>
      <c r="X889" t="s">
        <v>10265</v>
      </c>
      <c r="Y889" t="s">
        <v>10266</v>
      </c>
    </row>
    <row r="890" spans="1:25">
      <c r="A890" t="s">
        <v>9233</v>
      </c>
      <c r="B890" t="s">
        <v>9234</v>
      </c>
      <c r="C890" t="s">
        <v>12681</v>
      </c>
      <c r="D890" t="s">
        <v>12773</v>
      </c>
      <c r="E890" t="s">
        <v>12774</v>
      </c>
      <c r="F890" t="s">
        <v>12788</v>
      </c>
      <c r="G890" s="5">
        <v>3599</v>
      </c>
      <c r="H890" s="2" t="str">
        <f>IF(Table2[[#This Row],[discounted_price]]&lt;200,"&lt;₹200",IF(OR(Table2[[#This Row],[discounted_price]]=200,Table2[[#This Row],[discounted_price]]&lt;=500),"₹200-₹500","&gt;₹500"))</f>
        <v>&gt;₹500</v>
      </c>
      <c r="I890" s="5">
        <v>9455</v>
      </c>
      <c r="J890" s="1">
        <v>0.62</v>
      </c>
      <c r="K89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890" s="1" t="str">
        <f>IF(Table2[[#This Row],[discount_percentage]]&gt;=50%,"YES","NO")</f>
        <v>YES</v>
      </c>
      <c r="M890" s="1" t="str">
        <f>IF(Table2[[#This Row],[rating_count]]&lt;1000,"Yes", "No")</f>
        <v>No</v>
      </c>
      <c r="N890">
        <v>4.0999999999999996</v>
      </c>
      <c r="O890" s="4">
        <v>11828</v>
      </c>
      <c r="P890" s="4">
        <f>Table2[[#This Row],[rating]]*Table2[[#This Row],[rating_count]]</f>
        <v>48494.799999999996</v>
      </c>
      <c r="Q890" s="6">
        <f>Table2[[#This Row],[actual_price]]*Table2[[#This Row],[rating_count]]</f>
        <v>111833740</v>
      </c>
      <c r="R890" t="s">
        <v>9235</v>
      </c>
      <c r="S890" t="s">
        <v>9236</v>
      </c>
      <c r="T890" t="s">
        <v>9237</v>
      </c>
      <c r="U890" t="s">
        <v>9238</v>
      </c>
      <c r="V890" t="s">
        <v>9239</v>
      </c>
      <c r="W890" t="s">
        <v>9240</v>
      </c>
      <c r="X890" t="s">
        <v>9241</v>
      </c>
      <c r="Y890" t="s">
        <v>9242</v>
      </c>
    </row>
    <row r="891" spans="1:25">
      <c r="A891" t="s">
        <v>5226</v>
      </c>
      <c r="B891" t="s">
        <v>5227</v>
      </c>
      <c r="C891" t="s">
        <v>12610</v>
      </c>
      <c r="D891" t="s">
        <v>12614</v>
      </c>
      <c r="F891"/>
      <c r="G891" s="5">
        <v>1199</v>
      </c>
      <c r="H891" s="2" t="str">
        <f>IF(Table2[[#This Row],[discounted_price]]&lt;200,"&lt;₹200",IF(OR(Table2[[#This Row],[discounted_price]]=200,Table2[[#This Row],[discounted_price]]&lt;=500),"₹200-₹500","&gt;₹500"))</f>
        <v>&gt;₹500</v>
      </c>
      <c r="I891" s="5">
        <v>3490</v>
      </c>
      <c r="J891" s="1">
        <v>0.66</v>
      </c>
      <c r="K89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891" s="1" t="str">
        <f>IF(Table2[[#This Row],[discount_percentage]]&gt;=50%,"YES","NO")</f>
        <v>YES</v>
      </c>
      <c r="M891" s="1" t="str">
        <f>IF(Table2[[#This Row],[rating_count]]&lt;1000,"Yes", "No")</f>
        <v>No</v>
      </c>
      <c r="N891">
        <v>4.0999999999999996</v>
      </c>
      <c r="O891" s="4">
        <v>11716</v>
      </c>
      <c r="P891" s="4">
        <f>Table2[[#This Row],[rating]]*Table2[[#This Row],[rating_count]]</f>
        <v>48035.6</v>
      </c>
      <c r="Q891" s="6">
        <f>Table2[[#This Row],[actual_price]]*Table2[[#This Row],[rating_count]]</f>
        <v>40888840</v>
      </c>
      <c r="R891" t="s">
        <v>5228</v>
      </c>
      <c r="S891" t="s">
        <v>5229</v>
      </c>
      <c r="T891" t="s">
        <v>5230</v>
      </c>
      <c r="U891" t="s">
        <v>5231</v>
      </c>
      <c r="V891" t="s">
        <v>5232</v>
      </c>
      <c r="W891" t="s">
        <v>5233</v>
      </c>
      <c r="X891" t="s">
        <v>5234</v>
      </c>
      <c r="Y891" t="s">
        <v>5235</v>
      </c>
    </row>
    <row r="892" spans="1:25">
      <c r="A892" t="s">
        <v>7677</v>
      </c>
      <c r="B892" t="s">
        <v>7678</v>
      </c>
      <c r="C892" t="s">
        <v>12617</v>
      </c>
      <c r="D892" t="s">
        <v>12687</v>
      </c>
      <c r="E892" t="s">
        <v>12619</v>
      </c>
      <c r="F892" t="s">
        <v>12689</v>
      </c>
      <c r="G892" s="5">
        <v>326</v>
      </c>
      <c r="H892" t="str">
        <f>IF(Table2[[#This Row],[discounted_price]]&lt;200,"&lt;₹200",IF(OR(Table2[[#This Row],[discounted_price]]=200,Table2[[#This Row],[discounted_price]]&lt;=500),"₹200-₹500","&gt;₹500"))</f>
        <v>₹200-₹500</v>
      </c>
      <c r="I892" s="5">
        <v>799</v>
      </c>
      <c r="J892" s="1">
        <v>0.59</v>
      </c>
      <c r="K89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892" s="1" t="str">
        <f>IF(Table2[[#This Row],[discount_percentage]]&gt;=50%,"YES","NO")</f>
        <v>YES</v>
      </c>
      <c r="M892" s="1" t="str">
        <f>IF(Table2[[#This Row],[rating_count]]&lt;1000,"Yes", "No")</f>
        <v>No</v>
      </c>
      <c r="N892">
        <v>4.4000000000000004</v>
      </c>
      <c r="O892" s="4">
        <v>10773</v>
      </c>
      <c r="P892" s="4">
        <f>Table2[[#This Row],[rating]]*Table2[[#This Row],[rating_count]]</f>
        <v>47401.200000000004</v>
      </c>
      <c r="Q892" s="6">
        <f>Table2[[#This Row],[actual_price]]*Table2[[#This Row],[rating_count]]</f>
        <v>8607627</v>
      </c>
      <c r="R892" t="s">
        <v>7679</v>
      </c>
      <c r="S892" t="s">
        <v>7680</v>
      </c>
      <c r="T892" t="s">
        <v>7681</v>
      </c>
      <c r="U892" t="s">
        <v>7682</v>
      </c>
      <c r="V892" t="s">
        <v>7683</v>
      </c>
      <c r="W892" t="s">
        <v>7684</v>
      </c>
      <c r="X892" t="s">
        <v>7685</v>
      </c>
      <c r="Y892" t="s">
        <v>7686</v>
      </c>
    </row>
    <row r="893" spans="1:25">
      <c r="A893" t="s">
        <v>6755</v>
      </c>
      <c r="B893" t="s">
        <v>6756</v>
      </c>
      <c r="C893" t="s">
        <v>12610</v>
      </c>
      <c r="D893" t="s">
        <v>12611</v>
      </c>
      <c r="E893" t="s">
        <v>12718</v>
      </c>
      <c r="F893" t="s">
        <v>12744</v>
      </c>
      <c r="G893" s="5">
        <v>549</v>
      </c>
      <c r="H893" t="str">
        <f>IF(Table2[[#This Row],[discounted_price]]&lt;200,"&lt;₹200",IF(OR(Table2[[#This Row],[discounted_price]]=200,Table2[[#This Row],[discounted_price]]&lt;=500),"₹200-₹500","&gt;₹500"))</f>
        <v>&gt;₹500</v>
      </c>
      <c r="I893" s="5">
        <v>1499</v>
      </c>
      <c r="J893" s="1">
        <v>0.63</v>
      </c>
      <c r="K89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893" s="1" t="str">
        <f>IF(Table2[[#This Row],[discount_percentage]]&gt;=50%,"YES","NO")</f>
        <v>YES</v>
      </c>
      <c r="M893" s="1" t="str">
        <f>IF(Table2[[#This Row],[rating_count]]&lt;1000,"Yes", "No")</f>
        <v>No</v>
      </c>
      <c r="N893">
        <v>4.3</v>
      </c>
      <c r="O893" s="4">
        <v>11006</v>
      </c>
      <c r="P893" s="4">
        <f>Table2[[#This Row],[rating]]*Table2[[#This Row],[rating_count]]</f>
        <v>47325.799999999996</v>
      </c>
      <c r="Q893" s="6">
        <f>Table2[[#This Row],[actual_price]]*Table2[[#This Row],[rating_count]]</f>
        <v>16497994</v>
      </c>
      <c r="R893" t="s">
        <v>6757</v>
      </c>
      <c r="S893" t="s">
        <v>6758</v>
      </c>
      <c r="T893" t="s">
        <v>6759</v>
      </c>
      <c r="U893" t="s">
        <v>6760</v>
      </c>
      <c r="V893" t="s">
        <v>6761</v>
      </c>
      <c r="W893" t="s">
        <v>6762</v>
      </c>
      <c r="X893" t="s">
        <v>6763</v>
      </c>
      <c r="Y893" t="s">
        <v>6764</v>
      </c>
    </row>
    <row r="894" spans="1:25" hidden="1">
      <c r="A894" t="s">
        <v>859</v>
      </c>
      <c r="B894" t="s">
        <v>860</v>
      </c>
      <c r="C894" t="s">
        <v>12610</v>
      </c>
      <c r="D894" t="s">
        <v>12614</v>
      </c>
      <c r="E894" t="s">
        <v>12615</v>
      </c>
      <c r="F894" t="s">
        <v>12616</v>
      </c>
      <c r="G894" s="5">
        <v>290</v>
      </c>
      <c r="H894" t="str">
        <f>IF(Table2[[#This Row],[discounted_price]]&lt;200,"&lt;₹200",IF(OR(Table2[[#This Row],[discounted_price]]=200,Table2[[#This Row],[discounted_price]]&lt;=500),"₹200-₹500","&gt;₹500"))</f>
        <v>₹200-₹500</v>
      </c>
      <c r="I894" s="5">
        <v>349</v>
      </c>
      <c r="J894" s="1">
        <v>0.17</v>
      </c>
      <c r="K89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894" s="1" t="str">
        <f>IF(Table2[[#This Row],[discount_percentage]]&gt;=50%,"YES","NO")</f>
        <v>NO</v>
      </c>
      <c r="M894" s="1" t="str">
        <f>IF(Table2[[#This Row],[rating_count]]&lt;1000,"Yes", "No")</f>
        <v>No</v>
      </c>
      <c r="N894">
        <v>3.7</v>
      </c>
      <c r="O894" s="4">
        <v>1977</v>
      </c>
      <c r="P894" s="4">
        <f>Table2[[#This Row],[rating]]*Table2[[#This Row],[rating_count]]</f>
        <v>7314.9000000000005</v>
      </c>
      <c r="Q894" s="6">
        <f>Table2[[#This Row],[actual_price]]*Table2[[#This Row],[rating_count]]</f>
        <v>689973</v>
      </c>
      <c r="R894" t="s">
        <v>861</v>
      </c>
      <c r="S894" t="s">
        <v>862</v>
      </c>
      <c r="T894" t="s">
        <v>863</v>
      </c>
      <c r="U894" t="s">
        <v>864</v>
      </c>
      <c r="V894" t="s">
        <v>865</v>
      </c>
      <c r="W894" t="s">
        <v>866</v>
      </c>
      <c r="X894" t="s">
        <v>867</v>
      </c>
      <c r="Y894" t="s">
        <v>868</v>
      </c>
    </row>
    <row r="895" spans="1:25" hidden="1">
      <c r="A895" t="s">
        <v>10277</v>
      </c>
      <c r="B895" t="s">
        <v>10278</v>
      </c>
      <c r="C895" t="s">
        <v>12681</v>
      </c>
      <c r="D895" t="s">
        <v>12773</v>
      </c>
      <c r="E895" t="s">
        <v>12774</v>
      </c>
      <c r="F895" t="s">
        <v>12793</v>
      </c>
      <c r="G895" s="5">
        <v>7199</v>
      </c>
      <c r="H895" s="2" t="str">
        <f>IF(Table2[[#This Row],[discounted_price]]&lt;200,"&lt;₹200",IF(OR(Table2[[#This Row],[discounted_price]]=200,Table2[[#This Row],[discounted_price]]&lt;=500),"₹200-₹500","&gt;₹500"))</f>
        <v>&gt;₹500</v>
      </c>
      <c r="I895" s="5">
        <v>9995</v>
      </c>
      <c r="J895" s="1">
        <v>0.28000000000000003</v>
      </c>
      <c r="K89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895" s="1" t="str">
        <f>IF(Table2[[#This Row],[discount_percentage]]&gt;=50%,"YES","NO")</f>
        <v>NO</v>
      </c>
      <c r="M895" s="1" t="str">
        <f>IF(Table2[[#This Row],[rating_count]]&lt;1000,"Yes", "No")</f>
        <v>No</v>
      </c>
      <c r="N895">
        <v>4.4000000000000004</v>
      </c>
      <c r="O895" s="4">
        <v>1964</v>
      </c>
      <c r="P895" s="4">
        <f>Table2[[#This Row],[rating]]*Table2[[#This Row],[rating_count]]</f>
        <v>8641.6</v>
      </c>
      <c r="Q895" s="6">
        <f>Table2[[#This Row],[actual_price]]*Table2[[#This Row],[rating_count]]</f>
        <v>19630180</v>
      </c>
      <c r="R895" t="s">
        <v>10279</v>
      </c>
      <c r="S895" t="s">
        <v>10280</v>
      </c>
      <c r="T895" t="s">
        <v>10281</v>
      </c>
      <c r="U895" t="s">
        <v>10282</v>
      </c>
      <c r="V895" t="s">
        <v>10283</v>
      </c>
      <c r="W895" t="s">
        <v>10284</v>
      </c>
      <c r="X895" t="s">
        <v>10285</v>
      </c>
      <c r="Y895" t="s">
        <v>10286</v>
      </c>
    </row>
    <row r="896" spans="1:25" hidden="1">
      <c r="A896" t="s">
        <v>10626</v>
      </c>
      <c r="B896" t="s">
        <v>10627</v>
      </c>
      <c r="C896" t="s">
        <v>12681</v>
      </c>
      <c r="D896" t="s">
        <v>12773</v>
      </c>
      <c r="E896" t="s">
        <v>12780</v>
      </c>
      <c r="F896" t="s">
        <v>12781</v>
      </c>
      <c r="G896" s="5">
        <v>3349</v>
      </c>
      <c r="H896" s="2" t="str">
        <f>IF(Table2[[#This Row],[discounted_price]]&lt;200,"&lt;₹200",IF(OR(Table2[[#This Row],[discounted_price]]=200,Table2[[#This Row],[discounted_price]]&lt;=500),"₹200-₹500","&gt;₹500"))</f>
        <v>&gt;₹500</v>
      </c>
      <c r="I896" s="5">
        <v>3995</v>
      </c>
      <c r="J896" s="1">
        <v>0.16</v>
      </c>
      <c r="K89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896" s="1" t="str">
        <f>IF(Table2[[#This Row],[discount_percentage]]&gt;=50%,"YES","NO")</f>
        <v>NO</v>
      </c>
      <c r="M896" s="1" t="str">
        <f>IF(Table2[[#This Row],[rating_count]]&lt;1000,"Yes", "No")</f>
        <v>No</v>
      </c>
      <c r="N896">
        <v>4.3</v>
      </c>
      <c r="O896" s="4">
        <v>1954</v>
      </c>
      <c r="P896" s="4">
        <f>Table2[[#This Row],[rating]]*Table2[[#This Row],[rating_count]]</f>
        <v>8402.1999999999989</v>
      </c>
      <c r="Q896" s="6">
        <f>Table2[[#This Row],[actual_price]]*Table2[[#This Row],[rating_count]]</f>
        <v>7806230</v>
      </c>
      <c r="R896" t="s">
        <v>10628</v>
      </c>
      <c r="S896" t="s">
        <v>10629</v>
      </c>
      <c r="T896" t="s">
        <v>10630</v>
      </c>
      <c r="U896" t="s">
        <v>10631</v>
      </c>
      <c r="V896" t="s">
        <v>10632</v>
      </c>
      <c r="W896" t="s">
        <v>10633</v>
      </c>
      <c r="X896" t="s">
        <v>10634</v>
      </c>
      <c r="Y896" t="s">
        <v>10635</v>
      </c>
    </row>
    <row r="897" spans="1:25" hidden="1">
      <c r="A897" t="s">
        <v>1078</v>
      </c>
      <c r="B897" t="s">
        <v>1079</v>
      </c>
      <c r="C897" t="s">
        <v>12610</v>
      </c>
      <c r="D897" t="s">
        <v>12611</v>
      </c>
      <c r="E897" t="s">
        <v>12612</v>
      </c>
      <c r="F897" t="s">
        <v>12613</v>
      </c>
      <c r="G897" s="5">
        <v>1599</v>
      </c>
      <c r="H897" s="2" t="str">
        <f>IF(Table2[[#This Row],[discounted_price]]&lt;200,"&lt;₹200",IF(OR(Table2[[#This Row],[discounted_price]]=200,Table2[[#This Row],[discounted_price]]&lt;=500),"₹200-₹500","&gt;₹500"))</f>
        <v>&gt;₹500</v>
      </c>
      <c r="I897" s="5">
        <v>1999</v>
      </c>
      <c r="J897" s="1">
        <v>0.2</v>
      </c>
      <c r="K89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897" s="1" t="str">
        <f>IF(Table2[[#This Row],[discount_percentage]]&gt;=50%,"YES","NO")</f>
        <v>NO</v>
      </c>
      <c r="M897" s="1" t="str">
        <f>IF(Table2[[#This Row],[rating_count]]&lt;1000,"Yes", "No")</f>
        <v>No</v>
      </c>
      <c r="N897">
        <v>4.4000000000000004</v>
      </c>
      <c r="O897" s="4">
        <v>1951</v>
      </c>
      <c r="P897" s="4">
        <f>Table2[[#This Row],[rating]]*Table2[[#This Row],[rating_count]]</f>
        <v>8584.4000000000015</v>
      </c>
      <c r="Q897" s="6">
        <f>Table2[[#This Row],[actual_price]]*Table2[[#This Row],[rating_count]]</f>
        <v>3900049</v>
      </c>
      <c r="R897" t="s">
        <v>1080</v>
      </c>
      <c r="S897" t="s">
        <v>1081</v>
      </c>
      <c r="T897" t="s">
        <v>1082</v>
      </c>
      <c r="U897" t="s">
        <v>1083</v>
      </c>
      <c r="V897" t="s">
        <v>1084</v>
      </c>
      <c r="W897" t="s">
        <v>1085</v>
      </c>
      <c r="X897" t="s">
        <v>1086</v>
      </c>
      <c r="Y897" t="s">
        <v>1087</v>
      </c>
    </row>
    <row r="898" spans="1:25" hidden="1">
      <c r="A898" t="s">
        <v>1237</v>
      </c>
      <c r="B898" t="s">
        <v>1238</v>
      </c>
      <c r="C898" t="s">
        <v>12617</v>
      </c>
      <c r="D898" t="s">
        <v>12618</v>
      </c>
      <c r="E898" t="s">
        <v>12619</v>
      </c>
      <c r="F898" t="s">
        <v>12622</v>
      </c>
      <c r="G898" s="5">
        <v>399</v>
      </c>
      <c r="H898" t="str">
        <f>IF(Table2[[#This Row],[discounted_price]]&lt;200,"&lt;₹200",IF(OR(Table2[[#This Row],[discounted_price]]=200,Table2[[#This Row],[discounted_price]]&lt;=500),"₹200-₹500","&gt;₹500"))</f>
        <v>₹200-₹500</v>
      </c>
      <c r="I898" s="5">
        <v>399</v>
      </c>
      <c r="J898" s="1">
        <v>0</v>
      </c>
      <c r="K89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898" s="1" t="str">
        <f>IF(Table2[[#This Row],[discount_percentage]]&gt;=50%,"YES","NO")</f>
        <v>NO</v>
      </c>
      <c r="M898" s="1" t="str">
        <f>IF(Table2[[#This Row],[rating_count]]&lt;1000,"Yes", "No")</f>
        <v>No</v>
      </c>
      <c r="N898">
        <v>3.9</v>
      </c>
      <c r="O898" s="4">
        <v>1951</v>
      </c>
      <c r="P898" s="4">
        <f>Table2[[#This Row],[rating]]*Table2[[#This Row],[rating_count]]</f>
        <v>7608.9</v>
      </c>
      <c r="Q898" s="6">
        <f>Table2[[#This Row],[actual_price]]*Table2[[#This Row],[rating_count]]</f>
        <v>778449</v>
      </c>
      <c r="R898" t="s">
        <v>1239</v>
      </c>
      <c r="S898" t="s">
        <v>1240</v>
      </c>
      <c r="T898" t="s">
        <v>1241</v>
      </c>
      <c r="U898" t="s">
        <v>1242</v>
      </c>
      <c r="V898" t="s">
        <v>1243</v>
      </c>
      <c r="W898" t="s">
        <v>1244</v>
      </c>
      <c r="X898" t="s">
        <v>1245</v>
      </c>
      <c r="Y898" t="s">
        <v>1246</v>
      </c>
    </row>
    <row r="899" spans="1:25" hidden="1">
      <c r="A899" t="s">
        <v>1386</v>
      </c>
      <c r="B899" t="s">
        <v>1387</v>
      </c>
      <c r="C899" t="s">
        <v>12610</v>
      </c>
      <c r="D899" t="s">
        <v>12611</v>
      </c>
      <c r="E899" t="s">
        <v>12612</v>
      </c>
      <c r="F899" t="s">
        <v>12613</v>
      </c>
      <c r="G899" s="5">
        <v>1499</v>
      </c>
      <c r="H899" s="2" t="str">
        <f>IF(Table2[[#This Row],[discounted_price]]&lt;200,"&lt;₹200",IF(OR(Table2[[#This Row],[discounted_price]]=200,Table2[[#This Row],[discounted_price]]&lt;=500),"₹200-₹500","&gt;₹500"))</f>
        <v>&gt;₹500</v>
      </c>
      <c r="I899" s="5">
        <v>1999</v>
      </c>
      <c r="J899" s="1">
        <v>0.25</v>
      </c>
      <c r="K89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899" s="1" t="str">
        <f>IF(Table2[[#This Row],[discount_percentage]]&gt;=50%,"YES","NO")</f>
        <v>NO</v>
      </c>
      <c r="M899" s="1" t="str">
        <f>IF(Table2[[#This Row],[rating_count]]&lt;1000,"Yes", "No")</f>
        <v>No</v>
      </c>
      <c r="N899">
        <v>4.4000000000000004</v>
      </c>
      <c r="O899" s="4">
        <v>1951</v>
      </c>
      <c r="P899" s="4">
        <f>Table2[[#This Row],[rating]]*Table2[[#This Row],[rating_count]]</f>
        <v>8584.4000000000015</v>
      </c>
      <c r="Q899" s="6">
        <f>Table2[[#This Row],[actual_price]]*Table2[[#This Row],[rating_count]]</f>
        <v>3900049</v>
      </c>
      <c r="R899" t="s">
        <v>1388</v>
      </c>
      <c r="S899" t="s">
        <v>1081</v>
      </c>
      <c r="T899" t="s">
        <v>1082</v>
      </c>
      <c r="U899" t="s">
        <v>1083</v>
      </c>
      <c r="V899" t="s">
        <v>1084</v>
      </c>
      <c r="W899" t="s">
        <v>1085</v>
      </c>
      <c r="X899" t="s">
        <v>1389</v>
      </c>
      <c r="Y899" t="s">
        <v>1390</v>
      </c>
    </row>
    <row r="900" spans="1:25">
      <c r="A900" t="s">
        <v>6914</v>
      </c>
      <c r="B900" t="s">
        <v>6915</v>
      </c>
      <c r="C900" t="s">
        <v>12617</v>
      </c>
      <c r="D900" t="s">
        <v>12648</v>
      </c>
      <c r="E900" t="s">
        <v>12649</v>
      </c>
      <c r="F900" t="s">
        <v>12650</v>
      </c>
      <c r="G900" s="5">
        <v>1099</v>
      </c>
      <c r="H900" s="2" t="str">
        <f>IF(Table2[[#This Row],[discounted_price]]&lt;200,"&lt;₹200",IF(OR(Table2[[#This Row],[discounted_price]]=200,Table2[[#This Row],[discounted_price]]&lt;=500),"₹200-₹500","&gt;₹500"))</f>
        <v>&gt;₹500</v>
      </c>
      <c r="I900" s="5">
        <v>5999</v>
      </c>
      <c r="J900" s="1">
        <v>0.82</v>
      </c>
      <c r="K90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900" s="1" t="str">
        <f>IF(Table2[[#This Row],[discount_percentage]]&gt;=50%,"YES","NO")</f>
        <v>YES</v>
      </c>
      <c r="M900" s="1" t="str">
        <f>IF(Table2[[#This Row],[rating_count]]&lt;1000,"Yes", "No")</f>
        <v>No</v>
      </c>
      <c r="N900">
        <v>3.5</v>
      </c>
      <c r="O900" s="4">
        <v>12966</v>
      </c>
      <c r="P900" s="4">
        <f>Table2[[#This Row],[rating]]*Table2[[#This Row],[rating_count]]</f>
        <v>45381</v>
      </c>
      <c r="Q900" s="6">
        <f>Table2[[#This Row],[actual_price]]*Table2[[#This Row],[rating_count]]</f>
        <v>77783034</v>
      </c>
      <c r="R900" t="s">
        <v>5100</v>
      </c>
      <c r="S900" t="s">
        <v>6916</v>
      </c>
      <c r="T900" t="s">
        <v>6917</v>
      </c>
      <c r="U900" t="s">
        <v>6918</v>
      </c>
      <c r="V900" t="s">
        <v>6919</v>
      </c>
      <c r="W900" t="s">
        <v>6920</v>
      </c>
      <c r="X900" t="s">
        <v>6921</v>
      </c>
      <c r="Y900" t="s">
        <v>6922</v>
      </c>
    </row>
    <row r="901" spans="1:25">
      <c r="A901" t="s">
        <v>7003</v>
      </c>
      <c r="B901" t="s">
        <v>7004</v>
      </c>
      <c r="C901" t="s">
        <v>12610</v>
      </c>
      <c r="D901" t="s">
        <v>12611</v>
      </c>
      <c r="E901" t="s">
        <v>12722</v>
      </c>
      <c r="F901" t="s">
        <v>12732</v>
      </c>
      <c r="G901" s="5">
        <v>1890</v>
      </c>
      <c r="H901" s="2" t="str">
        <f>IF(Table2[[#This Row],[discounted_price]]&lt;200,"&lt;₹200",IF(OR(Table2[[#This Row],[discounted_price]]=200,Table2[[#This Row],[discounted_price]]&lt;=500),"₹200-₹500","&gt;₹500"))</f>
        <v>&gt;₹500</v>
      </c>
      <c r="I901" s="5">
        <v>5490</v>
      </c>
      <c r="J901" s="1">
        <v>0.66</v>
      </c>
      <c r="K90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01" s="1" t="str">
        <f>IF(Table2[[#This Row],[discount_percentage]]&gt;=50%,"YES","NO")</f>
        <v>YES</v>
      </c>
      <c r="M901" s="1" t="str">
        <f>IF(Table2[[#This Row],[rating_count]]&lt;1000,"Yes", "No")</f>
        <v>No</v>
      </c>
      <c r="N901">
        <v>4.0999999999999996</v>
      </c>
      <c r="O901" s="4">
        <v>10976</v>
      </c>
      <c r="P901" s="4">
        <f>Table2[[#This Row],[rating]]*Table2[[#This Row],[rating_count]]</f>
        <v>45001.599999999999</v>
      </c>
      <c r="Q901" s="6">
        <f>Table2[[#This Row],[actual_price]]*Table2[[#This Row],[rating_count]]</f>
        <v>60258240</v>
      </c>
      <c r="R901" t="s">
        <v>7005</v>
      </c>
      <c r="S901" t="s">
        <v>7006</v>
      </c>
      <c r="T901" t="s">
        <v>7007</v>
      </c>
      <c r="U901" t="s">
        <v>7008</v>
      </c>
      <c r="V901" t="s">
        <v>7009</v>
      </c>
      <c r="W901" t="s">
        <v>7010</v>
      </c>
      <c r="X901" t="s">
        <v>7011</v>
      </c>
      <c r="Y901" t="s">
        <v>7012</v>
      </c>
    </row>
    <row r="902" spans="1:25">
      <c r="A902" t="s">
        <v>780</v>
      </c>
      <c r="B902" t="s">
        <v>781</v>
      </c>
      <c r="C902" t="s">
        <v>12610</v>
      </c>
      <c r="D902" t="s">
        <v>12611</v>
      </c>
      <c r="E902" t="s">
        <v>12612</v>
      </c>
      <c r="F902" t="s">
        <v>12613</v>
      </c>
      <c r="G902" s="5">
        <v>325</v>
      </c>
      <c r="H902" t="str">
        <f>IF(Table2[[#This Row],[discounted_price]]&lt;200,"&lt;₹200",IF(OR(Table2[[#This Row],[discounted_price]]=200,Table2[[#This Row],[discounted_price]]&lt;=500),"₹200-₹500","&gt;₹500"))</f>
        <v>₹200-₹500</v>
      </c>
      <c r="I902" s="5">
        <v>1299</v>
      </c>
      <c r="J902" s="1">
        <v>0.75</v>
      </c>
      <c r="K90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902" s="1" t="str">
        <f>IF(Table2[[#This Row],[discount_percentage]]&gt;=50%,"YES","NO")</f>
        <v>YES</v>
      </c>
      <c r="M902" s="1" t="str">
        <f>IF(Table2[[#This Row],[rating_count]]&lt;1000,"Yes", "No")</f>
        <v>No</v>
      </c>
      <c r="N902">
        <v>4.2</v>
      </c>
      <c r="O902" s="4">
        <v>10576</v>
      </c>
      <c r="P902" s="4">
        <f>Table2[[#This Row],[rating]]*Table2[[#This Row],[rating_count]]</f>
        <v>44419.200000000004</v>
      </c>
      <c r="Q902" s="6">
        <f>Table2[[#This Row],[actual_price]]*Table2[[#This Row],[rating_count]]</f>
        <v>13738224</v>
      </c>
      <c r="R902" t="s">
        <v>782</v>
      </c>
      <c r="S902" t="s">
        <v>783</v>
      </c>
      <c r="T902" t="s">
        <v>784</v>
      </c>
      <c r="U902" t="s">
        <v>785</v>
      </c>
      <c r="V902" t="s">
        <v>786</v>
      </c>
      <c r="W902" t="s">
        <v>787</v>
      </c>
      <c r="X902" t="s">
        <v>788</v>
      </c>
      <c r="Y902" t="s">
        <v>789</v>
      </c>
    </row>
    <row r="903" spans="1:25" hidden="1">
      <c r="A903" t="s">
        <v>8015</v>
      </c>
      <c r="B903" t="s">
        <v>8016</v>
      </c>
      <c r="C903" t="s">
        <v>12677</v>
      </c>
      <c r="D903" t="s">
        <v>12678</v>
      </c>
      <c r="E903" t="s">
        <v>12679</v>
      </c>
      <c r="F903" t="s">
        <v>12680</v>
      </c>
      <c r="G903" s="5">
        <v>420</v>
      </c>
      <c r="H903" t="str">
        <f>IF(Table2[[#This Row],[discounted_price]]&lt;200,"&lt;₹200",IF(OR(Table2[[#This Row],[discounted_price]]=200,Table2[[#This Row],[discounted_price]]&lt;=500),"₹200-₹500","&gt;₹500"))</f>
        <v>₹200-₹500</v>
      </c>
      <c r="I903" s="5">
        <v>420</v>
      </c>
      <c r="J903" s="1">
        <v>0</v>
      </c>
      <c r="K90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903" s="1" t="str">
        <f>IF(Table2[[#This Row],[discount_percentage]]&gt;=50%,"YES","NO")</f>
        <v>NO</v>
      </c>
      <c r="M903" s="1" t="str">
        <f>IF(Table2[[#This Row],[rating_count]]&lt;1000,"Yes", "No")</f>
        <v>No</v>
      </c>
      <c r="N903">
        <v>4.2</v>
      </c>
      <c r="O903" s="4">
        <v>1926</v>
      </c>
      <c r="P903" s="4">
        <f>Table2[[#This Row],[rating]]*Table2[[#This Row],[rating_count]]</f>
        <v>8089.2000000000007</v>
      </c>
      <c r="Q903" s="6">
        <f>Table2[[#This Row],[actual_price]]*Table2[[#This Row],[rating_count]]</f>
        <v>808920</v>
      </c>
      <c r="R903" t="s">
        <v>8017</v>
      </c>
      <c r="S903" t="s">
        <v>8018</v>
      </c>
      <c r="T903" t="s">
        <v>8019</v>
      </c>
      <c r="U903" t="s">
        <v>8020</v>
      </c>
      <c r="V903" t="s">
        <v>8021</v>
      </c>
      <c r="W903" t="s">
        <v>8022</v>
      </c>
      <c r="X903" t="s">
        <v>8023</v>
      </c>
      <c r="Y903" t="s">
        <v>8024</v>
      </c>
    </row>
    <row r="904" spans="1:25">
      <c r="A904" t="s">
        <v>2283</v>
      </c>
      <c r="B904" t="s">
        <v>2284</v>
      </c>
      <c r="C904" t="s">
        <v>12610</v>
      </c>
      <c r="D904" t="s">
        <v>12611</v>
      </c>
      <c r="E904" t="s">
        <v>12612</v>
      </c>
      <c r="F904" t="s">
        <v>12613</v>
      </c>
      <c r="G904" s="5">
        <v>325</v>
      </c>
      <c r="H904" t="str">
        <f>IF(Table2[[#This Row],[discounted_price]]&lt;200,"&lt;₹200",IF(OR(Table2[[#This Row],[discounted_price]]=200,Table2[[#This Row],[discounted_price]]&lt;=500),"₹200-₹500","&gt;₹500"))</f>
        <v>₹200-₹500</v>
      </c>
      <c r="I904" s="5">
        <v>1099</v>
      </c>
      <c r="J904" s="1">
        <v>0.7</v>
      </c>
      <c r="K90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04" s="1" t="str">
        <f>IF(Table2[[#This Row],[discount_percentage]]&gt;=50%,"YES","NO")</f>
        <v>YES</v>
      </c>
      <c r="M904" s="1" t="str">
        <f>IF(Table2[[#This Row],[rating_count]]&lt;1000,"Yes", "No")</f>
        <v>No</v>
      </c>
      <c r="N904">
        <v>4.2</v>
      </c>
      <c r="O904" s="4">
        <v>10576</v>
      </c>
      <c r="P904" s="4">
        <f>Table2[[#This Row],[rating]]*Table2[[#This Row],[rating_count]]</f>
        <v>44419.200000000004</v>
      </c>
      <c r="Q904" s="6">
        <f>Table2[[#This Row],[actual_price]]*Table2[[#This Row],[rating_count]]</f>
        <v>11623024</v>
      </c>
      <c r="R904" t="s">
        <v>2285</v>
      </c>
      <c r="S904" t="s">
        <v>783</v>
      </c>
      <c r="T904" t="s">
        <v>784</v>
      </c>
      <c r="U904" t="s">
        <v>785</v>
      </c>
      <c r="V904" t="s">
        <v>786</v>
      </c>
      <c r="W904" t="s">
        <v>787</v>
      </c>
      <c r="X904" t="s">
        <v>2286</v>
      </c>
      <c r="Y904" t="s">
        <v>2287</v>
      </c>
    </row>
    <row r="905" spans="1:25">
      <c r="A905" t="s">
        <v>7401</v>
      </c>
      <c r="B905" t="s">
        <v>7402</v>
      </c>
      <c r="C905" t="s">
        <v>12610</v>
      </c>
      <c r="D905" t="s">
        <v>12614</v>
      </c>
      <c r="E905" t="s">
        <v>12705</v>
      </c>
      <c r="F905"/>
      <c r="G905" s="5">
        <v>1199</v>
      </c>
      <c r="H905" s="2" t="str">
        <f>IF(Table2[[#This Row],[discounted_price]]&lt;200,"&lt;₹200",IF(OR(Table2[[#This Row],[discounted_price]]=200,Table2[[#This Row],[discounted_price]]&lt;=500),"₹200-₹500","&gt;₹500"))</f>
        <v>&gt;₹500</v>
      </c>
      <c r="I905" s="5">
        <v>2999</v>
      </c>
      <c r="J905" s="1">
        <v>0.6</v>
      </c>
      <c r="K90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05" s="1" t="str">
        <f>IF(Table2[[#This Row],[discount_percentage]]&gt;=50%,"YES","NO")</f>
        <v>YES</v>
      </c>
      <c r="M905" s="1" t="str">
        <f>IF(Table2[[#This Row],[rating_count]]&lt;1000,"Yes", "No")</f>
        <v>No</v>
      </c>
      <c r="N905">
        <v>4.0999999999999996</v>
      </c>
      <c r="O905" s="4">
        <v>10725</v>
      </c>
      <c r="P905" s="4">
        <f>Table2[[#This Row],[rating]]*Table2[[#This Row],[rating_count]]</f>
        <v>43972.499999999993</v>
      </c>
      <c r="Q905" s="6">
        <f>Table2[[#This Row],[actual_price]]*Table2[[#This Row],[rating_count]]</f>
        <v>32164275</v>
      </c>
      <c r="R905" t="s">
        <v>7403</v>
      </c>
      <c r="S905" t="s">
        <v>7404</v>
      </c>
      <c r="T905" t="s">
        <v>7405</v>
      </c>
      <c r="U905" t="s">
        <v>7406</v>
      </c>
      <c r="V905" t="s">
        <v>7407</v>
      </c>
      <c r="W905" t="s">
        <v>12595</v>
      </c>
      <c r="X905" t="s">
        <v>7408</v>
      </c>
      <c r="Y905" t="s">
        <v>7409</v>
      </c>
    </row>
    <row r="906" spans="1:25" hidden="1">
      <c r="A906" t="s">
        <v>11333</v>
      </c>
      <c r="B906" t="s">
        <v>11334</v>
      </c>
      <c r="C906" t="s">
        <v>12681</v>
      </c>
      <c r="D906" t="s">
        <v>12773</v>
      </c>
      <c r="E906" t="s">
        <v>12780</v>
      </c>
      <c r="F906" t="s">
        <v>12781</v>
      </c>
      <c r="G906" s="5">
        <v>3199</v>
      </c>
      <c r="H906" s="2" t="str">
        <f>IF(Table2[[#This Row],[discounted_price]]&lt;200,"&lt;₹200",IF(OR(Table2[[#This Row],[discounted_price]]=200,Table2[[#This Row],[discounted_price]]&lt;=500),"₹200-₹500","&gt;₹500"))</f>
        <v>&gt;₹500</v>
      </c>
      <c r="I906" s="5">
        <v>3500</v>
      </c>
      <c r="J906" s="1">
        <v>0.09</v>
      </c>
      <c r="K90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906" s="1" t="str">
        <f>IF(Table2[[#This Row],[discount_percentage]]&gt;=50%,"YES","NO")</f>
        <v>NO</v>
      </c>
      <c r="M906" s="1" t="str">
        <f>IF(Table2[[#This Row],[rating_count]]&lt;1000,"Yes", "No")</f>
        <v>No</v>
      </c>
      <c r="N906">
        <v>4.2</v>
      </c>
      <c r="O906" s="4">
        <v>1899</v>
      </c>
      <c r="P906" s="4">
        <f>Table2[[#This Row],[rating]]*Table2[[#This Row],[rating_count]]</f>
        <v>7975.8</v>
      </c>
      <c r="Q906" s="6">
        <f>Table2[[#This Row],[actual_price]]*Table2[[#This Row],[rating_count]]</f>
        <v>6646500</v>
      </c>
      <c r="R906" t="s">
        <v>11335</v>
      </c>
      <c r="S906" t="s">
        <v>11336</v>
      </c>
      <c r="T906" t="s">
        <v>11337</v>
      </c>
      <c r="U906" t="s">
        <v>11338</v>
      </c>
      <c r="V906" t="s">
        <v>11339</v>
      </c>
      <c r="W906" t="s">
        <v>11340</v>
      </c>
      <c r="X906" t="s">
        <v>11341</v>
      </c>
      <c r="Y906" t="s">
        <v>11342</v>
      </c>
    </row>
    <row r="907" spans="1:25">
      <c r="A907" t="s">
        <v>3009</v>
      </c>
      <c r="B907" t="s">
        <v>3010</v>
      </c>
      <c r="C907" t="s">
        <v>12617</v>
      </c>
      <c r="D907" t="s">
        <v>12638</v>
      </c>
      <c r="E907" t="s">
        <v>12639</v>
      </c>
      <c r="F907"/>
      <c r="G907" s="5">
        <v>1898</v>
      </c>
      <c r="H907" s="2" t="str">
        <f>IF(Table2[[#This Row],[discounted_price]]&lt;200,"&lt;₹200",IF(OR(Table2[[#This Row],[discounted_price]]=200,Table2[[#This Row],[discounted_price]]&lt;=500),"₹200-₹500","&gt;₹500"))</f>
        <v>&gt;₹500</v>
      </c>
      <c r="I907" s="5">
        <v>4999</v>
      </c>
      <c r="J907" s="1">
        <v>0.62</v>
      </c>
      <c r="K90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07" s="1" t="str">
        <f>IF(Table2[[#This Row],[discount_percentage]]&gt;=50%,"YES","NO")</f>
        <v>YES</v>
      </c>
      <c r="M907" s="1" t="str">
        <f>IF(Table2[[#This Row],[rating_count]]&lt;1000,"Yes", "No")</f>
        <v>No</v>
      </c>
      <c r="N907">
        <v>4.0999999999999996</v>
      </c>
      <c r="O907" s="4">
        <v>10689</v>
      </c>
      <c r="P907" s="4">
        <f>Table2[[#This Row],[rating]]*Table2[[#This Row],[rating_count]]</f>
        <v>43824.899999999994</v>
      </c>
      <c r="Q907" s="6">
        <f>Table2[[#This Row],[actual_price]]*Table2[[#This Row],[rating_count]]</f>
        <v>53434311</v>
      </c>
      <c r="R907" t="s">
        <v>3011</v>
      </c>
      <c r="S907" t="s">
        <v>3012</v>
      </c>
      <c r="T907" t="s">
        <v>3013</v>
      </c>
      <c r="U907" t="s">
        <v>3014</v>
      </c>
      <c r="V907" t="s">
        <v>3015</v>
      </c>
      <c r="W907" t="s">
        <v>3016</v>
      </c>
      <c r="X907" t="s">
        <v>3017</v>
      </c>
      <c r="Y907" t="s">
        <v>3018</v>
      </c>
    </row>
    <row r="908" spans="1:25" hidden="1">
      <c r="A908" t="s">
        <v>11713</v>
      </c>
      <c r="B908" t="s">
        <v>11714</v>
      </c>
      <c r="C908" t="s">
        <v>12681</v>
      </c>
      <c r="D908" t="s">
        <v>12773</v>
      </c>
      <c r="E908" t="s">
        <v>12813</v>
      </c>
      <c r="F908" t="s">
        <v>12823</v>
      </c>
      <c r="G908" s="5">
        <v>1799</v>
      </c>
      <c r="H908" s="2" t="str">
        <f>IF(Table2[[#This Row],[discounted_price]]&lt;200,"&lt;₹200",IF(OR(Table2[[#This Row],[discounted_price]]=200,Table2[[#This Row],[discounted_price]]&lt;=500),"₹200-₹500","&gt;₹500"))</f>
        <v>&gt;₹500</v>
      </c>
      <c r="I908" s="5">
        <v>1950</v>
      </c>
      <c r="J908" s="1">
        <v>0.08</v>
      </c>
      <c r="K90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908" s="1" t="str">
        <f>IF(Table2[[#This Row],[discount_percentage]]&gt;=50%,"YES","NO")</f>
        <v>NO</v>
      </c>
      <c r="M908" s="1" t="str">
        <f>IF(Table2[[#This Row],[rating_count]]&lt;1000,"Yes", "No")</f>
        <v>No</v>
      </c>
      <c r="N908">
        <v>3.9</v>
      </c>
      <c r="O908" s="4">
        <v>1888</v>
      </c>
      <c r="P908" s="4">
        <f>Table2[[#This Row],[rating]]*Table2[[#This Row],[rating_count]]</f>
        <v>7363.2</v>
      </c>
      <c r="Q908" s="6">
        <f>Table2[[#This Row],[actual_price]]*Table2[[#This Row],[rating_count]]</f>
        <v>3681600</v>
      </c>
      <c r="R908" t="s">
        <v>11715</v>
      </c>
      <c r="S908" t="s">
        <v>11716</v>
      </c>
      <c r="T908" t="s">
        <v>11717</v>
      </c>
      <c r="U908" t="s">
        <v>11718</v>
      </c>
      <c r="V908" t="s">
        <v>11719</v>
      </c>
      <c r="W908" t="s">
        <v>11720</v>
      </c>
      <c r="X908" t="s">
        <v>11721</v>
      </c>
      <c r="Y908" t="s">
        <v>11722</v>
      </c>
    </row>
    <row r="909" spans="1:25">
      <c r="A909" t="s">
        <v>5931</v>
      </c>
      <c r="B909" t="s">
        <v>5932</v>
      </c>
      <c r="C909" t="s">
        <v>12610</v>
      </c>
      <c r="D909" t="s">
        <v>12611</v>
      </c>
      <c r="E909" t="s">
        <v>12662</v>
      </c>
      <c r="F909" t="s">
        <v>12725</v>
      </c>
      <c r="G909" s="5">
        <v>449</v>
      </c>
      <c r="H909" t="str">
        <f>IF(Table2[[#This Row],[discounted_price]]&lt;200,"&lt;₹200",IF(OR(Table2[[#This Row],[discounted_price]]=200,Table2[[#This Row],[discounted_price]]&lt;=500),"₹200-₹500","&gt;₹500"))</f>
        <v>₹200-₹500</v>
      </c>
      <c r="I909" s="5">
        <v>999</v>
      </c>
      <c r="J909" s="1">
        <v>0.55000000000000004</v>
      </c>
      <c r="K90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09" s="1" t="str">
        <f>IF(Table2[[#This Row],[discount_percentage]]&gt;=50%,"YES","NO")</f>
        <v>YES</v>
      </c>
      <c r="M909" s="1" t="str">
        <f>IF(Table2[[#This Row],[rating_count]]&lt;1000,"Yes", "No")</f>
        <v>No</v>
      </c>
      <c r="N909">
        <v>4.4000000000000004</v>
      </c>
      <c r="O909" s="4">
        <v>9940</v>
      </c>
      <c r="P909" s="4">
        <f>Table2[[#This Row],[rating]]*Table2[[#This Row],[rating_count]]</f>
        <v>43736</v>
      </c>
      <c r="Q909" s="6">
        <f>Table2[[#This Row],[actual_price]]*Table2[[#This Row],[rating_count]]</f>
        <v>9930060</v>
      </c>
      <c r="R909" t="s">
        <v>5933</v>
      </c>
      <c r="S909" t="s">
        <v>5934</v>
      </c>
      <c r="T909" t="s">
        <v>5935</v>
      </c>
      <c r="U909" t="s">
        <v>5936</v>
      </c>
      <c r="V909" t="s">
        <v>5937</v>
      </c>
      <c r="W909" t="s">
        <v>5938</v>
      </c>
      <c r="X909" t="s">
        <v>5939</v>
      </c>
      <c r="Y909" t="s">
        <v>5940</v>
      </c>
    </row>
    <row r="910" spans="1:25" hidden="1">
      <c r="A910" t="s">
        <v>12380</v>
      </c>
      <c r="B910" t="s">
        <v>12381</v>
      </c>
      <c r="C910" t="s">
        <v>12681</v>
      </c>
      <c r="D910" t="s">
        <v>12773</v>
      </c>
      <c r="E910" t="s">
        <v>12780</v>
      </c>
      <c r="F910" t="s">
        <v>12781</v>
      </c>
      <c r="G910" s="5">
        <v>457</v>
      </c>
      <c r="H910" t="str">
        <f>IF(Table2[[#This Row],[discounted_price]]&lt;200,"&lt;₹200",IF(OR(Table2[[#This Row],[discounted_price]]=200,Table2[[#This Row],[discounted_price]]&lt;=500),"₹200-₹500","&gt;₹500"))</f>
        <v>₹200-₹500</v>
      </c>
      <c r="I910" s="5">
        <v>799</v>
      </c>
      <c r="J910" s="1">
        <v>0.43</v>
      </c>
      <c r="K91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10" s="1" t="str">
        <f>IF(Table2[[#This Row],[discount_percentage]]&gt;=50%,"YES","NO")</f>
        <v>NO</v>
      </c>
      <c r="M910" s="1" t="str">
        <f>IF(Table2[[#This Row],[rating_count]]&lt;1000,"Yes", "No")</f>
        <v>No</v>
      </c>
      <c r="N910">
        <v>4.3</v>
      </c>
      <c r="O910" s="4">
        <v>1868</v>
      </c>
      <c r="P910" s="4">
        <f>Table2[[#This Row],[rating]]*Table2[[#This Row],[rating_count]]</f>
        <v>8032.4</v>
      </c>
      <c r="Q910" s="6">
        <f>Table2[[#This Row],[actual_price]]*Table2[[#This Row],[rating_count]]</f>
        <v>1492532</v>
      </c>
      <c r="R910" t="s">
        <v>12382</v>
      </c>
      <c r="S910" t="s">
        <v>12383</v>
      </c>
      <c r="T910" t="s">
        <v>12384</v>
      </c>
      <c r="U910" t="s">
        <v>12385</v>
      </c>
      <c r="V910" t="s">
        <v>12386</v>
      </c>
      <c r="W910" t="s">
        <v>12387</v>
      </c>
      <c r="X910" t="s">
        <v>12388</v>
      </c>
      <c r="Y910" t="s">
        <v>12389</v>
      </c>
    </row>
    <row r="911" spans="1:25" hidden="1">
      <c r="A911" t="s">
        <v>11733</v>
      </c>
      <c r="B911" t="s">
        <v>11734</v>
      </c>
      <c r="C911" t="s">
        <v>12681</v>
      </c>
      <c r="D911" t="s">
        <v>12773</v>
      </c>
      <c r="E911" t="s">
        <v>12774</v>
      </c>
      <c r="F911" t="s">
        <v>12788</v>
      </c>
      <c r="G911" s="5">
        <v>1799</v>
      </c>
      <c r="H911" s="2" t="str">
        <f>IF(Table2[[#This Row],[discounted_price]]&lt;200,"&lt;₹200",IF(OR(Table2[[#This Row],[discounted_price]]=200,Table2[[#This Row],[discounted_price]]&lt;=500),"₹200-₹500","&gt;₹500"))</f>
        <v>&gt;₹500</v>
      </c>
      <c r="I911" s="5">
        <v>3299</v>
      </c>
      <c r="J911" s="1">
        <v>0.45</v>
      </c>
      <c r="K91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11" s="1" t="str">
        <f>IF(Table2[[#This Row],[discount_percentage]]&gt;=50%,"YES","NO")</f>
        <v>NO</v>
      </c>
      <c r="M911" s="1" t="str">
        <f>IF(Table2[[#This Row],[rating_count]]&lt;1000,"Yes", "No")</f>
        <v>No</v>
      </c>
      <c r="N911">
        <v>3.8</v>
      </c>
      <c r="O911" s="4">
        <v>1846</v>
      </c>
      <c r="P911" s="4">
        <f>Table2[[#This Row],[rating]]*Table2[[#This Row],[rating_count]]</f>
        <v>7014.7999999999993</v>
      </c>
      <c r="Q911" s="6">
        <f>Table2[[#This Row],[actual_price]]*Table2[[#This Row],[rating_count]]</f>
        <v>6089954</v>
      </c>
      <c r="R911" t="s">
        <v>11735</v>
      </c>
      <c r="S911" t="s">
        <v>11736</v>
      </c>
      <c r="T911" t="s">
        <v>11737</v>
      </c>
      <c r="U911" t="s">
        <v>11738</v>
      </c>
      <c r="V911" t="s">
        <v>11739</v>
      </c>
      <c r="W911" t="s">
        <v>11740</v>
      </c>
      <c r="X911" t="s">
        <v>11741</v>
      </c>
      <c r="Y911" t="s">
        <v>11742</v>
      </c>
    </row>
    <row r="912" spans="1:25" hidden="1">
      <c r="A912" t="s">
        <v>9788</v>
      </c>
      <c r="B912" t="s">
        <v>9789</v>
      </c>
      <c r="C912" t="s">
        <v>12681</v>
      </c>
      <c r="D912" t="s">
        <v>12773</v>
      </c>
      <c r="E912" t="s">
        <v>12774</v>
      </c>
      <c r="F912" t="s">
        <v>12799</v>
      </c>
      <c r="G912" s="5">
        <v>1099</v>
      </c>
      <c r="H912" s="2" t="str">
        <f>IF(Table2[[#This Row],[discounted_price]]&lt;200,"&lt;₹200",IF(OR(Table2[[#This Row],[discounted_price]]=200,Table2[[#This Row],[discounted_price]]&lt;=500),"₹200-₹500","&gt;₹500"))</f>
        <v>&gt;₹500</v>
      </c>
      <c r="I912" s="5">
        <v>1899</v>
      </c>
      <c r="J912" s="1">
        <v>0.42</v>
      </c>
      <c r="K91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12" s="1" t="str">
        <f>IF(Table2[[#This Row],[discount_percentage]]&gt;=50%,"YES","NO")</f>
        <v>NO</v>
      </c>
      <c r="M912" s="1" t="str">
        <f>IF(Table2[[#This Row],[rating_count]]&lt;1000,"Yes", "No")</f>
        <v>No</v>
      </c>
      <c r="N912">
        <v>4.3</v>
      </c>
      <c r="O912" s="4">
        <v>1811</v>
      </c>
      <c r="P912" s="4">
        <f>Table2[[#This Row],[rating]]*Table2[[#This Row],[rating_count]]</f>
        <v>7787.2999999999993</v>
      </c>
      <c r="Q912" s="6">
        <f>Table2[[#This Row],[actual_price]]*Table2[[#This Row],[rating_count]]</f>
        <v>3439089</v>
      </c>
      <c r="R912" t="s">
        <v>9790</v>
      </c>
      <c r="S912" t="s">
        <v>9791</v>
      </c>
      <c r="T912" t="s">
        <v>9792</v>
      </c>
      <c r="U912" t="s">
        <v>9793</v>
      </c>
      <c r="V912" t="s">
        <v>9794</v>
      </c>
      <c r="W912" t="s">
        <v>9795</v>
      </c>
      <c r="X912" t="s">
        <v>9796</v>
      </c>
      <c r="Y912" t="s">
        <v>9797</v>
      </c>
    </row>
    <row r="913" spans="1:25">
      <c r="A913" t="s">
        <v>6854</v>
      </c>
      <c r="B913" t="s">
        <v>6855</v>
      </c>
      <c r="C913" t="s">
        <v>12610</v>
      </c>
      <c r="D913" t="s">
        <v>12611</v>
      </c>
      <c r="E913" t="s">
        <v>12666</v>
      </c>
      <c r="F913" t="s">
        <v>12697</v>
      </c>
      <c r="G913" s="5">
        <v>199</v>
      </c>
      <c r="H913" t="str">
        <f>IF(Table2[[#This Row],[discounted_price]]&lt;200,"&lt;₹200",IF(OR(Table2[[#This Row],[discounted_price]]=200,Table2[[#This Row],[discounted_price]]&lt;=500),"₹200-₹500","&gt;₹500"))</f>
        <v>&lt;₹200</v>
      </c>
      <c r="I913" s="5">
        <v>499</v>
      </c>
      <c r="J913" s="1">
        <v>0.6</v>
      </c>
      <c r="K91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13" s="1" t="str">
        <f>IF(Table2[[#This Row],[discount_percentage]]&gt;=50%,"YES","NO")</f>
        <v>YES</v>
      </c>
      <c r="M913" s="1" t="str">
        <f>IF(Table2[[#This Row],[rating_count]]&lt;1000,"Yes", "No")</f>
        <v>No</v>
      </c>
      <c r="N913">
        <v>4.3</v>
      </c>
      <c r="O913" s="4">
        <v>9998</v>
      </c>
      <c r="P913" s="4">
        <f>Table2[[#This Row],[rating]]*Table2[[#This Row],[rating_count]]</f>
        <v>42991.4</v>
      </c>
      <c r="Q913" s="6">
        <f>Table2[[#This Row],[actual_price]]*Table2[[#This Row],[rating_count]]</f>
        <v>4989002</v>
      </c>
      <c r="R913" t="s">
        <v>6856</v>
      </c>
      <c r="S913" t="s">
        <v>6857</v>
      </c>
      <c r="T913" t="s">
        <v>6858</v>
      </c>
      <c r="U913" t="s">
        <v>6859</v>
      </c>
      <c r="V913" t="s">
        <v>6860</v>
      </c>
      <c r="W913" t="s">
        <v>6861</v>
      </c>
      <c r="X913" t="s">
        <v>6862</v>
      </c>
      <c r="Y913" t="s">
        <v>6863</v>
      </c>
    </row>
    <row r="914" spans="1:25" hidden="1">
      <c r="A914" t="s">
        <v>4488</v>
      </c>
      <c r="B914" t="s">
        <v>4489</v>
      </c>
      <c r="C914" t="s">
        <v>12617</v>
      </c>
      <c r="D914" t="s">
        <v>12640</v>
      </c>
      <c r="E914" t="s">
        <v>12641</v>
      </c>
      <c r="F914" t="s">
        <v>12660</v>
      </c>
      <c r="G914" s="5">
        <v>1599</v>
      </c>
      <c r="H914" s="2" t="str">
        <f>IF(Table2[[#This Row],[discounted_price]]&lt;200,"&lt;₹200",IF(OR(Table2[[#This Row],[discounted_price]]=200,Table2[[#This Row],[discounted_price]]&lt;=500),"₹200-₹500","&gt;₹500"))</f>
        <v>&gt;₹500</v>
      </c>
      <c r="I914" s="5">
        <v>2599</v>
      </c>
      <c r="J914" s="1">
        <v>0.38</v>
      </c>
      <c r="K91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914" s="1" t="str">
        <f>IF(Table2[[#This Row],[discount_percentage]]&gt;=50%,"YES","NO")</f>
        <v>NO</v>
      </c>
      <c r="M914" s="1" t="str">
        <f>IF(Table2[[#This Row],[rating_count]]&lt;1000,"Yes", "No")</f>
        <v>No</v>
      </c>
      <c r="N914">
        <v>4.3</v>
      </c>
      <c r="O914" s="4">
        <v>1801</v>
      </c>
      <c r="P914" s="4">
        <f>Table2[[#This Row],[rating]]*Table2[[#This Row],[rating_count]]</f>
        <v>7744.2999999999993</v>
      </c>
      <c r="Q914" s="6">
        <f>Table2[[#This Row],[actual_price]]*Table2[[#This Row],[rating_count]]</f>
        <v>4680799</v>
      </c>
      <c r="R914" t="s">
        <v>4490</v>
      </c>
      <c r="S914" t="s">
        <v>4491</v>
      </c>
      <c r="T914" t="s">
        <v>4492</v>
      </c>
      <c r="U914" t="s">
        <v>4493</v>
      </c>
      <c r="V914" t="s">
        <v>4494</v>
      </c>
      <c r="W914" t="s">
        <v>4495</v>
      </c>
      <c r="X914" t="s">
        <v>4496</v>
      </c>
      <c r="Y914" t="s">
        <v>4497</v>
      </c>
    </row>
    <row r="915" spans="1:25">
      <c r="A915" t="s">
        <v>7381</v>
      </c>
      <c r="B915" t="s">
        <v>7382</v>
      </c>
      <c r="C915" t="s">
        <v>12610</v>
      </c>
      <c r="D915" t="s">
        <v>12611</v>
      </c>
      <c r="E915" t="s">
        <v>12662</v>
      </c>
      <c r="F915" t="s">
        <v>12725</v>
      </c>
      <c r="G915" s="5">
        <v>449</v>
      </c>
      <c r="H915" t="str">
        <f>IF(Table2[[#This Row],[discounted_price]]&lt;200,"&lt;₹200",IF(OR(Table2[[#This Row],[discounted_price]]=200,Table2[[#This Row],[discounted_price]]&lt;=500),"₹200-₹500","&gt;₹500"))</f>
        <v>₹200-₹500</v>
      </c>
      <c r="I915" s="5">
        <v>999</v>
      </c>
      <c r="J915" s="1">
        <v>0.55000000000000004</v>
      </c>
      <c r="K91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15" s="1" t="str">
        <f>IF(Table2[[#This Row],[discount_percentage]]&gt;=50%,"YES","NO")</f>
        <v>YES</v>
      </c>
      <c r="M915" s="1" t="str">
        <f>IF(Table2[[#This Row],[rating_count]]&lt;1000,"Yes", "No")</f>
        <v>No</v>
      </c>
      <c r="N915">
        <v>4.3</v>
      </c>
      <c r="O915" s="4">
        <v>9701</v>
      </c>
      <c r="P915" s="4">
        <f>Table2[[#This Row],[rating]]*Table2[[#This Row],[rating_count]]</f>
        <v>41714.299999999996</v>
      </c>
      <c r="Q915" s="6">
        <f>Table2[[#This Row],[actual_price]]*Table2[[#This Row],[rating_count]]</f>
        <v>9691299</v>
      </c>
      <c r="R915" t="s">
        <v>7383</v>
      </c>
      <c r="S915" t="s">
        <v>7384</v>
      </c>
      <c r="T915" t="s">
        <v>7385</v>
      </c>
      <c r="U915" t="s">
        <v>7386</v>
      </c>
      <c r="V915" t="s">
        <v>7387</v>
      </c>
      <c r="W915" t="s">
        <v>7388</v>
      </c>
      <c r="X915" t="s">
        <v>7389</v>
      </c>
      <c r="Y915" t="s">
        <v>7390</v>
      </c>
    </row>
    <row r="916" spans="1:25">
      <c r="A916" t="s">
        <v>6606</v>
      </c>
      <c r="B916" t="s">
        <v>6607</v>
      </c>
      <c r="C916" t="s">
        <v>12610</v>
      </c>
      <c r="D916" t="s">
        <v>12611</v>
      </c>
      <c r="E916" t="s">
        <v>12662</v>
      </c>
      <c r="F916" t="s">
        <v>12741</v>
      </c>
      <c r="G916" s="5">
        <v>179</v>
      </c>
      <c r="H916" t="str">
        <f>IF(Table2[[#This Row],[discounted_price]]&lt;200,"&lt;₹200",IF(OR(Table2[[#This Row],[discounted_price]]=200,Table2[[#This Row],[discounted_price]]&lt;=500),"₹200-₹500","&gt;₹500"))</f>
        <v>&lt;₹200</v>
      </c>
      <c r="I916" s="5">
        <v>499</v>
      </c>
      <c r="J916" s="1">
        <v>0.64</v>
      </c>
      <c r="K91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16" s="1" t="str">
        <f>IF(Table2[[#This Row],[discount_percentage]]&gt;=50%,"YES","NO")</f>
        <v>YES</v>
      </c>
      <c r="M916" s="1" t="str">
        <f>IF(Table2[[#This Row],[rating_count]]&lt;1000,"Yes", "No")</f>
        <v>No</v>
      </c>
      <c r="N916">
        <v>4.0999999999999996</v>
      </c>
      <c r="O916" s="4">
        <v>10174</v>
      </c>
      <c r="P916" s="4">
        <f>Table2[[#This Row],[rating]]*Table2[[#This Row],[rating_count]]</f>
        <v>41713.399999999994</v>
      </c>
      <c r="Q916" s="6">
        <f>Table2[[#This Row],[actual_price]]*Table2[[#This Row],[rating_count]]</f>
        <v>5076826</v>
      </c>
      <c r="R916" t="s">
        <v>6608</v>
      </c>
      <c r="S916" t="s">
        <v>6609</v>
      </c>
      <c r="T916" t="s">
        <v>6610</v>
      </c>
      <c r="U916" t="s">
        <v>6611</v>
      </c>
      <c r="V916" t="s">
        <v>6612</v>
      </c>
      <c r="W916" t="s">
        <v>6613</v>
      </c>
      <c r="X916" t="s">
        <v>6614</v>
      </c>
      <c r="Y916" t="s">
        <v>6615</v>
      </c>
    </row>
    <row r="917" spans="1:25">
      <c r="A917" t="s">
        <v>8934</v>
      </c>
      <c r="B917" t="s">
        <v>8935</v>
      </c>
      <c r="C917" t="s">
        <v>12681</v>
      </c>
      <c r="D917" t="s">
        <v>12776</v>
      </c>
      <c r="E917" t="s">
        <v>12789</v>
      </c>
      <c r="F917" t="s">
        <v>12790</v>
      </c>
      <c r="G917" s="5">
        <v>3599</v>
      </c>
      <c r="H917" s="2" t="str">
        <f>IF(Table2[[#This Row],[discounted_price]]&lt;200,"&lt;₹200",IF(OR(Table2[[#This Row],[discounted_price]]=200,Table2[[#This Row],[discounted_price]]&lt;=500),"₹200-₹500","&gt;₹500"))</f>
        <v>&gt;₹500</v>
      </c>
      <c r="I917" s="5">
        <v>7299</v>
      </c>
      <c r="J917" s="1">
        <v>0.51</v>
      </c>
      <c r="K91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17" s="1" t="str">
        <f>IF(Table2[[#This Row],[discount_percentage]]&gt;=50%,"YES","NO")</f>
        <v>YES</v>
      </c>
      <c r="M917" s="1" t="str">
        <f>IF(Table2[[#This Row],[rating_count]]&lt;1000,"Yes", "No")</f>
        <v>No</v>
      </c>
      <c r="N917">
        <v>4</v>
      </c>
      <c r="O917" s="4">
        <v>10324</v>
      </c>
      <c r="P917" s="4">
        <f>Table2[[#This Row],[rating]]*Table2[[#This Row],[rating_count]]</f>
        <v>41296</v>
      </c>
      <c r="Q917" s="6">
        <f>Table2[[#This Row],[actual_price]]*Table2[[#This Row],[rating_count]]</f>
        <v>75354876</v>
      </c>
      <c r="R917" t="s">
        <v>8936</v>
      </c>
      <c r="S917" t="s">
        <v>8937</v>
      </c>
      <c r="T917" t="s">
        <v>8938</v>
      </c>
      <c r="U917" t="s">
        <v>8939</v>
      </c>
      <c r="V917" t="s">
        <v>8940</v>
      </c>
      <c r="W917" t="s">
        <v>8941</v>
      </c>
      <c r="X917" t="s">
        <v>8942</v>
      </c>
      <c r="Y917" t="s">
        <v>8943</v>
      </c>
    </row>
    <row r="918" spans="1:25">
      <c r="A918" t="s">
        <v>9908</v>
      </c>
      <c r="B918" t="s">
        <v>9909</v>
      </c>
      <c r="C918" t="s">
        <v>12681</v>
      </c>
      <c r="D918" t="s">
        <v>12794</v>
      </c>
      <c r="E918" t="s">
        <v>12795</v>
      </c>
      <c r="F918" t="s">
        <v>12796</v>
      </c>
      <c r="G918" s="5">
        <v>199</v>
      </c>
      <c r="H918" t="str">
        <f>IF(Table2[[#This Row],[discounted_price]]&lt;200,"&lt;₹200",IF(OR(Table2[[#This Row],[discounted_price]]=200,Table2[[#This Row],[discounted_price]]&lt;=500),"₹200-₹500","&gt;₹500"))</f>
        <v>&lt;₹200</v>
      </c>
      <c r="I918" s="5">
        <v>499</v>
      </c>
      <c r="J918" s="1">
        <v>0.6</v>
      </c>
      <c r="K91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18" s="1" t="str">
        <f>IF(Table2[[#This Row],[discount_percentage]]&gt;=50%,"YES","NO")</f>
        <v>YES</v>
      </c>
      <c r="M918" s="1" t="str">
        <f>IF(Table2[[#This Row],[rating_count]]&lt;1000,"Yes", "No")</f>
        <v>No</v>
      </c>
      <c r="N918">
        <v>4</v>
      </c>
      <c r="O918" s="4">
        <v>10234</v>
      </c>
      <c r="P918" s="4">
        <f>Table2[[#This Row],[rating]]*Table2[[#This Row],[rating_count]]</f>
        <v>40936</v>
      </c>
      <c r="Q918" s="6">
        <f>Table2[[#This Row],[actual_price]]*Table2[[#This Row],[rating_count]]</f>
        <v>5106766</v>
      </c>
      <c r="R918" t="s">
        <v>9910</v>
      </c>
      <c r="S918" t="s">
        <v>9911</v>
      </c>
      <c r="T918" t="s">
        <v>9912</v>
      </c>
      <c r="U918" t="s">
        <v>9913</v>
      </c>
      <c r="V918" t="s">
        <v>9914</v>
      </c>
      <c r="W918" t="s">
        <v>9915</v>
      </c>
      <c r="X918" t="s">
        <v>9916</v>
      </c>
      <c r="Y918" t="s">
        <v>9917</v>
      </c>
    </row>
    <row r="919" spans="1:25">
      <c r="A919" t="s">
        <v>5108</v>
      </c>
      <c r="B919" t="s">
        <v>5109</v>
      </c>
      <c r="C919" t="s">
        <v>12610</v>
      </c>
      <c r="D919" t="s">
        <v>12611</v>
      </c>
      <c r="E919" t="s">
        <v>12666</v>
      </c>
      <c r="F919" t="s">
        <v>12667</v>
      </c>
      <c r="G919" s="5">
        <v>569</v>
      </c>
      <c r="H919" t="str">
        <f>IF(Table2[[#This Row],[discounted_price]]&lt;200,"&lt;₹200",IF(OR(Table2[[#This Row],[discounted_price]]=200,Table2[[#This Row],[discounted_price]]&lt;=500),"₹200-₹500","&gt;₹500"))</f>
        <v>&gt;₹500</v>
      </c>
      <c r="I919" s="5">
        <v>1299</v>
      </c>
      <c r="J919" s="1">
        <v>0.56000000000000005</v>
      </c>
      <c r="K91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19" s="1" t="str">
        <f>IF(Table2[[#This Row],[discount_percentage]]&gt;=50%,"YES","NO")</f>
        <v>YES</v>
      </c>
      <c r="M919" s="1" t="str">
        <f>IF(Table2[[#This Row],[rating_count]]&lt;1000,"Yes", "No")</f>
        <v>No</v>
      </c>
      <c r="N919">
        <v>4.4000000000000004</v>
      </c>
      <c r="O919" s="4">
        <v>9275</v>
      </c>
      <c r="P919" s="4">
        <f>Table2[[#This Row],[rating]]*Table2[[#This Row],[rating_count]]</f>
        <v>40810</v>
      </c>
      <c r="Q919" s="6">
        <f>Table2[[#This Row],[actual_price]]*Table2[[#This Row],[rating_count]]</f>
        <v>12048225</v>
      </c>
      <c r="R919" t="s">
        <v>5110</v>
      </c>
      <c r="S919" t="s">
        <v>5111</v>
      </c>
      <c r="T919" t="s">
        <v>5112</v>
      </c>
      <c r="U919" t="s">
        <v>5113</v>
      </c>
      <c r="V919" t="s">
        <v>5114</v>
      </c>
      <c r="W919" t="s">
        <v>5115</v>
      </c>
      <c r="X919" t="s">
        <v>5116</v>
      </c>
      <c r="Y919" t="s">
        <v>5117</v>
      </c>
    </row>
    <row r="920" spans="1:25">
      <c r="A920" t="s">
        <v>6427</v>
      </c>
      <c r="B920" t="s">
        <v>6428</v>
      </c>
      <c r="C920" t="s">
        <v>12610</v>
      </c>
      <c r="D920" t="s">
        <v>12614</v>
      </c>
      <c r="E920" t="s">
        <v>12705</v>
      </c>
      <c r="F920"/>
      <c r="G920" s="5">
        <v>1499</v>
      </c>
      <c r="H920" s="2" t="str">
        <f>IF(Table2[[#This Row],[discounted_price]]&lt;200,"&lt;₹200",IF(OR(Table2[[#This Row],[discounted_price]]=200,Table2[[#This Row],[discounted_price]]&lt;=500),"₹200-₹500","&gt;₹500"))</f>
        <v>&gt;₹500</v>
      </c>
      <c r="I920" s="5">
        <v>2999</v>
      </c>
      <c r="J920" s="1">
        <v>0.5</v>
      </c>
      <c r="K92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20" s="1" t="str">
        <f>IF(Table2[[#This Row],[discount_percentage]]&gt;=50%,"YES","NO")</f>
        <v>YES</v>
      </c>
      <c r="M920" s="1" t="str">
        <f>IF(Table2[[#This Row],[rating_count]]&lt;1000,"Yes", "No")</f>
        <v>No</v>
      </c>
      <c r="N920">
        <v>4.5</v>
      </c>
      <c r="O920" s="4">
        <v>8656</v>
      </c>
      <c r="P920" s="4">
        <f>Table2[[#This Row],[rating]]*Table2[[#This Row],[rating_count]]</f>
        <v>38952</v>
      </c>
      <c r="Q920" s="6">
        <f>Table2[[#This Row],[actual_price]]*Table2[[#This Row],[rating_count]]</f>
        <v>25959344</v>
      </c>
      <c r="R920" t="s">
        <v>6429</v>
      </c>
      <c r="S920" t="s">
        <v>6430</v>
      </c>
      <c r="T920" t="s">
        <v>6431</v>
      </c>
      <c r="U920" t="s">
        <v>6432</v>
      </c>
      <c r="V920" t="s">
        <v>6433</v>
      </c>
      <c r="W920" t="s">
        <v>6434</v>
      </c>
      <c r="X920" t="s">
        <v>6435</v>
      </c>
      <c r="Y920" t="s">
        <v>6436</v>
      </c>
    </row>
    <row r="921" spans="1:25">
      <c r="A921" t="s">
        <v>2273</v>
      </c>
      <c r="B921" t="s">
        <v>2274</v>
      </c>
      <c r="C921" t="s">
        <v>12617</v>
      </c>
      <c r="D921" t="s">
        <v>12618</v>
      </c>
      <c r="E921" t="s">
        <v>12619</v>
      </c>
      <c r="F921" t="s">
        <v>12613</v>
      </c>
      <c r="G921" s="5">
        <v>299</v>
      </c>
      <c r="H921" t="str">
        <f>IF(Table2[[#This Row],[discounted_price]]&lt;200,"&lt;₹200",IF(OR(Table2[[#This Row],[discounted_price]]=200,Table2[[#This Row],[discounted_price]]&lt;=500),"₹200-₹500","&gt;₹500"))</f>
        <v>₹200-₹500</v>
      </c>
      <c r="I921" s="5">
        <v>700</v>
      </c>
      <c r="J921" s="1">
        <v>0.56999999999999995</v>
      </c>
      <c r="K92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21" s="1" t="str">
        <f>IF(Table2[[#This Row],[discount_percentage]]&gt;=50%,"YES","NO")</f>
        <v>YES</v>
      </c>
      <c r="M921" s="1" t="str">
        <f>IF(Table2[[#This Row],[rating_count]]&lt;1000,"Yes", "No")</f>
        <v>No</v>
      </c>
      <c r="N921">
        <v>4.4000000000000004</v>
      </c>
      <c r="O921" s="4">
        <v>8714</v>
      </c>
      <c r="P921" s="4">
        <f>Table2[[#This Row],[rating]]*Table2[[#This Row],[rating_count]]</f>
        <v>38341.600000000006</v>
      </c>
      <c r="Q921" s="6">
        <f>Table2[[#This Row],[actual_price]]*Table2[[#This Row],[rating_count]]</f>
        <v>6099800</v>
      </c>
      <c r="R921" t="s">
        <v>2275</v>
      </c>
      <c r="S921" t="s">
        <v>2276</v>
      </c>
      <c r="T921" t="s">
        <v>2277</v>
      </c>
      <c r="U921" t="s">
        <v>2278</v>
      </c>
      <c r="V921" t="s">
        <v>2279</v>
      </c>
      <c r="W921" t="s">
        <v>2280</v>
      </c>
      <c r="X921" t="s">
        <v>2281</v>
      </c>
      <c r="Y921" t="s">
        <v>2282</v>
      </c>
    </row>
    <row r="922" spans="1:25">
      <c r="A922" t="s">
        <v>5513</v>
      </c>
      <c r="B922" t="s">
        <v>5514</v>
      </c>
      <c r="C922" t="s">
        <v>12677</v>
      </c>
      <c r="D922" t="s">
        <v>12678</v>
      </c>
      <c r="E922" t="s">
        <v>12679</v>
      </c>
      <c r="F922" t="s">
        <v>12680</v>
      </c>
      <c r="G922" s="5">
        <v>198</v>
      </c>
      <c r="H922" t="str">
        <f>IF(Table2[[#This Row],[discounted_price]]&lt;200,"&lt;₹200",IF(OR(Table2[[#This Row],[discounted_price]]=200,Table2[[#This Row],[discounted_price]]&lt;=500),"₹200-₹500","&gt;₹500"))</f>
        <v>&lt;₹200</v>
      </c>
      <c r="I922" s="5">
        <v>800</v>
      </c>
      <c r="J922" s="1">
        <v>0.75</v>
      </c>
      <c r="K92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922" s="1" t="str">
        <f>IF(Table2[[#This Row],[discount_percentage]]&gt;=50%,"YES","NO")</f>
        <v>YES</v>
      </c>
      <c r="M922" s="1" t="str">
        <f>IF(Table2[[#This Row],[rating_count]]&lt;1000,"Yes", "No")</f>
        <v>No</v>
      </c>
      <c r="N922">
        <v>4.0999999999999996</v>
      </c>
      <c r="O922" s="4">
        <v>9344</v>
      </c>
      <c r="P922" s="4">
        <f>Table2[[#This Row],[rating]]*Table2[[#This Row],[rating_count]]</f>
        <v>38310.399999999994</v>
      </c>
      <c r="Q922" s="6">
        <f>Table2[[#This Row],[actual_price]]*Table2[[#This Row],[rating_count]]</f>
        <v>7475200</v>
      </c>
      <c r="R922" t="s">
        <v>5515</v>
      </c>
      <c r="S922" t="s">
        <v>5516</v>
      </c>
      <c r="T922" t="s">
        <v>5517</v>
      </c>
      <c r="U922" t="s">
        <v>5518</v>
      </c>
      <c r="V922" t="s">
        <v>5519</v>
      </c>
      <c r="W922" t="s">
        <v>5520</v>
      </c>
      <c r="X922" t="s">
        <v>5521</v>
      </c>
      <c r="Y922" t="s">
        <v>5522</v>
      </c>
    </row>
    <row r="923" spans="1:25" hidden="1">
      <c r="A923" t="s">
        <v>8834</v>
      </c>
      <c r="B923" t="s">
        <v>8835</v>
      </c>
      <c r="C923" t="s">
        <v>12681</v>
      </c>
      <c r="D923" t="s">
        <v>12776</v>
      </c>
      <c r="E923" t="s">
        <v>12789</v>
      </c>
      <c r="F923" t="s">
        <v>12791</v>
      </c>
      <c r="G923" s="5">
        <v>4999</v>
      </c>
      <c r="H923" s="2" t="str">
        <f>IF(Table2[[#This Row],[discounted_price]]&lt;200,"&lt;₹200",IF(OR(Table2[[#This Row],[discounted_price]]=200,Table2[[#This Row],[discounted_price]]&lt;=500),"₹200-₹500","&gt;₹500"))</f>
        <v>&gt;₹500</v>
      </c>
      <c r="I923" s="5">
        <v>9650</v>
      </c>
      <c r="J923" s="1">
        <v>0.48</v>
      </c>
      <c r="K92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23" s="1" t="str">
        <f>IF(Table2[[#This Row],[discount_percentage]]&gt;=50%,"YES","NO")</f>
        <v>NO</v>
      </c>
      <c r="M923" s="1" t="str">
        <f>IF(Table2[[#This Row],[rating_count]]&lt;1000,"Yes", "No")</f>
        <v>No</v>
      </c>
      <c r="N923">
        <v>4.2</v>
      </c>
      <c r="O923" s="4">
        <v>1772</v>
      </c>
      <c r="P923" s="4">
        <f>Table2[[#This Row],[rating]]*Table2[[#This Row],[rating_count]]</f>
        <v>7442.4000000000005</v>
      </c>
      <c r="Q923" s="6">
        <f>Table2[[#This Row],[actual_price]]*Table2[[#This Row],[rating_count]]</f>
        <v>17099800</v>
      </c>
      <c r="R923" t="s">
        <v>8836</v>
      </c>
      <c r="S923" t="s">
        <v>8837</v>
      </c>
      <c r="T923" t="s">
        <v>8838</v>
      </c>
      <c r="U923" t="s">
        <v>8839</v>
      </c>
      <c r="V923" t="s">
        <v>8840</v>
      </c>
      <c r="W923" t="s">
        <v>8841</v>
      </c>
      <c r="X923" t="s">
        <v>8842</v>
      </c>
      <c r="Y923" t="s">
        <v>8843</v>
      </c>
    </row>
    <row r="924" spans="1:25">
      <c r="A924" t="s">
        <v>4650</v>
      </c>
      <c r="B924" t="s">
        <v>4651</v>
      </c>
      <c r="C924" t="s">
        <v>12617</v>
      </c>
      <c r="D924" t="s">
        <v>12640</v>
      </c>
      <c r="E924" t="s">
        <v>12641</v>
      </c>
      <c r="F924" t="s">
        <v>12627</v>
      </c>
      <c r="G924" s="5">
        <v>89</v>
      </c>
      <c r="H924" t="str">
        <f>IF(Table2[[#This Row],[discounted_price]]&lt;200,"&lt;₹200",IF(OR(Table2[[#This Row],[discounted_price]]=200,Table2[[#This Row],[discounted_price]]&lt;=500),"₹200-₹500","&gt;₹500"))</f>
        <v>&lt;₹200</v>
      </c>
      <c r="I924" s="5">
        <v>499</v>
      </c>
      <c r="J924" s="1">
        <v>0.82</v>
      </c>
      <c r="K92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924" s="1" t="str">
        <f>IF(Table2[[#This Row],[discount_percentage]]&gt;=50%,"YES","NO")</f>
        <v>YES</v>
      </c>
      <c r="M924" s="1" t="str">
        <f>IF(Table2[[#This Row],[rating_count]]&lt;1000,"Yes", "No")</f>
        <v>No</v>
      </c>
      <c r="N924">
        <v>4.0999999999999996</v>
      </c>
      <c r="O924" s="4">
        <v>9340</v>
      </c>
      <c r="P924" s="4">
        <f>Table2[[#This Row],[rating]]*Table2[[#This Row],[rating_count]]</f>
        <v>38294</v>
      </c>
      <c r="Q924" s="6">
        <f>Table2[[#This Row],[actual_price]]*Table2[[#This Row],[rating_count]]</f>
        <v>4660660</v>
      </c>
      <c r="R924" t="s">
        <v>4652</v>
      </c>
      <c r="S924" t="s">
        <v>4653</v>
      </c>
      <c r="T924" t="s">
        <v>4654</v>
      </c>
      <c r="U924" t="s">
        <v>4655</v>
      </c>
      <c r="V924" t="s">
        <v>4656</v>
      </c>
      <c r="W924" t="s">
        <v>4657</v>
      </c>
      <c r="X924" t="s">
        <v>4658</v>
      </c>
      <c r="Y924" t="s">
        <v>4659</v>
      </c>
    </row>
    <row r="925" spans="1:25" hidden="1">
      <c r="A925" t="s">
        <v>8784</v>
      </c>
      <c r="B925" t="s">
        <v>8785</v>
      </c>
      <c r="C925" t="s">
        <v>12681</v>
      </c>
      <c r="D925" t="s">
        <v>12773</v>
      </c>
      <c r="E925" t="s">
        <v>12774</v>
      </c>
      <c r="F925" t="s">
        <v>12775</v>
      </c>
      <c r="G925" s="5">
        <v>1199</v>
      </c>
      <c r="H925" s="2" t="str">
        <f>IF(Table2[[#This Row],[discounted_price]]&lt;200,"&lt;₹200",IF(OR(Table2[[#This Row],[discounted_price]]=200,Table2[[#This Row],[discounted_price]]&lt;=500),"₹200-₹500","&gt;₹500"))</f>
        <v>&gt;₹500</v>
      </c>
      <c r="I925" s="5">
        <v>1900</v>
      </c>
      <c r="J925" s="1">
        <v>0.37</v>
      </c>
      <c r="K92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925" s="1" t="str">
        <f>IF(Table2[[#This Row],[discount_percentage]]&gt;=50%,"YES","NO")</f>
        <v>NO</v>
      </c>
      <c r="M925" s="1" t="str">
        <f>IF(Table2[[#This Row],[rating_count]]&lt;1000,"Yes", "No")</f>
        <v>No</v>
      </c>
      <c r="N925">
        <v>4</v>
      </c>
      <c r="O925" s="4">
        <v>1765</v>
      </c>
      <c r="P925" s="4">
        <f>Table2[[#This Row],[rating]]*Table2[[#This Row],[rating_count]]</f>
        <v>7060</v>
      </c>
      <c r="Q925" s="6">
        <f>Table2[[#This Row],[actual_price]]*Table2[[#This Row],[rating_count]]</f>
        <v>3353500</v>
      </c>
      <c r="R925" t="s">
        <v>8786</v>
      </c>
      <c r="S925" t="s">
        <v>8787</v>
      </c>
      <c r="T925" t="s">
        <v>8788</v>
      </c>
      <c r="U925" t="s">
        <v>8789</v>
      </c>
      <c r="V925" t="s">
        <v>8790</v>
      </c>
      <c r="W925" t="s">
        <v>8791</v>
      </c>
      <c r="X925" t="s">
        <v>8792</v>
      </c>
      <c r="Y925" t="s">
        <v>8793</v>
      </c>
    </row>
    <row r="926" spans="1:25">
      <c r="A926" t="s">
        <v>4247</v>
      </c>
      <c r="B926" t="s">
        <v>4248</v>
      </c>
      <c r="C926" t="s">
        <v>12617</v>
      </c>
      <c r="D926" t="s">
        <v>12640</v>
      </c>
      <c r="E926" t="s">
        <v>12641</v>
      </c>
      <c r="F926" t="s">
        <v>12657</v>
      </c>
      <c r="G926" s="5">
        <v>299</v>
      </c>
      <c r="H926" t="str">
        <f>IF(Table2[[#This Row],[discounted_price]]&lt;200,"&lt;₹200",IF(OR(Table2[[#This Row],[discounted_price]]=200,Table2[[#This Row],[discounted_price]]&lt;=500),"₹200-₹500","&gt;₹500"))</f>
        <v>₹200-₹500</v>
      </c>
      <c r="I926" s="5">
        <v>999</v>
      </c>
      <c r="J926" s="1">
        <v>0.7</v>
      </c>
      <c r="K92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26" s="1" t="str">
        <f>IF(Table2[[#This Row],[discount_percentage]]&gt;=50%,"YES","NO")</f>
        <v>YES</v>
      </c>
      <c r="M926" s="1" t="str">
        <f>IF(Table2[[#This Row],[rating_count]]&lt;1000,"Yes", "No")</f>
        <v>No</v>
      </c>
      <c r="N926">
        <v>4.3</v>
      </c>
      <c r="O926" s="4">
        <v>8891</v>
      </c>
      <c r="P926" s="4">
        <f>Table2[[#This Row],[rating]]*Table2[[#This Row],[rating_count]]</f>
        <v>38231.299999999996</v>
      </c>
      <c r="Q926" s="6">
        <f>Table2[[#This Row],[actual_price]]*Table2[[#This Row],[rating_count]]</f>
        <v>8882109</v>
      </c>
      <c r="R926" t="s">
        <v>4249</v>
      </c>
      <c r="S926" t="s">
        <v>4250</v>
      </c>
      <c r="T926" t="s">
        <v>4251</v>
      </c>
      <c r="U926" t="s">
        <v>4252</v>
      </c>
      <c r="V926" t="s">
        <v>4253</v>
      </c>
      <c r="W926" t="s">
        <v>4254</v>
      </c>
      <c r="X926" t="s">
        <v>4255</v>
      </c>
      <c r="Y926" t="s">
        <v>4256</v>
      </c>
    </row>
    <row r="927" spans="1:25">
      <c r="A927" t="s">
        <v>228</v>
      </c>
      <c r="B927" t="s">
        <v>229</v>
      </c>
      <c r="C927" t="s">
        <v>12610</v>
      </c>
      <c r="D927" t="s">
        <v>12611</v>
      </c>
      <c r="E927" t="s">
        <v>12612</v>
      </c>
      <c r="F927" t="s">
        <v>12613</v>
      </c>
      <c r="G927" s="5">
        <v>59</v>
      </c>
      <c r="H927" t="str">
        <f>IF(Table2[[#This Row],[discounted_price]]&lt;200,"&lt;₹200",IF(OR(Table2[[#This Row],[discounted_price]]=200,Table2[[#This Row],[discounted_price]]&lt;=500),"₹200-₹500","&gt;₹500"))</f>
        <v>&lt;₹200</v>
      </c>
      <c r="I927" s="5">
        <v>199</v>
      </c>
      <c r="J927" s="1">
        <v>0.7</v>
      </c>
      <c r="K92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27" s="1" t="str">
        <f>IF(Table2[[#This Row],[discount_percentage]]&gt;=50%,"YES","NO")</f>
        <v>YES</v>
      </c>
      <c r="M927" s="1" t="str">
        <f>IF(Table2[[#This Row],[rating_count]]&lt;1000,"Yes", "No")</f>
        <v>No</v>
      </c>
      <c r="N927">
        <v>4</v>
      </c>
      <c r="O927" s="4">
        <v>9378</v>
      </c>
      <c r="P927" s="4">
        <f>Table2[[#This Row],[rating]]*Table2[[#This Row],[rating_count]]</f>
        <v>37512</v>
      </c>
      <c r="Q927" s="6">
        <f>Table2[[#This Row],[actual_price]]*Table2[[#This Row],[rating_count]]</f>
        <v>1866222</v>
      </c>
      <c r="R927" t="s">
        <v>230</v>
      </c>
      <c r="S927" t="s">
        <v>231</v>
      </c>
      <c r="T927" t="s">
        <v>232</v>
      </c>
      <c r="U927" t="s">
        <v>233</v>
      </c>
      <c r="V927" t="s">
        <v>234</v>
      </c>
      <c r="W927" t="s">
        <v>235</v>
      </c>
      <c r="X927" t="s">
        <v>236</v>
      </c>
      <c r="Y927" t="s">
        <v>237</v>
      </c>
    </row>
    <row r="928" spans="1:25" hidden="1">
      <c r="A928" t="s">
        <v>1033</v>
      </c>
      <c r="B928" t="s">
        <v>1034</v>
      </c>
      <c r="C928" t="s">
        <v>12610</v>
      </c>
      <c r="D928" t="s">
        <v>12611</v>
      </c>
      <c r="E928" t="s">
        <v>12612</v>
      </c>
      <c r="F928" t="s">
        <v>12613</v>
      </c>
      <c r="G928" s="5">
        <v>210</v>
      </c>
      <c r="H928" t="str">
        <f>IF(Table2[[#This Row],[discounted_price]]&lt;200,"&lt;₹200",IF(OR(Table2[[#This Row],[discounted_price]]=200,Table2[[#This Row],[discounted_price]]&lt;=500),"₹200-₹500","&gt;₹500"))</f>
        <v>₹200-₹500</v>
      </c>
      <c r="I928" s="5">
        <v>399</v>
      </c>
      <c r="J928" s="1">
        <v>0.47</v>
      </c>
      <c r="K92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28" s="1" t="str">
        <f>IF(Table2[[#This Row],[discount_percentage]]&gt;=50%,"YES","NO")</f>
        <v>NO</v>
      </c>
      <c r="M928" s="1" t="str">
        <f>IF(Table2[[#This Row],[rating_count]]&lt;1000,"Yes", "No")</f>
        <v>No</v>
      </c>
      <c r="N928">
        <v>4.0999999999999996</v>
      </c>
      <c r="O928" s="4">
        <v>1717</v>
      </c>
      <c r="P928" s="4">
        <f>Table2[[#This Row],[rating]]*Table2[[#This Row],[rating_count]]</f>
        <v>7039.7</v>
      </c>
      <c r="Q928" s="6">
        <f>Table2[[#This Row],[actual_price]]*Table2[[#This Row],[rating_count]]</f>
        <v>685083</v>
      </c>
      <c r="R928" t="s">
        <v>1035</v>
      </c>
      <c r="S928" t="s">
        <v>1036</v>
      </c>
      <c r="T928" t="s">
        <v>1037</v>
      </c>
      <c r="U928" t="s">
        <v>1038</v>
      </c>
      <c r="V928" t="s">
        <v>1039</v>
      </c>
      <c r="W928" t="s">
        <v>1040</v>
      </c>
      <c r="X928" t="s">
        <v>1041</v>
      </c>
      <c r="Y928" t="s">
        <v>1042</v>
      </c>
    </row>
    <row r="929" spans="1:25" hidden="1">
      <c r="A929" t="s">
        <v>8894</v>
      </c>
      <c r="B929" t="s">
        <v>8895</v>
      </c>
      <c r="C929" t="s">
        <v>12681</v>
      </c>
      <c r="D929" t="s">
        <v>12776</v>
      </c>
      <c r="E929" t="s">
        <v>12777</v>
      </c>
      <c r="F929" t="s">
        <v>12778</v>
      </c>
      <c r="G929" s="5">
        <v>2169</v>
      </c>
      <c r="H929" s="2" t="str">
        <f>IF(Table2[[#This Row],[discounted_price]]&lt;200,"&lt;₹200",IF(OR(Table2[[#This Row],[discounted_price]]=200,Table2[[#This Row],[discounted_price]]&lt;=500),"₹200-₹500","&gt;₹500"))</f>
        <v>&gt;₹500</v>
      </c>
      <c r="I929" s="5">
        <v>3279</v>
      </c>
      <c r="J929" s="1">
        <v>0.34</v>
      </c>
      <c r="K92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929" s="1" t="str">
        <f>IF(Table2[[#This Row],[discount_percentage]]&gt;=50%,"YES","NO")</f>
        <v>NO</v>
      </c>
      <c r="M929" s="1" t="str">
        <f>IF(Table2[[#This Row],[rating_count]]&lt;1000,"Yes", "No")</f>
        <v>No</v>
      </c>
      <c r="N929">
        <v>4.0999999999999996</v>
      </c>
      <c r="O929" s="4">
        <v>1716</v>
      </c>
      <c r="P929" s="4">
        <f>Table2[[#This Row],[rating]]*Table2[[#This Row],[rating_count]]</f>
        <v>7035.5999999999995</v>
      </c>
      <c r="Q929" s="6">
        <f>Table2[[#This Row],[actual_price]]*Table2[[#This Row],[rating_count]]</f>
        <v>5626764</v>
      </c>
      <c r="R929" t="s">
        <v>8896</v>
      </c>
      <c r="S929" t="s">
        <v>8897</v>
      </c>
      <c r="T929" t="s">
        <v>8898</v>
      </c>
      <c r="U929" t="s">
        <v>8899</v>
      </c>
      <c r="V929" t="s">
        <v>8900</v>
      </c>
      <c r="W929" t="s">
        <v>8901</v>
      </c>
      <c r="X929" t="s">
        <v>8902</v>
      </c>
      <c r="Y929" t="s">
        <v>8903</v>
      </c>
    </row>
    <row r="930" spans="1:25" hidden="1">
      <c r="A930" t="s">
        <v>2571</v>
      </c>
      <c r="B930" t="s">
        <v>2572</v>
      </c>
      <c r="C930" t="s">
        <v>12617</v>
      </c>
      <c r="D930" t="s">
        <v>12618</v>
      </c>
      <c r="E930" t="s">
        <v>12620</v>
      </c>
      <c r="F930" t="s">
        <v>12621</v>
      </c>
      <c r="G930" s="5">
        <v>29999</v>
      </c>
      <c r="H930" s="2" t="str">
        <f>IF(Table2[[#This Row],[discounted_price]]&lt;200,"&lt;₹200",IF(OR(Table2[[#This Row],[discounted_price]]=200,Table2[[#This Row],[discounted_price]]&lt;=500),"₹200-₹500","&gt;₹500"))</f>
        <v>&gt;₹500</v>
      </c>
      <c r="I930" s="5">
        <v>50999</v>
      </c>
      <c r="J930" s="1">
        <v>0.41</v>
      </c>
      <c r="K93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30" s="1" t="str">
        <f>IF(Table2[[#This Row],[discount_percentage]]&gt;=50%,"YES","NO")</f>
        <v>NO</v>
      </c>
      <c r="M930" s="1" t="str">
        <f>IF(Table2[[#This Row],[rating_count]]&lt;1000,"Yes", "No")</f>
        <v>No</v>
      </c>
      <c r="N930">
        <v>4.4000000000000004</v>
      </c>
      <c r="O930" s="4">
        <v>1712</v>
      </c>
      <c r="P930" s="4">
        <f>Table2[[#This Row],[rating]]*Table2[[#This Row],[rating_count]]</f>
        <v>7532.8</v>
      </c>
      <c r="Q930" s="6">
        <f>Table2[[#This Row],[actual_price]]*Table2[[#This Row],[rating_count]]</f>
        <v>87310288</v>
      </c>
      <c r="R930" t="s">
        <v>2573</v>
      </c>
      <c r="S930" t="s">
        <v>2574</v>
      </c>
      <c r="T930" t="s">
        <v>2575</v>
      </c>
      <c r="U930" t="s">
        <v>2576</v>
      </c>
      <c r="V930" t="s">
        <v>2577</v>
      </c>
      <c r="W930" t="s">
        <v>2578</v>
      </c>
      <c r="X930" t="s">
        <v>2579</v>
      </c>
      <c r="Y930" t="s">
        <v>2580</v>
      </c>
    </row>
    <row r="931" spans="1:25">
      <c r="A931" t="s">
        <v>425</v>
      </c>
      <c r="B931" t="s">
        <v>426</v>
      </c>
      <c r="C931" t="s">
        <v>12610</v>
      </c>
      <c r="D931" t="s">
        <v>12611</v>
      </c>
      <c r="E931" t="s">
        <v>12612</v>
      </c>
      <c r="F931" t="s">
        <v>12613</v>
      </c>
      <c r="G931" s="5">
        <v>59</v>
      </c>
      <c r="H931" t="str">
        <f>IF(Table2[[#This Row],[discounted_price]]&lt;200,"&lt;₹200",IF(OR(Table2[[#This Row],[discounted_price]]=200,Table2[[#This Row],[discounted_price]]&lt;=500),"₹200-₹500","&gt;₹500"))</f>
        <v>&lt;₹200</v>
      </c>
      <c r="I931" s="5">
        <v>199</v>
      </c>
      <c r="J931" s="1">
        <v>0.7</v>
      </c>
      <c r="K93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31" s="1" t="str">
        <f>IF(Table2[[#This Row],[discount_percentage]]&gt;=50%,"YES","NO")</f>
        <v>YES</v>
      </c>
      <c r="M931" s="1" t="str">
        <f>IF(Table2[[#This Row],[rating_count]]&lt;1000,"Yes", "No")</f>
        <v>No</v>
      </c>
      <c r="N931">
        <v>4</v>
      </c>
      <c r="O931" s="4">
        <v>9378</v>
      </c>
      <c r="P931" s="4">
        <f>Table2[[#This Row],[rating]]*Table2[[#This Row],[rating_count]]</f>
        <v>37512</v>
      </c>
      <c r="Q931" s="6">
        <f>Table2[[#This Row],[actual_price]]*Table2[[#This Row],[rating_count]]</f>
        <v>1866222</v>
      </c>
      <c r="R931" t="s">
        <v>427</v>
      </c>
      <c r="S931" t="s">
        <v>231</v>
      </c>
      <c r="T931" t="s">
        <v>232</v>
      </c>
      <c r="U931" t="s">
        <v>233</v>
      </c>
      <c r="V931" t="s">
        <v>234</v>
      </c>
      <c r="W931" t="s">
        <v>235</v>
      </c>
      <c r="X931" t="s">
        <v>428</v>
      </c>
      <c r="Y931" t="s">
        <v>429</v>
      </c>
    </row>
    <row r="932" spans="1:25" hidden="1">
      <c r="A932" t="s">
        <v>3285</v>
      </c>
      <c r="B932" t="s">
        <v>3286</v>
      </c>
      <c r="C932" t="s">
        <v>12617</v>
      </c>
      <c r="D932" t="s">
        <v>12640</v>
      </c>
      <c r="E932" t="s">
        <v>12641</v>
      </c>
      <c r="F932" t="s">
        <v>12642</v>
      </c>
      <c r="G932" s="5">
        <v>873</v>
      </c>
      <c r="H932" t="str">
        <f>IF(Table2[[#This Row],[discounted_price]]&lt;200,"&lt;₹200",IF(OR(Table2[[#This Row],[discounted_price]]=200,Table2[[#This Row],[discounted_price]]&lt;=500),"₹200-₹500","&gt;₹500"))</f>
        <v>&gt;₹500</v>
      </c>
      <c r="I932" s="5">
        <v>1699</v>
      </c>
      <c r="J932" s="1">
        <v>0.49</v>
      </c>
      <c r="K93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32" s="1" t="str">
        <f>IF(Table2[[#This Row],[discount_percentage]]&gt;=50%,"YES","NO")</f>
        <v>NO</v>
      </c>
      <c r="M932" s="1" t="str">
        <f>IF(Table2[[#This Row],[rating_count]]&lt;1000,"Yes", "No")</f>
        <v>No</v>
      </c>
      <c r="N932">
        <v>4.4000000000000004</v>
      </c>
      <c r="O932" s="4">
        <v>1680</v>
      </c>
      <c r="P932" s="4">
        <f>Table2[[#This Row],[rating]]*Table2[[#This Row],[rating_count]]</f>
        <v>7392.0000000000009</v>
      </c>
      <c r="Q932" s="6">
        <f>Table2[[#This Row],[actual_price]]*Table2[[#This Row],[rating_count]]</f>
        <v>2854320</v>
      </c>
      <c r="R932" t="s">
        <v>3287</v>
      </c>
      <c r="S932" t="s">
        <v>3288</v>
      </c>
      <c r="T932" t="s">
        <v>3289</v>
      </c>
      <c r="U932" t="s">
        <v>3290</v>
      </c>
      <c r="V932" t="s">
        <v>3291</v>
      </c>
      <c r="W932" t="s">
        <v>3292</v>
      </c>
      <c r="X932" t="s">
        <v>3293</v>
      </c>
      <c r="Y932" t="s">
        <v>3294</v>
      </c>
    </row>
    <row r="933" spans="1:25">
      <c r="A933" t="s">
        <v>1558</v>
      </c>
      <c r="B933" t="s">
        <v>1559</v>
      </c>
      <c r="C933" t="s">
        <v>12610</v>
      </c>
      <c r="D933" t="s">
        <v>12611</v>
      </c>
      <c r="E933" t="s">
        <v>12612</v>
      </c>
      <c r="F933" t="s">
        <v>12613</v>
      </c>
      <c r="G933" s="5">
        <v>88</v>
      </c>
      <c r="H933" t="str">
        <f>IF(Table2[[#This Row],[discounted_price]]&lt;200,"&lt;₹200",IF(OR(Table2[[#This Row],[discounted_price]]=200,Table2[[#This Row],[discounted_price]]&lt;=500),"₹200-₹500","&gt;₹500"))</f>
        <v>&lt;₹200</v>
      </c>
      <c r="I933" s="5">
        <v>299</v>
      </c>
      <c r="J933" s="1">
        <v>0.71</v>
      </c>
      <c r="K93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933" s="1" t="str">
        <f>IF(Table2[[#This Row],[discount_percentage]]&gt;=50%,"YES","NO")</f>
        <v>YES</v>
      </c>
      <c r="M933" s="1" t="str">
        <f>IF(Table2[[#This Row],[rating_count]]&lt;1000,"Yes", "No")</f>
        <v>No</v>
      </c>
      <c r="N933">
        <v>4</v>
      </c>
      <c r="O933" s="4">
        <v>9378</v>
      </c>
      <c r="P933" s="4">
        <f>Table2[[#This Row],[rating]]*Table2[[#This Row],[rating_count]]</f>
        <v>37512</v>
      </c>
      <c r="Q933" s="6">
        <f>Table2[[#This Row],[actual_price]]*Table2[[#This Row],[rating_count]]</f>
        <v>2804022</v>
      </c>
      <c r="R933" t="s">
        <v>1560</v>
      </c>
      <c r="S933" t="s">
        <v>231</v>
      </c>
      <c r="T933" t="s">
        <v>232</v>
      </c>
      <c r="U933" t="s">
        <v>233</v>
      </c>
      <c r="V933" t="s">
        <v>234</v>
      </c>
      <c r="W933" t="s">
        <v>1561</v>
      </c>
      <c r="X933" t="s">
        <v>1562</v>
      </c>
      <c r="Y933" t="s">
        <v>1563</v>
      </c>
    </row>
    <row r="934" spans="1:25" hidden="1">
      <c r="A934" t="s">
        <v>7756</v>
      </c>
      <c r="B934" t="s">
        <v>7757</v>
      </c>
      <c r="C934" t="s">
        <v>12677</v>
      </c>
      <c r="D934" t="s">
        <v>12678</v>
      </c>
      <c r="E934" t="s">
        <v>12679</v>
      </c>
      <c r="F934" t="s">
        <v>12680</v>
      </c>
      <c r="G934" s="5">
        <v>165</v>
      </c>
      <c r="H934" t="str">
        <f>IF(Table2[[#This Row],[discounted_price]]&lt;200,"&lt;₹200",IF(OR(Table2[[#This Row],[discounted_price]]=200,Table2[[#This Row],[discounted_price]]&lt;=500),"₹200-₹500","&gt;₹500"))</f>
        <v>&lt;₹200</v>
      </c>
      <c r="I934" s="5">
        <v>165</v>
      </c>
      <c r="J934" s="1">
        <v>0</v>
      </c>
      <c r="K93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934" s="1" t="str">
        <f>IF(Table2[[#This Row],[discount_percentage]]&gt;=50%,"YES","NO")</f>
        <v>NO</v>
      </c>
      <c r="M934" s="1" t="str">
        <f>IF(Table2[[#This Row],[rating_count]]&lt;1000,"Yes", "No")</f>
        <v>No</v>
      </c>
      <c r="N934">
        <v>4.5</v>
      </c>
      <c r="O934" s="4">
        <v>1674</v>
      </c>
      <c r="P934" s="4">
        <f>Table2[[#This Row],[rating]]*Table2[[#This Row],[rating_count]]</f>
        <v>7533</v>
      </c>
      <c r="Q934" s="6">
        <f>Table2[[#This Row],[actual_price]]*Table2[[#This Row],[rating_count]]</f>
        <v>276210</v>
      </c>
      <c r="R934" t="s">
        <v>7758</v>
      </c>
      <c r="S934" t="s">
        <v>7759</v>
      </c>
      <c r="T934" t="s">
        <v>7760</v>
      </c>
      <c r="U934" t="s">
        <v>7761</v>
      </c>
      <c r="V934" t="s">
        <v>7762</v>
      </c>
      <c r="W934" t="s">
        <v>7763</v>
      </c>
      <c r="X934" t="s">
        <v>7764</v>
      </c>
      <c r="Y934" t="s">
        <v>7765</v>
      </c>
    </row>
    <row r="935" spans="1:25" hidden="1">
      <c r="A935" t="s">
        <v>11823</v>
      </c>
      <c r="B935" t="s">
        <v>11824</v>
      </c>
      <c r="C935" t="s">
        <v>12681</v>
      </c>
      <c r="D935" t="s">
        <v>12773</v>
      </c>
      <c r="E935" t="s">
        <v>12774</v>
      </c>
      <c r="F935" t="s">
        <v>12800</v>
      </c>
      <c r="G935" s="5">
        <v>929</v>
      </c>
      <c r="H935" t="str">
        <f>IF(Table2[[#This Row],[discounted_price]]&lt;200,"&lt;₹200",IF(OR(Table2[[#This Row],[discounted_price]]=200,Table2[[#This Row],[discounted_price]]&lt;=500),"₹200-₹500","&gt;₹500"))</f>
        <v>&gt;₹500</v>
      </c>
      <c r="I935" s="5">
        <v>1300</v>
      </c>
      <c r="J935" s="1">
        <v>0.28999999999999998</v>
      </c>
      <c r="K93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935" s="1" t="str">
        <f>IF(Table2[[#This Row],[discount_percentage]]&gt;=50%,"YES","NO")</f>
        <v>NO</v>
      </c>
      <c r="M935" s="1" t="str">
        <f>IF(Table2[[#This Row],[rating_count]]&lt;1000,"Yes", "No")</f>
        <v>No</v>
      </c>
      <c r="N935">
        <v>3.9</v>
      </c>
      <c r="O935" s="4">
        <v>1672</v>
      </c>
      <c r="P935" s="4">
        <f>Table2[[#This Row],[rating]]*Table2[[#This Row],[rating_count]]</f>
        <v>6520.8</v>
      </c>
      <c r="Q935" s="6">
        <f>Table2[[#This Row],[actual_price]]*Table2[[#This Row],[rating_count]]</f>
        <v>2173600</v>
      </c>
      <c r="R935" t="s">
        <v>11825</v>
      </c>
      <c r="S935" t="s">
        <v>11826</v>
      </c>
      <c r="T935" t="s">
        <v>11827</v>
      </c>
      <c r="U935" t="s">
        <v>11828</v>
      </c>
      <c r="V935" t="s">
        <v>11829</v>
      </c>
      <c r="W935" t="s">
        <v>11830</v>
      </c>
      <c r="X935" t="s">
        <v>11831</v>
      </c>
      <c r="Y935" t="s">
        <v>11832</v>
      </c>
    </row>
    <row r="936" spans="1:25">
      <c r="A936" t="s">
        <v>1569</v>
      </c>
      <c r="B936" t="s">
        <v>1570</v>
      </c>
      <c r="C936" t="s">
        <v>12610</v>
      </c>
      <c r="D936" t="s">
        <v>12611</v>
      </c>
      <c r="E936" t="s">
        <v>12612</v>
      </c>
      <c r="F936" t="s">
        <v>12613</v>
      </c>
      <c r="G936" s="5">
        <v>57.89</v>
      </c>
      <c r="H936" t="str">
        <f>IF(Table2[[#This Row],[discounted_price]]&lt;200,"&lt;₹200",IF(OR(Table2[[#This Row],[discounted_price]]=200,Table2[[#This Row],[discounted_price]]&lt;=500),"₹200-₹500","&gt;₹500"))</f>
        <v>&lt;₹200</v>
      </c>
      <c r="I936" s="5">
        <v>199</v>
      </c>
      <c r="J936" s="1">
        <v>0.71</v>
      </c>
      <c r="K93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936" s="1" t="str">
        <f>IF(Table2[[#This Row],[discount_percentage]]&gt;=50%,"YES","NO")</f>
        <v>YES</v>
      </c>
      <c r="M936" s="1" t="str">
        <f>IF(Table2[[#This Row],[rating_count]]&lt;1000,"Yes", "No")</f>
        <v>No</v>
      </c>
      <c r="N936">
        <v>4</v>
      </c>
      <c r="O936" s="4">
        <v>9378</v>
      </c>
      <c r="P936" s="4">
        <f>Table2[[#This Row],[rating]]*Table2[[#This Row],[rating_count]]</f>
        <v>37512</v>
      </c>
      <c r="Q936" s="6">
        <f>Table2[[#This Row],[actual_price]]*Table2[[#This Row],[rating_count]]</f>
        <v>1866222</v>
      </c>
      <c r="R936" t="s">
        <v>1571</v>
      </c>
      <c r="S936" t="s">
        <v>231</v>
      </c>
      <c r="T936" t="s">
        <v>232</v>
      </c>
      <c r="U936" t="s">
        <v>233</v>
      </c>
      <c r="V936" t="s">
        <v>234</v>
      </c>
      <c r="W936" t="s">
        <v>235</v>
      </c>
      <c r="X936" t="s">
        <v>1572</v>
      </c>
      <c r="Y936" t="s">
        <v>1573</v>
      </c>
    </row>
    <row r="937" spans="1:25" hidden="1">
      <c r="A937" t="s">
        <v>6705</v>
      </c>
      <c r="B937" t="s">
        <v>6706</v>
      </c>
      <c r="C937" t="s">
        <v>12610</v>
      </c>
      <c r="D937" t="s">
        <v>12611</v>
      </c>
      <c r="E937" t="s">
        <v>12721</v>
      </c>
      <c r="F937"/>
      <c r="G937" s="5">
        <v>1187</v>
      </c>
      <c r="H937" s="2" t="str">
        <f>IF(Table2[[#This Row],[discounted_price]]&lt;200,"&lt;₹200",IF(OR(Table2[[#This Row],[discounted_price]]=200,Table2[[#This Row],[discounted_price]]&lt;=500),"₹200-₹500","&gt;₹500"))</f>
        <v>&gt;₹500</v>
      </c>
      <c r="I937" s="5">
        <v>1929</v>
      </c>
      <c r="J937" s="1">
        <v>0.38</v>
      </c>
      <c r="K93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937" s="1" t="str">
        <f>IF(Table2[[#This Row],[discount_percentage]]&gt;=50%,"YES","NO")</f>
        <v>NO</v>
      </c>
      <c r="M937" s="1" t="str">
        <f>IF(Table2[[#This Row],[rating_count]]&lt;1000,"Yes", "No")</f>
        <v>No</v>
      </c>
      <c r="N937">
        <v>4.0999999999999996</v>
      </c>
      <c r="O937" s="4">
        <v>1662</v>
      </c>
      <c r="P937" s="4">
        <f>Table2[[#This Row],[rating]]*Table2[[#This Row],[rating_count]]</f>
        <v>6814.2</v>
      </c>
      <c r="Q937" s="6">
        <f>Table2[[#This Row],[actual_price]]*Table2[[#This Row],[rating_count]]</f>
        <v>3205998</v>
      </c>
      <c r="R937" t="s">
        <v>6707</v>
      </c>
      <c r="S937" t="s">
        <v>6708</v>
      </c>
      <c r="T937" t="s">
        <v>6709</v>
      </c>
      <c r="U937" t="s">
        <v>6710</v>
      </c>
      <c r="V937" t="s">
        <v>6711</v>
      </c>
      <c r="W937" t="s">
        <v>6712</v>
      </c>
      <c r="X937" t="s">
        <v>6713</v>
      </c>
      <c r="Y937" t="s">
        <v>6714</v>
      </c>
    </row>
    <row r="938" spans="1:25" hidden="1">
      <c r="A938" t="s">
        <v>11363</v>
      </c>
      <c r="B938" t="s">
        <v>11364</v>
      </c>
      <c r="C938" t="s">
        <v>12681</v>
      </c>
      <c r="D938" t="s">
        <v>12773</v>
      </c>
      <c r="E938" t="s">
        <v>12774</v>
      </c>
      <c r="F938" t="s">
        <v>12829</v>
      </c>
      <c r="G938" s="5">
        <v>3710</v>
      </c>
      <c r="H938" s="2" t="str">
        <f>IF(Table2[[#This Row],[discounted_price]]&lt;200,"&lt;₹200",IF(OR(Table2[[#This Row],[discounted_price]]=200,Table2[[#This Row],[discounted_price]]&lt;=500),"₹200-₹500","&gt;₹500"))</f>
        <v>&gt;₹500</v>
      </c>
      <c r="I938" s="5">
        <v>4330</v>
      </c>
      <c r="J938" s="1">
        <v>0.14000000000000001</v>
      </c>
      <c r="K93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938" s="1" t="str">
        <f>IF(Table2[[#This Row],[discount_percentage]]&gt;=50%,"YES","NO")</f>
        <v>NO</v>
      </c>
      <c r="M938" s="1" t="str">
        <f>IF(Table2[[#This Row],[rating_count]]&lt;1000,"Yes", "No")</f>
        <v>No</v>
      </c>
      <c r="N938">
        <v>3.7</v>
      </c>
      <c r="O938" s="4">
        <v>1662</v>
      </c>
      <c r="P938" s="4">
        <f>Table2[[#This Row],[rating]]*Table2[[#This Row],[rating_count]]</f>
        <v>6149.4000000000005</v>
      </c>
      <c r="Q938" s="6">
        <f>Table2[[#This Row],[actual_price]]*Table2[[#This Row],[rating_count]]</f>
        <v>7196460</v>
      </c>
      <c r="R938" t="s">
        <v>11365</v>
      </c>
      <c r="S938" t="s">
        <v>11366</v>
      </c>
      <c r="T938" t="s">
        <v>11367</v>
      </c>
      <c r="U938" t="s">
        <v>11368</v>
      </c>
      <c r="V938" t="s">
        <v>11369</v>
      </c>
      <c r="W938" t="s">
        <v>11370</v>
      </c>
      <c r="X938" t="s">
        <v>11371</v>
      </c>
      <c r="Y938" t="s">
        <v>11372</v>
      </c>
    </row>
    <row r="939" spans="1:25" hidden="1">
      <c r="A939" t="s">
        <v>9442</v>
      </c>
      <c r="B939" t="s">
        <v>9443</v>
      </c>
      <c r="C939" t="s">
        <v>12681</v>
      </c>
      <c r="D939" t="s">
        <v>12773</v>
      </c>
      <c r="E939" t="s">
        <v>12780</v>
      </c>
      <c r="F939" t="s">
        <v>12781</v>
      </c>
      <c r="G939" s="5">
        <v>245</v>
      </c>
      <c r="H939" t="str">
        <f>IF(Table2[[#This Row],[discounted_price]]&lt;200,"&lt;₹200",IF(OR(Table2[[#This Row],[discounted_price]]=200,Table2[[#This Row],[discounted_price]]&lt;=500),"₹200-₹500","&gt;₹500"))</f>
        <v>₹200-₹500</v>
      </c>
      <c r="I939" s="5">
        <v>299</v>
      </c>
      <c r="J939" s="1">
        <v>0.18</v>
      </c>
      <c r="K93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939" s="1" t="str">
        <f>IF(Table2[[#This Row],[discount_percentage]]&gt;=50%,"YES","NO")</f>
        <v>NO</v>
      </c>
      <c r="M939" s="1" t="str">
        <f>IF(Table2[[#This Row],[rating_count]]&lt;1000,"Yes", "No")</f>
        <v>No</v>
      </c>
      <c r="N939">
        <v>4.0999999999999996</v>
      </c>
      <c r="O939" s="4">
        <v>1660</v>
      </c>
      <c r="P939" s="4">
        <f>Table2[[#This Row],[rating]]*Table2[[#This Row],[rating_count]]</f>
        <v>6805.9999999999991</v>
      </c>
      <c r="Q939" s="6">
        <f>Table2[[#This Row],[actual_price]]*Table2[[#This Row],[rating_count]]</f>
        <v>496340</v>
      </c>
      <c r="R939" t="s">
        <v>9444</v>
      </c>
      <c r="S939" t="s">
        <v>9445</v>
      </c>
      <c r="T939" t="s">
        <v>9446</v>
      </c>
      <c r="U939" t="s">
        <v>9447</v>
      </c>
      <c r="V939" t="s">
        <v>9448</v>
      </c>
      <c r="W939" t="s">
        <v>9449</v>
      </c>
      <c r="X939" t="s">
        <v>9450</v>
      </c>
      <c r="Y939" t="s">
        <v>9451</v>
      </c>
    </row>
    <row r="940" spans="1:25" hidden="1">
      <c r="A940" t="s">
        <v>2438</v>
      </c>
      <c r="B940" t="s">
        <v>2439</v>
      </c>
      <c r="C940" t="s">
        <v>12617</v>
      </c>
      <c r="D940" t="s">
        <v>12618</v>
      </c>
      <c r="E940" t="s">
        <v>12620</v>
      </c>
      <c r="F940" t="s">
        <v>12621</v>
      </c>
      <c r="G940" s="5">
        <v>21990</v>
      </c>
      <c r="H940" s="2" t="str">
        <f>IF(Table2[[#This Row],[discounted_price]]&lt;200,"&lt;₹200",IF(OR(Table2[[#This Row],[discounted_price]]=200,Table2[[#This Row],[discounted_price]]&lt;=500),"₹200-₹500","&gt;₹500"))</f>
        <v>&gt;₹500</v>
      </c>
      <c r="I940" s="5">
        <v>34990</v>
      </c>
      <c r="J940" s="1">
        <v>0.37</v>
      </c>
      <c r="K94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940" s="1" t="str">
        <f>IF(Table2[[#This Row],[discount_percentage]]&gt;=50%,"YES","NO")</f>
        <v>NO</v>
      </c>
      <c r="M940" s="1" t="str">
        <f>IF(Table2[[#This Row],[rating_count]]&lt;1000,"Yes", "No")</f>
        <v>No</v>
      </c>
      <c r="N940">
        <v>4.3</v>
      </c>
      <c r="O940" s="4">
        <v>1657</v>
      </c>
      <c r="P940" s="4">
        <f>Table2[[#This Row],[rating]]*Table2[[#This Row],[rating_count]]</f>
        <v>7125.0999999999995</v>
      </c>
      <c r="Q940" s="6">
        <f>Table2[[#This Row],[actual_price]]*Table2[[#This Row],[rating_count]]</f>
        <v>57978430</v>
      </c>
      <c r="R940" t="s">
        <v>2440</v>
      </c>
      <c r="S940" t="s">
        <v>2441</v>
      </c>
      <c r="T940" t="s">
        <v>2442</v>
      </c>
      <c r="U940" t="s">
        <v>2443</v>
      </c>
      <c r="V940" t="s">
        <v>2444</v>
      </c>
      <c r="W940" t="s">
        <v>2445</v>
      </c>
      <c r="X940" t="s">
        <v>2446</v>
      </c>
      <c r="Y940" t="s">
        <v>2447</v>
      </c>
    </row>
    <row r="941" spans="1:25" hidden="1">
      <c r="A941" t="s">
        <v>9323</v>
      </c>
      <c r="B941" t="s">
        <v>9324</v>
      </c>
      <c r="C941" t="s">
        <v>12681</v>
      </c>
      <c r="D941" t="s">
        <v>12773</v>
      </c>
      <c r="E941" t="s">
        <v>12774</v>
      </c>
      <c r="F941" t="s">
        <v>12801</v>
      </c>
      <c r="G941" s="5">
        <v>999</v>
      </c>
      <c r="H941" t="str">
        <f>IF(Table2[[#This Row],[discounted_price]]&lt;200,"&lt;₹200",IF(OR(Table2[[#This Row],[discounted_price]]=200,Table2[[#This Row],[discounted_price]]&lt;=500),"₹200-₹500","&gt;₹500"))</f>
        <v>&gt;₹500</v>
      </c>
      <c r="I941" s="5">
        <v>1499</v>
      </c>
      <c r="J941" s="1">
        <v>0.33</v>
      </c>
      <c r="K94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941" s="1" t="str">
        <f>IF(Table2[[#This Row],[discount_percentage]]&gt;=50%,"YES","NO")</f>
        <v>NO</v>
      </c>
      <c r="M941" s="1" t="str">
        <f>IF(Table2[[#This Row],[rating_count]]&lt;1000,"Yes", "No")</f>
        <v>No</v>
      </c>
      <c r="N941">
        <v>4.0999999999999996</v>
      </c>
      <c r="O941" s="4">
        <v>1646</v>
      </c>
      <c r="P941" s="4">
        <f>Table2[[#This Row],[rating]]*Table2[[#This Row],[rating_count]]</f>
        <v>6748.5999999999995</v>
      </c>
      <c r="Q941" s="6">
        <f>Table2[[#This Row],[actual_price]]*Table2[[#This Row],[rating_count]]</f>
        <v>2467354</v>
      </c>
      <c r="R941" t="s">
        <v>9325</v>
      </c>
      <c r="S941" t="s">
        <v>9326</v>
      </c>
      <c r="T941" t="s">
        <v>9327</v>
      </c>
      <c r="U941" t="s">
        <v>9328</v>
      </c>
      <c r="V941" t="s">
        <v>9329</v>
      </c>
      <c r="W941" t="s">
        <v>9330</v>
      </c>
      <c r="X941" t="s">
        <v>9331</v>
      </c>
      <c r="Y941" t="s">
        <v>9332</v>
      </c>
    </row>
    <row r="942" spans="1:25">
      <c r="A942" t="s">
        <v>2225</v>
      </c>
      <c r="B942" t="s">
        <v>2226</v>
      </c>
      <c r="C942" t="s">
        <v>12610</v>
      </c>
      <c r="D942" t="s">
        <v>12611</v>
      </c>
      <c r="E942" t="s">
        <v>12612</v>
      </c>
      <c r="F942" t="s">
        <v>12613</v>
      </c>
      <c r="G942" s="5">
        <v>182</v>
      </c>
      <c r="H942" t="str">
        <f>IF(Table2[[#This Row],[discounted_price]]&lt;200,"&lt;₹200",IF(OR(Table2[[#This Row],[discounted_price]]=200,Table2[[#This Row],[discounted_price]]&lt;=500),"₹200-₹500","&gt;₹500"))</f>
        <v>&lt;₹200</v>
      </c>
      <c r="I942" s="5">
        <v>599</v>
      </c>
      <c r="J942" s="1">
        <v>0.7</v>
      </c>
      <c r="K94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42" s="1" t="str">
        <f>IF(Table2[[#This Row],[discount_percentage]]&gt;=50%,"YES","NO")</f>
        <v>YES</v>
      </c>
      <c r="M942" s="1" t="str">
        <f>IF(Table2[[#This Row],[rating_count]]&lt;1000,"Yes", "No")</f>
        <v>No</v>
      </c>
      <c r="N942">
        <v>4</v>
      </c>
      <c r="O942" s="4">
        <v>9378</v>
      </c>
      <c r="P942" s="4">
        <f>Table2[[#This Row],[rating]]*Table2[[#This Row],[rating_count]]</f>
        <v>37512</v>
      </c>
      <c r="Q942" s="6">
        <f>Table2[[#This Row],[actual_price]]*Table2[[#This Row],[rating_count]]</f>
        <v>5617422</v>
      </c>
      <c r="R942" t="s">
        <v>2227</v>
      </c>
      <c r="S942" t="s">
        <v>231</v>
      </c>
      <c r="T942" t="s">
        <v>232</v>
      </c>
      <c r="U942" t="s">
        <v>233</v>
      </c>
      <c r="V942" t="s">
        <v>234</v>
      </c>
      <c r="W942" t="s">
        <v>1561</v>
      </c>
      <c r="X942" t="s">
        <v>2228</v>
      </c>
      <c r="Y942" t="s">
        <v>2229</v>
      </c>
    </row>
    <row r="943" spans="1:25" hidden="1">
      <c r="A943" t="s">
        <v>4356</v>
      </c>
      <c r="B943" t="s">
        <v>4357</v>
      </c>
      <c r="C943" t="s">
        <v>12617</v>
      </c>
      <c r="D943" t="s">
        <v>12640</v>
      </c>
      <c r="E943" t="s">
        <v>12643</v>
      </c>
      <c r="F943" t="s">
        <v>12647</v>
      </c>
      <c r="G943" s="5">
        <v>3799</v>
      </c>
      <c r="H943" s="2" t="str">
        <f>IF(Table2[[#This Row],[discounted_price]]&lt;200,"&lt;₹200",IF(OR(Table2[[#This Row],[discounted_price]]=200,Table2[[#This Row],[discounted_price]]&lt;=500),"₹200-₹500","&gt;₹500"))</f>
        <v>&gt;₹500</v>
      </c>
      <c r="I943" s="5">
        <v>5299</v>
      </c>
      <c r="J943" s="1">
        <v>0.28000000000000003</v>
      </c>
      <c r="K94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943" s="1" t="str">
        <f>IF(Table2[[#This Row],[discount_percentage]]&gt;=50%,"YES","NO")</f>
        <v>NO</v>
      </c>
      <c r="M943" s="1" t="str">
        <f>IF(Table2[[#This Row],[rating_count]]&lt;1000,"Yes", "No")</f>
        <v>No</v>
      </c>
      <c r="N943">
        <v>3.5</v>
      </c>
      <c r="O943" s="4">
        <v>1641</v>
      </c>
      <c r="P943" s="4">
        <f>Table2[[#This Row],[rating]]*Table2[[#This Row],[rating_count]]</f>
        <v>5743.5</v>
      </c>
      <c r="Q943" s="6">
        <f>Table2[[#This Row],[actual_price]]*Table2[[#This Row],[rating_count]]</f>
        <v>8695659</v>
      </c>
      <c r="R943" t="s">
        <v>4358</v>
      </c>
      <c r="S943" t="s">
        <v>4359</v>
      </c>
      <c r="T943" t="s">
        <v>4360</v>
      </c>
      <c r="U943" t="s">
        <v>4361</v>
      </c>
      <c r="V943" t="s">
        <v>4362</v>
      </c>
      <c r="W943" t="s">
        <v>4363</v>
      </c>
      <c r="X943" t="s">
        <v>4364</v>
      </c>
      <c r="Y943" t="s">
        <v>4365</v>
      </c>
    </row>
    <row r="944" spans="1:25" hidden="1">
      <c r="A944" t="s">
        <v>1489</v>
      </c>
      <c r="B944" t="s">
        <v>1490</v>
      </c>
      <c r="C944" t="s">
        <v>12617</v>
      </c>
      <c r="D944" t="s">
        <v>12618</v>
      </c>
      <c r="E944" t="s">
        <v>12620</v>
      </c>
      <c r="F944" t="s">
        <v>12621</v>
      </c>
      <c r="G944" s="5">
        <v>12499</v>
      </c>
      <c r="H944" s="2" t="str">
        <f>IF(Table2[[#This Row],[discounted_price]]&lt;200,"&lt;₹200",IF(OR(Table2[[#This Row],[discounted_price]]=200,Table2[[#This Row],[discounted_price]]&lt;=500),"₹200-₹500","&gt;₹500"))</f>
        <v>&gt;₹500</v>
      </c>
      <c r="I944" s="5">
        <v>22990</v>
      </c>
      <c r="J944" s="1">
        <v>0.46</v>
      </c>
      <c r="K94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44" s="1" t="str">
        <f>IF(Table2[[#This Row],[discount_percentage]]&gt;=50%,"YES","NO")</f>
        <v>NO</v>
      </c>
      <c r="M944" s="1" t="str">
        <f>IF(Table2[[#This Row],[rating_count]]&lt;1000,"Yes", "No")</f>
        <v>No</v>
      </c>
      <c r="N944">
        <v>4.3</v>
      </c>
      <c r="O944" s="4">
        <v>1611</v>
      </c>
      <c r="P944" s="4">
        <f>Table2[[#This Row],[rating]]*Table2[[#This Row],[rating_count]]</f>
        <v>6927.2999999999993</v>
      </c>
      <c r="Q944" s="6">
        <f>Table2[[#This Row],[actual_price]]*Table2[[#This Row],[rating_count]]</f>
        <v>37036890</v>
      </c>
      <c r="R944" t="s">
        <v>1491</v>
      </c>
      <c r="S944" t="s">
        <v>1492</v>
      </c>
      <c r="T944" t="s">
        <v>1493</v>
      </c>
      <c r="U944" t="s">
        <v>1494</v>
      </c>
      <c r="V944" t="s">
        <v>1495</v>
      </c>
      <c r="W944" t="s">
        <v>1496</v>
      </c>
      <c r="X944" t="s">
        <v>1497</v>
      </c>
      <c r="Y944" t="s">
        <v>1498</v>
      </c>
    </row>
    <row r="945" spans="1:25" hidden="1">
      <c r="A945" t="s">
        <v>2358</v>
      </c>
      <c r="B945" t="s">
        <v>2359</v>
      </c>
      <c r="C945" t="s">
        <v>12617</v>
      </c>
      <c r="D945" t="s">
        <v>12618</v>
      </c>
      <c r="E945" t="s">
        <v>12620</v>
      </c>
      <c r="F945" t="s">
        <v>12621</v>
      </c>
      <c r="G945" s="5">
        <v>35999</v>
      </c>
      <c r="H945" s="2" t="str">
        <f>IF(Table2[[#This Row],[discounted_price]]&lt;200,"&lt;₹200",IF(OR(Table2[[#This Row],[discounted_price]]=200,Table2[[#This Row],[discounted_price]]&lt;=500),"₹200-₹500","&gt;₹500"))</f>
        <v>&gt;₹500</v>
      </c>
      <c r="I945" s="5">
        <v>49990</v>
      </c>
      <c r="J945" s="1">
        <v>0.28000000000000003</v>
      </c>
      <c r="K94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945" s="1" t="str">
        <f>IF(Table2[[#This Row],[discount_percentage]]&gt;=50%,"YES","NO")</f>
        <v>NO</v>
      </c>
      <c r="M945" s="1" t="str">
        <f>IF(Table2[[#This Row],[rating_count]]&lt;1000,"Yes", "No")</f>
        <v>No</v>
      </c>
      <c r="N945">
        <v>4.3</v>
      </c>
      <c r="O945" s="4">
        <v>1611</v>
      </c>
      <c r="P945" s="4">
        <f>Table2[[#This Row],[rating]]*Table2[[#This Row],[rating_count]]</f>
        <v>6927.2999999999993</v>
      </c>
      <c r="Q945" s="6">
        <f>Table2[[#This Row],[actual_price]]*Table2[[#This Row],[rating_count]]</f>
        <v>80533890</v>
      </c>
      <c r="R945" t="s">
        <v>2360</v>
      </c>
      <c r="S945" t="s">
        <v>1492</v>
      </c>
      <c r="T945" t="s">
        <v>1493</v>
      </c>
      <c r="U945" t="s">
        <v>1494</v>
      </c>
      <c r="V945" t="s">
        <v>1495</v>
      </c>
      <c r="W945" t="s">
        <v>1496</v>
      </c>
      <c r="X945" t="s">
        <v>2361</v>
      </c>
      <c r="Y945" t="s">
        <v>2362</v>
      </c>
    </row>
    <row r="946" spans="1:25">
      <c r="A946" t="s">
        <v>8574</v>
      </c>
      <c r="B946" t="s">
        <v>8575</v>
      </c>
      <c r="C946" t="s">
        <v>12681</v>
      </c>
      <c r="D946" t="s">
        <v>12773</v>
      </c>
      <c r="E946" t="s">
        <v>12774</v>
      </c>
      <c r="F946" t="s">
        <v>12786</v>
      </c>
      <c r="G946" s="5">
        <v>1799</v>
      </c>
      <c r="H946" s="2" t="str">
        <f>IF(Table2[[#This Row],[discounted_price]]&lt;200,"&lt;₹200",IF(OR(Table2[[#This Row],[discounted_price]]=200,Table2[[#This Row],[discounted_price]]&lt;=500),"₹200-₹500","&gt;₹500"))</f>
        <v>&gt;₹500</v>
      </c>
      <c r="I946" s="5">
        <v>3595</v>
      </c>
      <c r="J946" s="1">
        <v>0.5</v>
      </c>
      <c r="K94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46" s="1" t="str">
        <f>IF(Table2[[#This Row],[discount_percentage]]&gt;=50%,"YES","NO")</f>
        <v>YES</v>
      </c>
      <c r="M946" s="1" t="str">
        <f>IF(Table2[[#This Row],[rating_count]]&lt;1000,"Yes", "No")</f>
        <v>No</v>
      </c>
      <c r="N946">
        <v>3.8</v>
      </c>
      <c r="O946" s="4">
        <v>9791</v>
      </c>
      <c r="P946" s="4">
        <f>Table2[[#This Row],[rating]]*Table2[[#This Row],[rating_count]]</f>
        <v>37205.799999999996</v>
      </c>
      <c r="Q946" s="6">
        <f>Table2[[#This Row],[actual_price]]*Table2[[#This Row],[rating_count]]</f>
        <v>35198645</v>
      </c>
      <c r="R946" t="s">
        <v>8576</v>
      </c>
      <c r="S946" t="s">
        <v>8577</v>
      </c>
      <c r="T946" t="s">
        <v>8578</v>
      </c>
      <c r="U946" t="s">
        <v>8579</v>
      </c>
      <c r="V946" t="s">
        <v>8580</v>
      </c>
      <c r="W946" t="s">
        <v>8581</v>
      </c>
      <c r="X946" t="s">
        <v>8582</v>
      </c>
      <c r="Y946" t="s">
        <v>8583</v>
      </c>
    </row>
    <row r="947" spans="1:25">
      <c r="A947" t="s">
        <v>5000</v>
      </c>
      <c r="B947" t="s">
        <v>5001</v>
      </c>
      <c r="C947" t="s">
        <v>12617</v>
      </c>
      <c r="D947" t="s">
        <v>12648</v>
      </c>
      <c r="E947" t="s">
        <v>12649</v>
      </c>
      <c r="F947" t="s">
        <v>12650</v>
      </c>
      <c r="G947" s="5">
        <v>1399</v>
      </c>
      <c r="H947" s="2" t="str">
        <f>IF(Table2[[#This Row],[discounted_price]]&lt;200,"&lt;₹200",IF(OR(Table2[[#This Row],[discounted_price]]=200,Table2[[#This Row],[discounted_price]]&lt;=500),"₹200-₹500","&gt;₹500"))</f>
        <v>&gt;₹500</v>
      </c>
      <c r="I947" s="5">
        <v>5499</v>
      </c>
      <c r="J947" s="1">
        <v>0.75</v>
      </c>
      <c r="K94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947" s="1" t="str">
        <f>IF(Table2[[#This Row],[discount_percentage]]&gt;=50%,"YES","NO")</f>
        <v>YES</v>
      </c>
      <c r="M947" s="1" t="str">
        <f>IF(Table2[[#This Row],[rating_count]]&lt;1000,"Yes", "No")</f>
        <v>No</v>
      </c>
      <c r="N947">
        <v>3.9</v>
      </c>
      <c r="O947" s="4">
        <v>9504</v>
      </c>
      <c r="P947" s="4">
        <f>Table2[[#This Row],[rating]]*Table2[[#This Row],[rating_count]]</f>
        <v>37065.599999999999</v>
      </c>
      <c r="Q947" s="6">
        <f>Table2[[#This Row],[actual_price]]*Table2[[#This Row],[rating_count]]</f>
        <v>52262496</v>
      </c>
      <c r="R947" t="s">
        <v>5002</v>
      </c>
      <c r="S947" t="s">
        <v>5003</v>
      </c>
      <c r="T947" t="s">
        <v>5004</v>
      </c>
      <c r="U947" t="s">
        <v>5005</v>
      </c>
      <c r="V947" t="s">
        <v>5006</v>
      </c>
      <c r="W947" t="s">
        <v>5007</v>
      </c>
      <c r="X947" t="s">
        <v>5008</v>
      </c>
      <c r="Y947" t="s">
        <v>5009</v>
      </c>
    </row>
    <row r="948" spans="1:25">
      <c r="A948" t="s">
        <v>6061</v>
      </c>
      <c r="B948" t="s">
        <v>6062</v>
      </c>
      <c r="C948" t="s">
        <v>12610</v>
      </c>
      <c r="D948" t="s">
        <v>12611</v>
      </c>
      <c r="E948" t="s">
        <v>12612</v>
      </c>
      <c r="F948" t="s">
        <v>12613</v>
      </c>
      <c r="G948" s="5">
        <v>238</v>
      </c>
      <c r="H948" t="str">
        <f>IF(Table2[[#This Row],[discounted_price]]&lt;200,"&lt;₹200",IF(OR(Table2[[#This Row],[discounted_price]]=200,Table2[[#This Row],[discounted_price]]&lt;=500),"₹200-₹500","&gt;₹500"))</f>
        <v>₹200-₹500</v>
      </c>
      <c r="I948" s="5">
        <v>699</v>
      </c>
      <c r="J948" s="1">
        <v>0.66</v>
      </c>
      <c r="K94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48" s="1" t="str">
        <f>IF(Table2[[#This Row],[discount_percentage]]&gt;=50%,"YES","NO")</f>
        <v>YES</v>
      </c>
      <c r="M948" s="1" t="str">
        <f>IF(Table2[[#This Row],[rating_count]]&lt;1000,"Yes", "No")</f>
        <v>No</v>
      </c>
      <c r="N948">
        <v>4.4000000000000004</v>
      </c>
      <c r="O948" s="4">
        <v>8372</v>
      </c>
      <c r="P948" s="4">
        <f>Table2[[#This Row],[rating]]*Table2[[#This Row],[rating_count]]</f>
        <v>36836.800000000003</v>
      </c>
      <c r="Q948" s="6">
        <f>Table2[[#This Row],[actual_price]]*Table2[[#This Row],[rating_count]]</f>
        <v>5852028</v>
      </c>
      <c r="R948" t="s">
        <v>6063</v>
      </c>
      <c r="S948" t="s">
        <v>6064</v>
      </c>
      <c r="T948" t="s">
        <v>6065</v>
      </c>
      <c r="U948" t="s">
        <v>6066</v>
      </c>
      <c r="V948" t="s">
        <v>6067</v>
      </c>
      <c r="W948" t="s">
        <v>6068</v>
      </c>
      <c r="X948" t="s">
        <v>6069</v>
      </c>
      <c r="Y948" t="s">
        <v>6070</v>
      </c>
    </row>
    <row r="949" spans="1:25" hidden="1">
      <c r="A949" t="s">
        <v>9053</v>
      </c>
      <c r="B949" t="s">
        <v>9054</v>
      </c>
      <c r="C949" t="s">
        <v>12681</v>
      </c>
      <c r="D949" t="s">
        <v>12776</v>
      </c>
      <c r="E949" t="s">
        <v>12777</v>
      </c>
      <c r="F949" t="s">
        <v>12808</v>
      </c>
      <c r="G949" s="5">
        <v>2199</v>
      </c>
      <c r="H949" s="2" t="str">
        <f>IF(Table2[[#This Row],[discounted_price]]&lt;200,"&lt;₹200",IF(OR(Table2[[#This Row],[discounted_price]]=200,Table2[[#This Row],[discounted_price]]&lt;=500),"₹200-₹500","&gt;₹500"))</f>
        <v>&gt;₹500</v>
      </c>
      <c r="I949" s="5">
        <v>2990</v>
      </c>
      <c r="J949" s="1">
        <v>0.26</v>
      </c>
      <c r="K94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949" s="1" t="str">
        <f>IF(Table2[[#This Row],[discount_percentage]]&gt;=50%,"YES","NO")</f>
        <v>NO</v>
      </c>
      <c r="M949" s="1" t="str">
        <f>IF(Table2[[#This Row],[rating_count]]&lt;1000,"Yes", "No")</f>
        <v>No</v>
      </c>
      <c r="N949">
        <v>3.8</v>
      </c>
      <c r="O949" s="4">
        <v>1558</v>
      </c>
      <c r="P949" s="4">
        <f>Table2[[#This Row],[rating]]*Table2[[#This Row],[rating_count]]</f>
        <v>5920.4</v>
      </c>
      <c r="Q949" s="6">
        <f>Table2[[#This Row],[actual_price]]*Table2[[#This Row],[rating_count]]</f>
        <v>4658420</v>
      </c>
      <c r="R949" t="s">
        <v>9055</v>
      </c>
      <c r="S949" t="s">
        <v>9056</v>
      </c>
      <c r="T949" t="s">
        <v>9057</v>
      </c>
      <c r="U949" t="s">
        <v>9058</v>
      </c>
      <c r="V949" t="s">
        <v>9059</v>
      </c>
      <c r="W949" t="s">
        <v>9060</v>
      </c>
      <c r="X949" t="s">
        <v>9061</v>
      </c>
      <c r="Y949" t="s">
        <v>9062</v>
      </c>
    </row>
    <row r="950" spans="1:25" hidden="1">
      <c r="A950" t="s">
        <v>10307</v>
      </c>
      <c r="B950" t="s">
        <v>10308</v>
      </c>
      <c r="C950" t="s">
        <v>12681</v>
      </c>
      <c r="D950" t="s">
        <v>12773</v>
      </c>
      <c r="E950" t="s">
        <v>12774</v>
      </c>
      <c r="F950" t="s">
        <v>12801</v>
      </c>
      <c r="G950" s="5">
        <v>1599</v>
      </c>
      <c r="H950" s="2" t="str">
        <f>IF(Table2[[#This Row],[discounted_price]]&lt;200,"&lt;₹200",IF(OR(Table2[[#This Row],[discounted_price]]=200,Table2[[#This Row],[discounted_price]]&lt;=500),"₹200-₹500","&gt;₹500"))</f>
        <v>&gt;₹500</v>
      </c>
      <c r="I950" s="5">
        <v>1999</v>
      </c>
      <c r="J950" s="1">
        <v>0.2</v>
      </c>
      <c r="K95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950" s="1" t="str">
        <f>IF(Table2[[#This Row],[discount_percentage]]&gt;=50%,"YES","NO")</f>
        <v>NO</v>
      </c>
      <c r="M950" s="1" t="str">
        <f>IF(Table2[[#This Row],[rating_count]]&lt;1000,"Yes", "No")</f>
        <v>No</v>
      </c>
      <c r="N950">
        <v>4.4000000000000004</v>
      </c>
      <c r="O950" s="4">
        <v>1558</v>
      </c>
      <c r="P950" s="4">
        <f>Table2[[#This Row],[rating]]*Table2[[#This Row],[rating_count]]</f>
        <v>6855.2000000000007</v>
      </c>
      <c r="Q950" s="6">
        <f>Table2[[#This Row],[actual_price]]*Table2[[#This Row],[rating_count]]</f>
        <v>3114442</v>
      </c>
      <c r="R950" t="s">
        <v>10309</v>
      </c>
      <c r="S950" t="s">
        <v>10310</v>
      </c>
      <c r="T950" t="s">
        <v>10311</v>
      </c>
      <c r="U950" t="s">
        <v>10312</v>
      </c>
      <c r="V950" t="s">
        <v>10313</v>
      </c>
      <c r="W950" t="s">
        <v>10314</v>
      </c>
      <c r="X950" t="s">
        <v>10315</v>
      </c>
      <c r="Y950" t="s">
        <v>10316</v>
      </c>
    </row>
    <row r="951" spans="1:25" hidden="1">
      <c r="A951" t="s">
        <v>2541</v>
      </c>
      <c r="B951" t="s">
        <v>2542</v>
      </c>
      <c r="C951" t="s">
        <v>12617</v>
      </c>
      <c r="D951" t="s">
        <v>12618</v>
      </c>
      <c r="E951" t="s">
        <v>12620</v>
      </c>
      <c r="F951" t="s">
        <v>12621</v>
      </c>
      <c r="G951" s="5">
        <v>32990</v>
      </c>
      <c r="H951" s="2" t="str">
        <f>IF(Table2[[#This Row],[discounted_price]]&lt;200,"&lt;₹200",IF(OR(Table2[[#This Row],[discounted_price]]=200,Table2[[#This Row],[discounted_price]]&lt;=500),"₹200-₹500","&gt;₹500"))</f>
        <v>&gt;₹500</v>
      </c>
      <c r="I951" s="5">
        <v>54990</v>
      </c>
      <c r="J951" s="1">
        <v>0.4</v>
      </c>
      <c r="K95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951" s="1" t="str">
        <f>IF(Table2[[#This Row],[discount_percentage]]&gt;=50%,"YES","NO")</f>
        <v>NO</v>
      </c>
      <c r="M951" s="1" t="str">
        <f>IF(Table2[[#This Row],[rating_count]]&lt;1000,"Yes", "No")</f>
        <v>No</v>
      </c>
      <c r="N951">
        <v>4.0999999999999996</v>
      </c>
      <c r="O951" s="4">
        <v>1555</v>
      </c>
      <c r="P951" s="4">
        <f>Table2[[#This Row],[rating]]*Table2[[#This Row],[rating_count]]</f>
        <v>6375.4999999999991</v>
      </c>
      <c r="Q951" s="6">
        <f>Table2[[#This Row],[actual_price]]*Table2[[#This Row],[rating_count]]</f>
        <v>85509450</v>
      </c>
      <c r="R951" t="s">
        <v>2543</v>
      </c>
      <c r="S951" t="s">
        <v>2544</v>
      </c>
      <c r="T951" t="s">
        <v>2545</v>
      </c>
      <c r="U951" t="s">
        <v>2546</v>
      </c>
      <c r="V951" t="s">
        <v>2547</v>
      </c>
      <c r="W951" t="s">
        <v>2548</v>
      </c>
      <c r="X951" t="s">
        <v>2549</v>
      </c>
      <c r="Y951" t="s">
        <v>2550</v>
      </c>
    </row>
    <row r="952" spans="1:25">
      <c r="A952" t="s">
        <v>3787</v>
      </c>
      <c r="B952" t="s">
        <v>3788</v>
      </c>
      <c r="C952" t="s">
        <v>12617</v>
      </c>
      <c r="D952" t="s">
        <v>12640</v>
      </c>
      <c r="E952" t="s">
        <v>12641</v>
      </c>
      <c r="F952" t="s">
        <v>12657</v>
      </c>
      <c r="G952" s="5">
        <v>999</v>
      </c>
      <c r="H952" t="str">
        <f>IF(Table2[[#This Row],[discounted_price]]&lt;200,"&lt;₹200",IF(OR(Table2[[#This Row],[discounted_price]]=200,Table2[[#This Row],[discounted_price]]&lt;=500),"₹200-₹500","&gt;₹500"))</f>
        <v>&gt;₹500</v>
      </c>
      <c r="I952" s="5">
        <v>2899</v>
      </c>
      <c r="J952" s="1">
        <v>0.66</v>
      </c>
      <c r="K95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52" s="1" t="str">
        <f>IF(Table2[[#This Row],[discount_percentage]]&gt;=50%,"YES","NO")</f>
        <v>YES</v>
      </c>
      <c r="M952" s="1" t="str">
        <f>IF(Table2[[#This Row],[rating_count]]&lt;1000,"Yes", "No")</f>
        <v>No</v>
      </c>
      <c r="N952">
        <v>4.7</v>
      </c>
      <c r="O952" s="4">
        <v>7779</v>
      </c>
      <c r="P952" s="4">
        <f>Table2[[#This Row],[rating]]*Table2[[#This Row],[rating_count]]</f>
        <v>36561.300000000003</v>
      </c>
      <c r="Q952" s="6">
        <f>Table2[[#This Row],[actual_price]]*Table2[[#This Row],[rating_count]]</f>
        <v>22551321</v>
      </c>
      <c r="R952" t="s">
        <v>3789</v>
      </c>
      <c r="S952" t="s">
        <v>3790</v>
      </c>
      <c r="T952" t="s">
        <v>3791</v>
      </c>
      <c r="U952" t="s">
        <v>3792</v>
      </c>
      <c r="V952" t="s">
        <v>3793</v>
      </c>
      <c r="W952" t="s">
        <v>3794</v>
      </c>
      <c r="X952" t="s">
        <v>3795</v>
      </c>
      <c r="Y952" t="s">
        <v>3796</v>
      </c>
    </row>
    <row r="953" spans="1:25">
      <c r="A953" t="s">
        <v>820</v>
      </c>
      <c r="B953" t="s">
        <v>821</v>
      </c>
      <c r="C953" t="s">
        <v>12610</v>
      </c>
      <c r="D953" t="s">
        <v>12614</v>
      </c>
      <c r="E953" t="s">
        <v>12615</v>
      </c>
      <c r="F953" t="s">
        <v>12616</v>
      </c>
      <c r="G953" s="5">
        <v>269</v>
      </c>
      <c r="H953" t="str">
        <f>IF(Table2[[#This Row],[discounted_price]]&lt;200,"&lt;₹200",IF(OR(Table2[[#This Row],[discounted_price]]=200,Table2[[#This Row],[discounted_price]]&lt;=500),"₹200-₹500","&gt;₹500"))</f>
        <v>₹200-₹500</v>
      </c>
      <c r="I953" s="5">
        <v>800</v>
      </c>
      <c r="J953" s="1">
        <v>0.66</v>
      </c>
      <c r="K95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53" s="1" t="str">
        <f>IF(Table2[[#This Row],[discount_percentage]]&gt;=50%,"YES","NO")</f>
        <v>YES</v>
      </c>
      <c r="M953" s="1" t="str">
        <f>IF(Table2[[#This Row],[rating_count]]&lt;1000,"Yes", "No")</f>
        <v>No</v>
      </c>
      <c r="N953">
        <v>3.6</v>
      </c>
      <c r="O953" s="4">
        <v>10134</v>
      </c>
      <c r="P953" s="4">
        <f>Table2[[#This Row],[rating]]*Table2[[#This Row],[rating_count]]</f>
        <v>36482.400000000001</v>
      </c>
      <c r="Q953" s="6">
        <f>Table2[[#This Row],[actual_price]]*Table2[[#This Row],[rating_count]]</f>
        <v>8107200</v>
      </c>
      <c r="R953" t="s">
        <v>822</v>
      </c>
      <c r="S953" t="s">
        <v>823</v>
      </c>
      <c r="T953" t="s">
        <v>824</v>
      </c>
      <c r="U953" t="s">
        <v>825</v>
      </c>
      <c r="V953" t="s">
        <v>826</v>
      </c>
      <c r="W953" t="s">
        <v>827</v>
      </c>
      <c r="X953" t="s">
        <v>828</v>
      </c>
      <c r="Y953" t="s">
        <v>829</v>
      </c>
    </row>
    <row r="954" spans="1:25">
      <c r="A954" t="s">
        <v>6894</v>
      </c>
      <c r="B954" t="s">
        <v>6895</v>
      </c>
      <c r="C954" t="s">
        <v>12617</v>
      </c>
      <c r="D954" t="s">
        <v>12638</v>
      </c>
      <c r="E954" t="s">
        <v>12639</v>
      </c>
      <c r="F954"/>
      <c r="G954" s="5">
        <v>2499</v>
      </c>
      <c r="H954" s="2" t="str">
        <f>IF(Table2[[#This Row],[discounted_price]]&lt;200,"&lt;₹200",IF(OR(Table2[[#This Row],[discounted_price]]=200,Table2[[#This Row],[discounted_price]]&lt;=500),"₹200-₹500","&gt;₹500"))</f>
        <v>&gt;₹500</v>
      </c>
      <c r="I954" s="5">
        <v>9999</v>
      </c>
      <c r="J954" s="1">
        <v>0.75</v>
      </c>
      <c r="K95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954" s="1" t="str">
        <f>IF(Table2[[#This Row],[discount_percentage]]&gt;=50%,"YES","NO")</f>
        <v>YES</v>
      </c>
      <c r="M954" s="1" t="str">
        <f>IF(Table2[[#This Row],[rating_count]]&lt;1000,"Yes", "No")</f>
        <v>No</v>
      </c>
      <c r="N954">
        <v>4</v>
      </c>
      <c r="O954" s="4">
        <v>9090</v>
      </c>
      <c r="P954" s="4">
        <f>Table2[[#This Row],[rating]]*Table2[[#This Row],[rating_count]]</f>
        <v>36360</v>
      </c>
      <c r="Q954" s="6">
        <f>Table2[[#This Row],[actual_price]]*Table2[[#This Row],[rating_count]]</f>
        <v>90890910</v>
      </c>
      <c r="R954" t="s">
        <v>6896</v>
      </c>
      <c r="S954" t="s">
        <v>6897</v>
      </c>
      <c r="T954" t="s">
        <v>6898</v>
      </c>
      <c r="U954" t="s">
        <v>6899</v>
      </c>
      <c r="V954" t="s">
        <v>6900</v>
      </c>
      <c r="W954" t="s">
        <v>6901</v>
      </c>
      <c r="X954" t="s">
        <v>6902</v>
      </c>
      <c r="Y954" t="s">
        <v>6903</v>
      </c>
    </row>
    <row r="955" spans="1:25" hidden="1">
      <c r="A955" t="s">
        <v>12320</v>
      </c>
      <c r="B955" t="s">
        <v>12321</v>
      </c>
      <c r="C955" t="s">
        <v>12681</v>
      </c>
      <c r="D955" t="s">
        <v>12773</v>
      </c>
      <c r="E955" t="s">
        <v>12774</v>
      </c>
      <c r="F955" t="s">
        <v>12775</v>
      </c>
      <c r="G955" s="5">
        <v>1180</v>
      </c>
      <c r="H955" s="2" t="str">
        <f>IF(Table2[[#This Row],[discounted_price]]&lt;200,"&lt;₹200",IF(OR(Table2[[#This Row],[discounted_price]]=200,Table2[[#This Row],[discounted_price]]&lt;=500),"₹200-₹500","&gt;₹500"))</f>
        <v>&gt;₹500</v>
      </c>
      <c r="I955" s="5">
        <v>1440</v>
      </c>
      <c r="J955" s="1">
        <v>0.18</v>
      </c>
      <c r="K95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955" s="1" t="str">
        <f>IF(Table2[[#This Row],[discount_percentage]]&gt;=50%,"YES","NO")</f>
        <v>NO</v>
      </c>
      <c r="M955" s="1" t="str">
        <f>IF(Table2[[#This Row],[rating_count]]&lt;1000,"Yes", "No")</f>
        <v>No</v>
      </c>
      <c r="N955">
        <v>4.2</v>
      </c>
      <c r="O955" s="4">
        <v>1527</v>
      </c>
      <c r="P955" s="4">
        <f>Table2[[#This Row],[rating]]*Table2[[#This Row],[rating_count]]</f>
        <v>6413.4000000000005</v>
      </c>
      <c r="Q955" s="6">
        <f>Table2[[#This Row],[actual_price]]*Table2[[#This Row],[rating_count]]</f>
        <v>2198880</v>
      </c>
      <c r="R955" t="s">
        <v>12322</v>
      </c>
      <c r="S955" t="s">
        <v>12323</v>
      </c>
      <c r="T955" t="s">
        <v>12324</v>
      </c>
      <c r="U955" t="s">
        <v>12325</v>
      </c>
      <c r="V955" t="s">
        <v>12326</v>
      </c>
      <c r="W955" t="s">
        <v>12327</v>
      </c>
      <c r="X955" t="s">
        <v>12328</v>
      </c>
      <c r="Y955" t="s">
        <v>12329</v>
      </c>
    </row>
    <row r="956" spans="1:25">
      <c r="A956" t="s">
        <v>9353</v>
      </c>
      <c r="B956" t="s">
        <v>9354</v>
      </c>
      <c r="C956" t="s">
        <v>12681</v>
      </c>
      <c r="D956" t="s">
        <v>12773</v>
      </c>
      <c r="E956" t="s">
        <v>12774</v>
      </c>
      <c r="F956" t="s">
        <v>12788</v>
      </c>
      <c r="G956" s="5">
        <v>2464</v>
      </c>
      <c r="H956" s="2" t="str">
        <f>IF(Table2[[#This Row],[discounted_price]]&lt;200,"&lt;₹200",IF(OR(Table2[[#This Row],[discounted_price]]=200,Table2[[#This Row],[discounted_price]]&lt;=500),"₹200-₹500","&gt;₹500"))</f>
        <v>&gt;₹500</v>
      </c>
      <c r="I956" s="5">
        <v>6000</v>
      </c>
      <c r="J956" s="1">
        <v>0.59</v>
      </c>
      <c r="K95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56" s="1" t="str">
        <f>IF(Table2[[#This Row],[discount_percentage]]&gt;=50%,"YES","NO")</f>
        <v>YES</v>
      </c>
      <c r="M956" s="1" t="str">
        <f>IF(Table2[[#This Row],[rating_count]]&lt;1000,"Yes", "No")</f>
        <v>No</v>
      </c>
      <c r="N956">
        <v>4.0999999999999996</v>
      </c>
      <c r="O956" s="4">
        <v>8866</v>
      </c>
      <c r="P956" s="4">
        <f>Table2[[#This Row],[rating]]*Table2[[#This Row],[rating_count]]</f>
        <v>36350.6</v>
      </c>
      <c r="Q956" s="6">
        <f>Table2[[#This Row],[actual_price]]*Table2[[#This Row],[rating_count]]</f>
        <v>53196000</v>
      </c>
      <c r="R956" t="s">
        <v>9355</v>
      </c>
      <c r="S956" t="s">
        <v>9356</v>
      </c>
      <c r="T956" t="s">
        <v>9357</v>
      </c>
      <c r="U956" t="s">
        <v>9358</v>
      </c>
      <c r="V956" t="s">
        <v>9359</v>
      </c>
      <c r="W956" t="s">
        <v>9360</v>
      </c>
      <c r="X956" t="s">
        <v>9361</v>
      </c>
      <c r="Y956" t="s">
        <v>9362</v>
      </c>
    </row>
    <row r="957" spans="1:25" hidden="1">
      <c r="A957" t="s">
        <v>2667</v>
      </c>
      <c r="B957" t="s">
        <v>2668</v>
      </c>
      <c r="C957" t="s">
        <v>12617</v>
      </c>
      <c r="D957" t="s">
        <v>12618</v>
      </c>
      <c r="E957" t="s">
        <v>12620</v>
      </c>
      <c r="F957" t="s">
        <v>12621</v>
      </c>
      <c r="G957" s="5">
        <v>26999</v>
      </c>
      <c r="H957" s="2" t="str">
        <f>IF(Table2[[#This Row],[discounted_price]]&lt;200,"&lt;₹200",IF(OR(Table2[[#This Row],[discounted_price]]=200,Table2[[#This Row],[discounted_price]]&lt;=500),"₹200-₹500","&gt;₹500"))</f>
        <v>&gt;₹500</v>
      </c>
      <c r="I957" s="5">
        <v>42999</v>
      </c>
      <c r="J957" s="1">
        <v>0.37</v>
      </c>
      <c r="K95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957" s="1" t="str">
        <f>IF(Table2[[#This Row],[discount_percentage]]&gt;=50%,"YES","NO")</f>
        <v>NO</v>
      </c>
      <c r="M957" s="1" t="str">
        <f>IF(Table2[[#This Row],[rating_count]]&lt;1000,"Yes", "No")</f>
        <v>No</v>
      </c>
      <c r="N957">
        <v>4.2</v>
      </c>
      <c r="O957" s="4">
        <v>1510</v>
      </c>
      <c r="P957" s="4">
        <f>Table2[[#This Row],[rating]]*Table2[[#This Row],[rating_count]]</f>
        <v>6342</v>
      </c>
      <c r="Q957" s="6">
        <f>Table2[[#This Row],[actual_price]]*Table2[[#This Row],[rating_count]]</f>
        <v>64928490</v>
      </c>
      <c r="R957" t="s">
        <v>2669</v>
      </c>
      <c r="S957" t="s">
        <v>2670</v>
      </c>
      <c r="T957" t="s">
        <v>2671</v>
      </c>
      <c r="U957" t="s">
        <v>2672</v>
      </c>
      <c r="V957" t="s">
        <v>2673</v>
      </c>
      <c r="W957" t="s">
        <v>2674</v>
      </c>
      <c r="X957" t="s">
        <v>2675</v>
      </c>
      <c r="Y957" t="s">
        <v>2676</v>
      </c>
    </row>
    <row r="958" spans="1:25" hidden="1">
      <c r="A958" t="s">
        <v>2866</v>
      </c>
      <c r="B958" t="s">
        <v>2867</v>
      </c>
      <c r="C958" t="s">
        <v>12617</v>
      </c>
      <c r="D958" t="s">
        <v>12618</v>
      </c>
      <c r="E958" t="s">
        <v>12620</v>
      </c>
      <c r="F958" t="s">
        <v>12621</v>
      </c>
      <c r="G958" s="5">
        <v>10499</v>
      </c>
      <c r="H958" s="2" t="str">
        <f>IF(Table2[[#This Row],[discounted_price]]&lt;200,"&lt;₹200",IF(OR(Table2[[#This Row],[discounted_price]]=200,Table2[[#This Row],[discounted_price]]&lt;=500),"₹200-₹500","&gt;₹500"))</f>
        <v>&gt;₹500</v>
      </c>
      <c r="I958" s="5">
        <v>19499</v>
      </c>
      <c r="J958" s="1">
        <v>0.46</v>
      </c>
      <c r="K95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58" s="1" t="str">
        <f>IF(Table2[[#This Row],[discount_percentage]]&gt;=50%,"YES","NO")</f>
        <v>NO</v>
      </c>
      <c r="M958" s="1" t="str">
        <f>IF(Table2[[#This Row],[rating_count]]&lt;1000,"Yes", "No")</f>
        <v>No</v>
      </c>
      <c r="N958">
        <v>4.2</v>
      </c>
      <c r="O958" s="4">
        <v>1510</v>
      </c>
      <c r="P958" s="4">
        <f>Table2[[#This Row],[rating]]*Table2[[#This Row],[rating_count]]</f>
        <v>6342</v>
      </c>
      <c r="Q958" s="6">
        <f>Table2[[#This Row],[actual_price]]*Table2[[#This Row],[rating_count]]</f>
        <v>29443490</v>
      </c>
      <c r="R958" t="s">
        <v>2868</v>
      </c>
      <c r="S958" t="s">
        <v>2670</v>
      </c>
      <c r="T958" t="s">
        <v>2671</v>
      </c>
      <c r="U958" t="s">
        <v>2672</v>
      </c>
      <c r="V958" t="s">
        <v>2673</v>
      </c>
      <c r="W958" t="s">
        <v>2674</v>
      </c>
      <c r="X958" t="s">
        <v>2869</v>
      </c>
      <c r="Y958" t="s">
        <v>2870</v>
      </c>
    </row>
    <row r="959" spans="1:25">
      <c r="A959" t="s">
        <v>1866</v>
      </c>
      <c r="B959" t="s">
        <v>1867</v>
      </c>
      <c r="C959" t="s">
        <v>12610</v>
      </c>
      <c r="D959" t="s">
        <v>12611</v>
      </c>
      <c r="E959" t="s">
        <v>12612</v>
      </c>
      <c r="F959" t="s">
        <v>12613</v>
      </c>
      <c r="G959" s="5">
        <v>799</v>
      </c>
      <c r="H959" t="str">
        <f>IF(Table2[[#This Row],[discounted_price]]&lt;200,"&lt;₹200",IF(OR(Table2[[#This Row],[discounted_price]]=200,Table2[[#This Row],[discounted_price]]&lt;=500),"₹200-₹500","&gt;₹500"))</f>
        <v>&gt;₹500</v>
      </c>
      <c r="I959" s="5">
        <v>1999</v>
      </c>
      <c r="J959" s="1">
        <v>0.6</v>
      </c>
      <c r="K95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59" s="1" t="str">
        <f>IF(Table2[[#This Row],[discount_percentage]]&gt;=50%,"YES","NO")</f>
        <v>YES</v>
      </c>
      <c r="M959" s="1" t="str">
        <f>IF(Table2[[#This Row],[rating_count]]&lt;1000,"Yes", "No")</f>
        <v>No</v>
      </c>
      <c r="N959">
        <v>4.2</v>
      </c>
      <c r="O959" s="4">
        <v>8583</v>
      </c>
      <c r="P959" s="4">
        <f>Table2[[#This Row],[rating]]*Table2[[#This Row],[rating_count]]</f>
        <v>36048.6</v>
      </c>
      <c r="Q959" s="6">
        <f>Table2[[#This Row],[actual_price]]*Table2[[#This Row],[rating_count]]</f>
        <v>17157417</v>
      </c>
      <c r="R959" t="s">
        <v>1868</v>
      </c>
      <c r="S959" t="s">
        <v>1869</v>
      </c>
      <c r="T959" t="s">
        <v>1870</v>
      </c>
      <c r="U959" t="s">
        <v>1871</v>
      </c>
      <c r="V959" t="s">
        <v>1872</v>
      </c>
      <c r="W959" t="s">
        <v>1873</v>
      </c>
      <c r="X959" t="s">
        <v>1874</v>
      </c>
      <c r="Y959" t="s">
        <v>1875</v>
      </c>
    </row>
    <row r="960" spans="1:25" hidden="1">
      <c r="A960" t="s">
        <v>9618</v>
      </c>
      <c r="B960" t="s">
        <v>9619</v>
      </c>
      <c r="C960" t="s">
        <v>12681</v>
      </c>
      <c r="D960" t="s">
        <v>12773</v>
      </c>
      <c r="E960" t="s">
        <v>12774</v>
      </c>
      <c r="F960" t="s">
        <v>12801</v>
      </c>
      <c r="G960" s="5">
        <v>1414</v>
      </c>
      <c r="H960" s="2" t="str">
        <f>IF(Table2[[#This Row],[discounted_price]]&lt;200,"&lt;₹200",IF(OR(Table2[[#This Row],[discounted_price]]=200,Table2[[#This Row],[discounted_price]]&lt;=500),"₹200-₹500","&gt;₹500"))</f>
        <v>&gt;₹500</v>
      </c>
      <c r="I960" s="5">
        <v>2799</v>
      </c>
      <c r="J960" s="1">
        <v>0.49</v>
      </c>
      <c r="K96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60" s="1" t="str">
        <f>IF(Table2[[#This Row],[discount_percentage]]&gt;=50%,"YES","NO")</f>
        <v>NO</v>
      </c>
      <c r="M960" s="1" t="str">
        <f>IF(Table2[[#This Row],[rating_count]]&lt;1000,"Yes", "No")</f>
        <v>No</v>
      </c>
      <c r="N960">
        <v>4</v>
      </c>
      <c r="O960" s="4">
        <v>1498</v>
      </c>
      <c r="P960" s="4">
        <f>Table2[[#This Row],[rating]]*Table2[[#This Row],[rating_count]]</f>
        <v>5992</v>
      </c>
      <c r="Q960" s="6">
        <f>Table2[[#This Row],[actual_price]]*Table2[[#This Row],[rating_count]]</f>
        <v>4192902</v>
      </c>
      <c r="R960" t="s">
        <v>9620</v>
      </c>
      <c r="S960" t="s">
        <v>9621</v>
      </c>
      <c r="T960" t="s">
        <v>9622</v>
      </c>
      <c r="U960" t="s">
        <v>9623</v>
      </c>
      <c r="V960" t="s">
        <v>9624</v>
      </c>
      <c r="W960" t="s">
        <v>9625</v>
      </c>
      <c r="X960" t="s">
        <v>9626</v>
      </c>
      <c r="Y960" t="s">
        <v>9627</v>
      </c>
    </row>
    <row r="961" spans="1:25">
      <c r="A961" t="s">
        <v>4811</v>
      </c>
      <c r="B961" t="s">
        <v>4812</v>
      </c>
      <c r="C961" t="s">
        <v>12610</v>
      </c>
      <c r="D961" t="s">
        <v>12611</v>
      </c>
      <c r="E961" t="s">
        <v>12612</v>
      </c>
      <c r="F961" t="s">
        <v>12655</v>
      </c>
      <c r="G961" s="5">
        <v>99</v>
      </c>
      <c r="H961" t="str">
        <f>IF(Table2[[#This Row],[discounted_price]]&lt;200,"&lt;₹200",IF(OR(Table2[[#This Row],[discounted_price]]=200,Table2[[#This Row],[discounted_price]]&lt;=500),"₹200-₹500","&gt;₹500"))</f>
        <v>&lt;₹200</v>
      </c>
      <c r="I961" s="5">
        <v>999</v>
      </c>
      <c r="J961" s="1">
        <v>0.9</v>
      </c>
      <c r="K96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961" s="1" t="str">
        <f>IF(Table2[[#This Row],[discount_percentage]]&gt;=50%,"YES","NO")</f>
        <v>YES</v>
      </c>
      <c r="M961" s="1" t="str">
        <f>IF(Table2[[#This Row],[rating_count]]&lt;1000,"Yes", "No")</f>
        <v>No</v>
      </c>
      <c r="N961">
        <v>4.0999999999999996</v>
      </c>
      <c r="O961" s="4">
        <v>8751</v>
      </c>
      <c r="P961" s="4">
        <f>Table2[[#This Row],[rating]]*Table2[[#This Row],[rating_count]]</f>
        <v>35879.1</v>
      </c>
      <c r="Q961" s="6">
        <f>Table2[[#This Row],[actual_price]]*Table2[[#This Row],[rating_count]]</f>
        <v>8742249</v>
      </c>
      <c r="R961" t="s">
        <v>4505</v>
      </c>
      <c r="S961" t="s">
        <v>4813</v>
      </c>
      <c r="T961" t="s">
        <v>4814</v>
      </c>
      <c r="U961" t="s">
        <v>4815</v>
      </c>
      <c r="V961" t="s">
        <v>4816</v>
      </c>
      <c r="W961" t="s">
        <v>4817</v>
      </c>
      <c r="X961" t="s">
        <v>4818</v>
      </c>
      <c r="Y961" t="s">
        <v>4819</v>
      </c>
    </row>
    <row r="962" spans="1:25">
      <c r="A962" t="s">
        <v>6815</v>
      </c>
      <c r="B962" t="s">
        <v>6816</v>
      </c>
      <c r="C962" t="s">
        <v>12610</v>
      </c>
      <c r="D962" t="s">
        <v>12611</v>
      </c>
      <c r="E962" t="s">
        <v>12698</v>
      </c>
      <c r="F962" t="s">
        <v>12699</v>
      </c>
      <c r="G962" s="5">
        <v>575</v>
      </c>
      <c r="H962" t="str">
        <f>IF(Table2[[#This Row],[discounted_price]]&lt;200,"&lt;₹200",IF(OR(Table2[[#This Row],[discounted_price]]=200,Table2[[#This Row],[discounted_price]]&lt;=500),"₹200-₹500","&gt;₹500"))</f>
        <v>&gt;₹500</v>
      </c>
      <c r="I962" s="5">
        <v>2799</v>
      </c>
      <c r="J962" s="1">
        <v>0.79</v>
      </c>
      <c r="K96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962" s="1" t="str">
        <f>IF(Table2[[#This Row],[discount_percentage]]&gt;=50%,"YES","NO")</f>
        <v>YES</v>
      </c>
      <c r="M962" s="1" t="str">
        <f>IF(Table2[[#This Row],[rating_count]]&lt;1000,"Yes", "No")</f>
        <v>No</v>
      </c>
      <c r="N962">
        <v>4.2</v>
      </c>
      <c r="O962" s="4">
        <v>8537</v>
      </c>
      <c r="P962" s="4">
        <f>Table2[[#This Row],[rating]]*Table2[[#This Row],[rating_count]]</f>
        <v>35855.4</v>
      </c>
      <c r="Q962" s="6">
        <f>Table2[[#This Row],[actual_price]]*Table2[[#This Row],[rating_count]]</f>
        <v>23895063</v>
      </c>
      <c r="R962" t="s">
        <v>6817</v>
      </c>
      <c r="S962" t="s">
        <v>6818</v>
      </c>
      <c r="T962" t="s">
        <v>6819</v>
      </c>
      <c r="U962" t="s">
        <v>6820</v>
      </c>
      <c r="V962" t="s">
        <v>6821</v>
      </c>
      <c r="W962" t="s">
        <v>12592</v>
      </c>
      <c r="X962" t="s">
        <v>6822</v>
      </c>
      <c r="Y962" t="s">
        <v>6823</v>
      </c>
    </row>
    <row r="963" spans="1:25">
      <c r="A963" t="s">
        <v>3407</v>
      </c>
      <c r="B963" t="s">
        <v>3408</v>
      </c>
      <c r="C963" t="s">
        <v>12617</v>
      </c>
      <c r="D963" t="s">
        <v>12640</v>
      </c>
      <c r="E963" t="s">
        <v>12641</v>
      </c>
      <c r="F963" t="s">
        <v>12642</v>
      </c>
      <c r="G963" s="5">
        <v>529</v>
      </c>
      <c r="H963" t="str">
        <f>IF(Table2[[#This Row],[discounted_price]]&lt;200,"&lt;₹200",IF(OR(Table2[[#This Row],[discounted_price]]=200,Table2[[#This Row],[discounted_price]]&lt;=500),"₹200-₹500","&gt;₹500"))</f>
        <v>&gt;₹500</v>
      </c>
      <c r="I963" s="5">
        <v>1499</v>
      </c>
      <c r="J963" s="1">
        <v>0.65</v>
      </c>
      <c r="K96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63" s="1" t="str">
        <f>IF(Table2[[#This Row],[discount_percentage]]&gt;=50%,"YES","NO")</f>
        <v>YES</v>
      </c>
      <c r="M963" s="1" t="str">
        <f>IF(Table2[[#This Row],[rating_count]]&lt;1000,"Yes", "No")</f>
        <v>No</v>
      </c>
      <c r="N963">
        <v>4.0999999999999996</v>
      </c>
      <c r="O963" s="4">
        <v>8599</v>
      </c>
      <c r="P963" s="4">
        <f>Table2[[#This Row],[rating]]*Table2[[#This Row],[rating_count]]</f>
        <v>35255.899999999994</v>
      </c>
      <c r="Q963" s="6">
        <f>Table2[[#This Row],[actual_price]]*Table2[[#This Row],[rating_count]]</f>
        <v>12889901</v>
      </c>
      <c r="R963" t="s">
        <v>3409</v>
      </c>
      <c r="S963" t="s">
        <v>3410</v>
      </c>
      <c r="T963" t="s">
        <v>3411</v>
      </c>
      <c r="U963" t="s">
        <v>3412</v>
      </c>
      <c r="V963" t="s">
        <v>3413</v>
      </c>
      <c r="W963" t="s">
        <v>3414</v>
      </c>
      <c r="X963" t="s">
        <v>3415</v>
      </c>
      <c r="Y963" t="s">
        <v>3416</v>
      </c>
    </row>
    <row r="964" spans="1:25" hidden="1">
      <c r="A964" t="s">
        <v>11593</v>
      </c>
      <c r="B964" t="s">
        <v>11594</v>
      </c>
      <c r="C964" t="s">
        <v>12681</v>
      </c>
      <c r="D964" t="s">
        <v>12773</v>
      </c>
      <c r="E964" t="s">
        <v>12809</v>
      </c>
      <c r="F964" t="s">
        <v>12812</v>
      </c>
      <c r="G964" s="5">
        <v>293</v>
      </c>
      <c r="H964" t="str">
        <f>IF(Table2[[#This Row],[discounted_price]]&lt;200,"&lt;₹200",IF(OR(Table2[[#This Row],[discounted_price]]=200,Table2[[#This Row],[discounted_price]]&lt;=500),"₹200-₹500","&gt;₹500"))</f>
        <v>₹200-₹500</v>
      </c>
      <c r="I964" s="5">
        <v>499</v>
      </c>
      <c r="J964" s="1">
        <v>0.41</v>
      </c>
      <c r="K96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64" s="1" t="str">
        <f>IF(Table2[[#This Row],[discount_percentage]]&gt;=50%,"YES","NO")</f>
        <v>NO</v>
      </c>
      <c r="M964" s="1" t="str">
        <f>IF(Table2[[#This Row],[rating_count]]&lt;1000,"Yes", "No")</f>
        <v>No</v>
      </c>
      <c r="N964">
        <v>4.0999999999999996</v>
      </c>
      <c r="O964" s="4">
        <v>1456</v>
      </c>
      <c r="P964" s="4">
        <f>Table2[[#This Row],[rating]]*Table2[[#This Row],[rating_count]]</f>
        <v>5969.5999999999995</v>
      </c>
      <c r="Q964" s="6">
        <f>Table2[[#This Row],[actual_price]]*Table2[[#This Row],[rating_count]]</f>
        <v>726544</v>
      </c>
      <c r="R964" t="s">
        <v>11595</v>
      </c>
      <c r="S964" t="s">
        <v>11596</v>
      </c>
      <c r="T964" t="s">
        <v>11597</v>
      </c>
      <c r="U964" t="s">
        <v>11598</v>
      </c>
      <c r="V964" t="s">
        <v>11599</v>
      </c>
      <c r="W964" t="s">
        <v>11600</v>
      </c>
      <c r="X964" t="s">
        <v>11601</v>
      </c>
      <c r="Y964" t="s">
        <v>11602</v>
      </c>
    </row>
    <row r="965" spans="1:25">
      <c r="A965" t="s">
        <v>490</v>
      </c>
      <c r="B965" t="s">
        <v>491</v>
      </c>
      <c r="C965" t="s">
        <v>12610</v>
      </c>
      <c r="D965" t="s">
        <v>12611</v>
      </c>
      <c r="E965" t="s">
        <v>12612</v>
      </c>
      <c r="F965" t="s">
        <v>12613</v>
      </c>
      <c r="G965" s="5">
        <v>799</v>
      </c>
      <c r="H965" t="str">
        <f>IF(Table2[[#This Row],[discounted_price]]&lt;200,"&lt;₹200",IF(OR(Table2[[#This Row],[discounted_price]]=200,Table2[[#This Row],[discounted_price]]&lt;=500),"₹200-₹500","&gt;₹500"))</f>
        <v>&gt;₹500</v>
      </c>
      <c r="I965" s="5">
        <v>2100</v>
      </c>
      <c r="J965" s="1">
        <v>0.62</v>
      </c>
      <c r="K96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65" s="1" t="str">
        <f>IF(Table2[[#This Row],[discount_percentage]]&gt;=50%,"YES","NO")</f>
        <v>YES</v>
      </c>
      <c r="M965" s="1" t="str">
        <f>IF(Table2[[#This Row],[rating_count]]&lt;1000,"Yes", "No")</f>
        <v>No</v>
      </c>
      <c r="N965">
        <v>4.3</v>
      </c>
      <c r="O965" s="4">
        <v>8188</v>
      </c>
      <c r="P965" s="4">
        <f>Table2[[#This Row],[rating]]*Table2[[#This Row],[rating_count]]</f>
        <v>35208.400000000001</v>
      </c>
      <c r="Q965" s="6">
        <f>Table2[[#This Row],[actual_price]]*Table2[[#This Row],[rating_count]]</f>
        <v>17194800</v>
      </c>
      <c r="R965" t="s">
        <v>492</v>
      </c>
      <c r="S965" t="s">
        <v>493</v>
      </c>
      <c r="T965" t="s">
        <v>494</v>
      </c>
      <c r="U965" t="s">
        <v>495</v>
      </c>
      <c r="V965" t="s">
        <v>496</v>
      </c>
      <c r="W965" t="s">
        <v>497</v>
      </c>
      <c r="X965" t="s">
        <v>498</v>
      </c>
      <c r="Y965" t="s">
        <v>499</v>
      </c>
    </row>
    <row r="966" spans="1:25">
      <c r="A966" t="s">
        <v>5265</v>
      </c>
      <c r="B966" t="s">
        <v>5266</v>
      </c>
      <c r="C966" t="s">
        <v>12610</v>
      </c>
      <c r="D966" t="s">
        <v>12611</v>
      </c>
      <c r="E966" t="s">
        <v>12666</v>
      </c>
      <c r="F966" t="s">
        <v>12668</v>
      </c>
      <c r="G966" s="5">
        <v>100</v>
      </c>
      <c r="H966" t="str">
        <f>IF(Table2[[#This Row],[discounted_price]]&lt;200,"&lt;₹200",IF(OR(Table2[[#This Row],[discounted_price]]=200,Table2[[#This Row],[discounted_price]]&lt;=500),"₹200-₹500","&gt;₹500"))</f>
        <v>&lt;₹200</v>
      </c>
      <c r="I966" s="5">
        <v>499</v>
      </c>
      <c r="J966" s="1">
        <v>0.8</v>
      </c>
      <c r="K96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966" s="1" t="str">
        <f>IF(Table2[[#This Row],[discount_percentage]]&gt;=50%,"YES","NO")</f>
        <v>YES</v>
      </c>
      <c r="M966" s="1" t="str">
        <f>IF(Table2[[#This Row],[rating_count]]&lt;1000,"Yes", "No")</f>
        <v>No</v>
      </c>
      <c r="N966">
        <v>3.5</v>
      </c>
      <c r="O966" s="4">
        <v>9638</v>
      </c>
      <c r="P966" s="4">
        <f>Table2[[#This Row],[rating]]*Table2[[#This Row],[rating_count]]</f>
        <v>33733</v>
      </c>
      <c r="Q966" s="6">
        <f>Table2[[#This Row],[actual_price]]*Table2[[#This Row],[rating_count]]</f>
        <v>4809362</v>
      </c>
      <c r="R966" t="s">
        <v>5267</v>
      </c>
      <c r="S966" t="s">
        <v>5268</v>
      </c>
      <c r="T966" t="s">
        <v>5269</v>
      </c>
      <c r="U966" t="s">
        <v>5270</v>
      </c>
      <c r="V966" t="s">
        <v>5271</v>
      </c>
      <c r="W966" t="s">
        <v>5272</v>
      </c>
      <c r="X966" t="s">
        <v>5273</v>
      </c>
      <c r="Y966" t="s">
        <v>5274</v>
      </c>
    </row>
    <row r="967" spans="1:25">
      <c r="A967" t="s">
        <v>440</v>
      </c>
      <c r="B967" t="s">
        <v>441</v>
      </c>
      <c r="C967" t="s">
        <v>12610</v>
      </c>
      <c r="D967" t="s">
        <v>12614</v>
      </c>
      <c r="E967" t="s">
        <v>12615</v>
      </c>
      <c r="F967" t="s">
        <v>12616</v>
      </c>
      <c r="G967" s="5">
        <v>507</v>
      </c>
      <c r="H967" t="str">
        <f>IF(Table2[[#This Row],[discounted_price]]&lt;200,"&lt;₹200",IF(OR(Table2[[#This Row],[discounted_price]]=200,Table2[[#This Row],[discounted_price]]&lt;=500),"₹200-₹500","&gt;₹500"))</f>
        <v>&gt;₹500</v>
      </c>
      <c r="I967" s="5">
        <v>1208</v>
      </c>
      <c r="J967" s="1">
        <v>0.57999999999999996</v>
      </c>
      <c r="K96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67" s="1" t="str">
        <f>IF(Table2[[#This Row],[discount_percentage]]&gt;=50%,"YES","NO")</f>
        <v>YES</v>
      </c>
      <c r="M967" s="1" t="str">
        <f>IF(Table2[[#This Row],[rating_count]]&lt;1000,"Yes", "No")</f>
        <v>No</v>
      </c>
      <c r="N967">
        <v>4.0999999999999996</v>
      </c>
      <c r="O967" s="4">
        <v>8131</v>
      </c>
      <c r="P967" s="4">
        <f>Table2[[#This Row],[rating]]*Table2[[#This Row],[rating_count]]</f>
        <v>33337.1</v>
      </c>
      <c r="Q967" s="6">
        <f>Table2[[#This Row],[actual_price]]*Table2[[#This Row],[rating_count]]</f>
        <v>9822248</v>
      </c>
      <c r="R967" t="s">
        <v>442</v>
      </c>
      <c r="S967" t="s">
        <v>443</v>
      </c>
      <c r="T967" t="s">
        <v>444</v>
      </c>
      <c r="U967" t="s">
        <v>445</v>
      </c>
      <c r="V967" t="s">
        <v>446</v>
      </c>
      <c r="W967" t="s">
        <v>447</v>
      </c>
      <c r="X967" t="s">
        <v>448</v>
      </c>
      <c r="Y967" t="s">
        <v>449</v>
      </c>
    </row>
    <row r="968" spans="1:25">
      <c r="A968" t="s">
        <v>8444</v>
      </c>
      <c r="B968" t="s">
        <v>8445</v>
      </c>
      <c r="C968" t="s">
        <v>12681</v>
      </c>
      <c r="D968" t="s">
        <v>12773</v>
      </c>
      <c r="E968" t="s">
        <v>12774</v>
      </c>
      <c r="F968" t="s">
        <v>12775</v>
      </c>
      <c r="G968" s="5">
        <v>699</v>
      </c>
      <c r="H968" t="str">
        <f>IF(Table2[[#This Row],[discounted_price]]&lt;200,"&lt;₹200",IF(OR(Table2[[#This Row],[discounted_price]]=200,Table2[[#This Row],[discounted_price]]&lt;=500),"₹200-₹500","&gt;₹500"))</f>
        <v>&gt;₹500</v>
      </c>
      <c r="I968" s="5">
        <v>1595</v>
      </c>
      <c r="J968" s="1">
        <v>0.56000000000000005</v>
      </c>
      <c r="K96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68" s="1" t="str">
        <f>IF(Table2[[#This Row],[discount_percentage]]&gt;=50%,"YES","NO")</f>
        <v>YES</v>
      </c>
      <c r="M968" s="1" t="str">
        <f>IF(Table2[[#This Row],[rating_count]]&lt;1000,"Yes", "No")</f>
        <v>No</v>
      </c>
      <c r="N968">
        <v>4.0999999999999996</v>
      </c>
      <c r="O968" s="4">
        <v>8090</v>
      </c>
      <c r="P968" s="4">
        <f>Table2[[#This Row],[rating]]*Table2[[#This Row],[rating_count]]</f>
        <v>33169</v>
      </c>
      <c r="Q968" s="6">
        <f>Table2[[#This Row],[actual_price]]*Table2[[#This Row],[rating_count]]</f>
        <v>12903550</v>
      </c>
      <c r="R968" t="s">
        <v>8446</v>
      </c>
      <c r="S968" t="s">
        <v>8447</v>
      </c>
      <c r="T968" t="s">
        <v>8448</v>
      </c>
      <c r="U968" t="s">
        <v>8449</v>
      </c>
      <c r="V968" t="s">
        <v>8450</v>
      </c>
      <c r="W968" t="s">
        <v>8451</v>
      </c>
      <c r="X968" t="s">
        <v>8452</v>
      </c>
      <c r="Y968" t="s">
        <v>8453</v>
      </c>
    </row>
    <row r="969" spans="1:25">
      <c r="A969" t="s">
        <v>6467</v>
      </c>
      <c r="B969" t="s">
        <v>6468</v>
      </c>
      <c r="C969" t="s">
        <v>12617</v>
      </c>
      <c r="D969" t="s">
        <v>12648</v>
      </c>
      <c r="E969" t="s">
        <v>12649</v>
      </c>
      <c r="F969" t="s">
        <v>12650</v>
      </c>
      <c r="G969" s="5">
        <v>499</v>
      </c>
      <c r="H969" t="str">
        <f>IF(Table2[[#This Row],[discounted_price]]&lt;200,"&lt;₹200",IF(OR(Table2[[#This Row],[discounted_price]]=200,Table2[[#This Row],[discounted_price]]&lt;=500),"₹200-₹500","&gt;₹500"))</f>
        <v>₹200-₹500</v>
      </c>
      <c r="I969" s="5">
        <v>1499</v>
      </c>
      <c r="J969" s="1">
        <v>0.67</v>
      </c>
      <c r="K96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69" s="1" t="str">
        <f>IF(Table2[[#This Row],[discount_percentage]]&gt;=50%,"YES","NO")</f>
        <v>YES</v>
      </c>
      <c r="M969" s="1" t="str">
        <f>IF(Table2[[#This Row],[rating_count]]&lt;1000,"Yes", "No")</f>
        <v>No</v>
      </c>
      <c r="N969">
        <v>3.6</v>
      </c>
      <c r="O969" s="4">
        <v>9169</v>
      </c>
      <c r="P969" s="4">
        <f>Table2[[#This Row],[rating]]*Table2[[#This Row],[rating_count]]</f>
        <v>33008.400000000001</v>
      </c>
      <c r="Q969" s="6">
        <f>Table2[[#This Row],[actual_price]]*Table2[[#This Row],[rating_count]]</f>
        <v>13744331</v>
      </c>
      <c r="R969" t="s">
        <v>6469</v>
      </c>
      <c r="S969" t="s">
        <v>6470</v>
      </c>
      <c r="T969" t="s">
        <v>6471</v>
      </c>
      <c r="U969" t="s">
        <v>6472</v>
      </c>
      <c r="V969" t="s">
        <v>6473</v>
      </c>
      <c r="W969" t="s">
        <v>6474</v>
      </c>
      <c r="X969" t="s">
        <v>6475</v>
      </c>
      <c r="Y969" t="s">
        <v>6476</v>
      </c>
    </row>
    <row r="970" spans="1:25">
      <c r="A970" t="s">
        <v>7608</v>
      </c>
      <c r="B970" t="s">
        <v>7609</v>
      </c>
      <c r="C970" t="s">
        <v>12610</v>
      </c>
      <c r="D970" t="s">
        <v>12611</v>
      </c>
      <c r="E970" t="s">
        <v>12666</v>
      </c>
      <c r="F970" t="s">
        <v>12697</v>
      </c>
      <c r="G970" s="5">
        <v>999</v>
      </c>
      <c r="H970" t="str">
        <f>IF(Table2[[#This Row],[discounted_price]]&lt;200,"&lt;₹200",IF(OR(Table2[[#This Row],[discounted_price]]=200,Table2[[#This Row],[discounted_price]]&lt;=500),"₹200-₹500","&gt;₹500"))</f>
        <v>&gt;₹500</v>
      </c>
      <c r="I970" s="5">
        <v>1995</v>
      </c>
      <c r="J970" s="1">
        <v>0.5</v>
      </c>
      <c r="K97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70" s="1" t="str">
        <f>IF(Table2[[#This Row],[discount_percentage]]&gt;=50%,"YES","NO")</f>
        <v>YES</v>
      </c>
      <c r="M970" s="1" t="str">
        <f>IF(Table2[[#This Row],[rating_count]]&lt;1000,"Yes", "No")</f>
        <v>No</v>
      </c>
      <c r="N970">
        <v>4.5</v>
      </c>
      <c r="O970" s="4">
        <v>7317</v>
      </c>
      <c r="P970" s="4">
        <f>Table2[[#This Row],[rating]]*Table2[[#This Row],[rating_count]]</f>
        <v>32926.5</v>
      </c>
      <c r="Q970" s="6">
        <f>Table2[[#This Row],[actual_price]]*Table2[[#This Row],[rating_count]]</f>
        <v>14597415</v>
      </c>
      <c r="R970" t="s">
        <v>7610</v>
      </c>
      <c r="S970" t="s">
        <v>7611</v>
      </c>
      <c r="T970" t="s">
        <v>7612</v>
      </c>
      <c r="U970" t="s">
        <v>7613</v>
      </c>
      <c r="V970" t="s">
        <v>7614</v>
      </c>
      <c r="W970" t="s">
        <v>7615</v>
      </c>
      <c r="X970" t="s">
        <v>7616</v>
      </c>
      <c r="Y970" t="s">
        <v>7617</v>
      </c>
    </row>
    <row r="971" spans="1:25" hidden="1">
      <c r="A971" t="s">
        <v>12013</v>
      </c>
      <c r="B971" t="s">
        <v>12014</v>
      </c>
      <c r="C971" t="s">
        <v>12681</v>
      </c>
      <c r="D971" t="s">
        <v>12773</v>
      </c>
      <c r="E971" t="s">
        <v>12774</v>
      </c>
      <c r="F971" t="s">
        <v>12788</v>
      </c>
      <c r="G971" s="5">
        <v>5490</v>
      </c>
      <c r="H971" s="2" t="str">
        <f>IF(Table2[[#This Row],[discounted_price]]&lt;200,"&lt;₹200",IF(OR(Table2[[#This Row],[discounted_price]]=200,Table2[[#This Row],[discounted_price]]&lt;=500),"₹200-₹500","&gt;₹500"))</f>
        <v>&gt;₹500</v>
      </c>
      <c r="I971" s="5">
        <v>7200</v>
      </c>
      <c r="J971" s="1">
        <v>0.24</v>
      </c>
      <c r="K97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971" s="1" t="str">
        <f>IF(Table2[[#This Row],[discount_percentage]]&gt;=50%,"YES","NO")</f>
        <v>NO</v>
      </c>
      <c r="M971" s="1" t="str">
        <f>IF(Table2[[#This Row],[rating_count]]&lt;1000,"Yes", "No")</f>
        <v>No</v>
      </c>
      <c r="N971">
        <v>4.5</v>
      </c>
      <c r="O971" s="4">
        <v>1408</v>
      </c>
      <c r="P971" s="4">
        <f>Table2[[#This Row],[rating]]*Table2[[#This Row],[rating_count]]</f>
        <v>6336</v>
      </c>
      <c r="Q971" s="6">
        <f>Table2[[#This Row],[actual_price]]*Table2[[#This Row],[rating_count]]</f>
        <v>10137600</v>
      </c>
      <c r="R971" t="s">
        <v>12015</v>
      </c>
      <c r="S971" t="s">
        <v>12016</v>
      </c>
      <c r="T971" t="s">
        <v>12017</v>
      </c>
      <c r="U971" t="s">
        <v>12018</v>
      </c>
      <c r="V971" t="s">
        <v>12019</v>
      </c>
      <c r="W971" t="s">
        <v>12020</v>
      </c>
      <c r="X971" t="s">
        <v>12021</v>
      </c>
      <c r="Y971" t="s">
        <v>12022</v>
      </c>
    </row>
    <row r="972" spans="1:25" hidden="1">
      <c r="A972" t="s">
        <v>10118</v>
      </c>
      <c r="B972" t="s">
        <v>10119</v>
      </c>
      <c r="C972" t="s">
        <v>12681</v>
      </c>
      <c r="D972" t="s">
        <v>12773</v>
      </c>
      <c r="E972" t="s">
        <v>12774</v>
      </c>
      <c r="F972" t="s">
        <v>12799</v>
      </c>
      <c r="G972" s="5">
        <v>1052</v>
      </c>
      <c r="H972" s="2" t="str">
        <f>IF(Table2[[#This Row],[discounted_price]]&lt;200,"&lt;₹200",IF(OR(Table2[[#This Row],[discounted_price]]=200,Table2[[#This Row],[discounted_price]]&lt;=500),"₹200-₹500","&gt;₹500"))</f>
        <v>&gt;₹500</v>
      </c>
      <c r="I972" s="5">
        <v>1790</v>
      </c>
      <c r="J972" s="1">
        <v>0.41</v>
      </c>
      <c r="K97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72" s="1" t="str">
        <f>IF(Table2[[#This Row],[discount_percentage]]&gt;=50%,"YES","NO")</f>
        <v>NO</v>
      </c>
      <c r="M972" s="1" t="str">
        <f>IF(Table2[[#This Row],[rating_count]]&lt;1000,"Yes", "No")</f>
        <v>No</v>
      </c>
      <c r="N972">
        <v>4.3</v>
      </c>
      <c r="O972" s="4">
        <v>1404</v>
      </c>
      <c r="P972" s="4">
        <f>Table2[[#This Row],[rating]]*Table2[[#This Row],[rating_count]]</f>
        <v>6037.2</v>
      </c>
      <c r="Q972" s="6">
        <f>Table2[[#This Row],[actual_price]]*Table2[[#This Row],[rating_count]]</f>
        <v>2513160</v>
      </c>
      <c r="R972" t="s">
        <v>10120</v>
      </c>
      <c r="S972" t="s">
        <v>10121</v>
      </c>
      <c r="T972" t="s">
        <v>10122</v>
      </c>
      <c r="U972" t="s">
        <v>10123</v>
      </c>
      <c r="V972" t="s">
        <v>10124</v>
      </c>
      <c r="W972" t="s">
        <v>10125</v>
      </c>
      <c r="X972" t="s">
        <v>10126</v>
      </c>
      <c r="Y972" t="s">
        <v>10127</v>
      </c>
    </row>
    <row r="973" spans="1:25">
      <c r="A973" t="s">
        <v>430</v>
      </c>
      <c r="B973" t="s">
        <v>431</v>
      </c>
      <c r="C973" t="s">
        <v>12610</v>
      </c>
      <c r="D973" t="s">
        <v>12611</v>
      </c>
      <c r="E973" t="s">
        <v>12612</v>
      </c>
      <c r="F973" t="s">
        <v>12613</v>
      </c>
      <c r="G973" s="5">
        <v>333</v>
      </c>
      <c r="H973" t="str">
        <f>IF(Table2[[#This Row],[discounted_price]]&lt;200,"&lt;₹200",IF(OR(Table2[[#This Row],[discounted_price]]=200,Table2[[#This Row],[discounted_price]]&lt;=500),"₹200-₹500","&gt;₹500"))</f>
        <v>₹200-₹500</v>
      </c>
      <c r="I973" s="5">
        <v>999</v>
      </c>
      <c r="J973" s="1">
        <v>0.67</v>
      </c>
      <c r="K97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73" s="1" t="str">
        <f>IF(Table2[[#This Row],[discount_percentage]]&gt;=50%,"YES","NO")</f>
        <v>YES</v>
      </c>
      <c r="M973" s="1" t="str">
        <f>IF(Table2[[#This Row],[rating_count]]&lt;1000,"Yes", "No")</f>
        <v>No</v>
      </c>
      <c r="N973">
        <v>3.3</v>
      </c>
      <c r="O973" s="4">
        <v>9792</v>
      </c>
      <c r="P973" s="4">
        <f>Table2[[#This Row],[rating]]*Table2[[#This Row],[rating_count]]</f>
        <v>32313.599999999999</v>
      </c>
      <c r="Q973" s="6">
        <f>Table2[[#This Row],[actual_price]]*Table2[[#This Row],[rating_count]]</f>
        <v>9782208</v>
      </c>
      <c r="R973" t="s">
        <v>432</v>
      </c>
      <c r="S973" t="s">
        <v>433</v>
      </c>
      <c r="T973" t="s">
        <v>434</v>
      </c>
      <c r="U973" t="s">
        <v>435</v>
      </c>
      <c r="V973" t="s">
        <v>436</v>
      </c>
      <c r="W973" t="s">
        <v>437</v>
      </c>
      <c r="X973" t="s">
        <v>438</v>
      </c>
      <c r="Y973" t="s">
        <v>439</v>
      </c>
    </row>
    <row r="974" spans="1:25" hidden="1">
      <c r="A974" t="s">
        <v>10336</v>
      </c>
      <c r="B974" t="s">
        <v>10337</v>
      </c>
      <c r="C974" t="s">
        <v>12681</v>
      </c>
      <c r="D974" t="s">
        <v>12773</v>
      </c>
      <c r="E974" t="s">
        <v>12780</v>
      </c>
      <c r="F974" t="s">
        <v>12781</v>
      </c>
      <c r="G974" s="5">
        <v>3299</v>
      </c>
      <c r="H974" s="2" t="str">
        <f>IF(Table2[[#This Row],[discounted_price]]&lt;200,"&lt;₹200",IF(OR(Table2[[#This Row],[discounted_price]]=200,Table2[[#This Row],[discounted_price]]&lt;=500),"₹200-₹500","&gt;₹500"))</f>
        <v>&gt;₹500</v>
      </c>
      <c r="I974" s="5">
        <v>4995</v>
      </c>
      <c r="J974" s="1">
        <v>0.34</v>
      </c>
      <c r="K97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974" s="1" t="str">
        <f>IF(Table2[[#This Row],[discount_percentage]]&gt;=50%,"YES","NO")</f>
        <v>NO</v>
      </c>
      <c r="M974" s="1" t="str">
        <f>IF(Table2[[#This Row],[rating_count]]&lt;1000,"Yes", "No")</f>
        <v>No</v>
      </c>
      <c r="N974">
        <v>3.8</v>
      </c>
      <c r="O974" s="4">
        <v>1393</v>
      </c>
      <c r="P974" s="4">
        <f>Table2[[#This Row],[rating]]*Table2[[#This Row],[rating_count]]</f>
        <v>5293.4</v>
      </c>
      <c r="Q974" s="6">
        <f>Table2[[#This Row],[actual_price]]*Table2[[#This Row],[rating_count]]</f>
        <v>6958035</v>
      </c>
      <c r="R974" t="s">
        <v>10338</v>
      </c>
      <c r="S974" t="s">
        <v>10339</v>
      </c>
      <c r="T974" t="s">
        <v>10340</v>
      </c>
      <c r="U974" t="s">
        <v>10341</v>
      </c>
      <c r="V974" t="s">
        <v>10342</v>
      </c>
      <c r="W974" t="s">
        <v>10343</v>
      </c>
      <c r="X974" t="s">
        <v>10344</v>
      </c>
      <c r="Y974" t="s">
        <v>10345</v>
      </c>
    </row>
    <row r="975" spans="1:25">
      <c r="A975" t="s">
        <v>5837</v>
      </c>
      <c r="B975" t="s">
        <v>5838</v>
      </c>
      <c r="C975" t="s">
        <v>12610</v>
      </c>
      <c r="D975" t="s">
        <v>12611</v>
      </c>
      <c r="E975" t="s">
        <v>12721</v>
      </c>
      <c r="F975"/>
      <c r="G975" s="5">
        <v>179</v>
      </c>
      <c r="H975" t="str">
        <f>IF(Table2[[#This Row],[discounted_price]]&lt;200,"&lt;₹200",IF(OR(Table2[[#This Row],[discounted_price]]=200,Table2[[#This Row],[discounted_price]]&lt;=500),"₹200-₹500","&gt;₹500"))</f>
        <v>&lt;₹200</v>
      </c>
      <c r="I975" s="5">
        <v>499</v>
      </c>
      <c r="J975" s="1">
        <v>0.64</v>
      </c>
      <c r="K97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75" s="1" t="str">
        <f>IF(Table2[[#This Row],[discount_percentage]]&gt;=50%,"YES","NO")</f>
        <v>YES</v>
      </c>
      <c r="M975" s="1" t="str">
        <f>IF(Table2[[#This Row],[rating_count]]&lt;1000,"Yes", "No")</f>
        <v>No</v>
      </c>
      <c r="N975">
        <v>3.4</v>
      </c>
      <c r="O975" s="4">
        <v>9385</v>
      </c>
      <c r="P975" s="4">
        <f>Table2[[#This Row],[rating]]*Table2[[#This Row],[rating_count]]</f>
        <v>31909</v>
      </c>
      <c r="Q975" s="6">
        <f>Table2[[#This Row],[actual_price]]*Table2[[#This Row],[rating_count]]</f>
        <v>4683115</v>
      </c>
      <c r="R975" t="s">
        <v>5839</v>
      </c>
      <c r="S975" t="s">
        <v>5840</v>
      </c>
      <c r="T975" t="s">
        <v>5841</v>
      </c>
      <c r="U975" t="s">
        <v>5842</v>
      </c>
      <c r="V975" t="s">
        <v>5843</v>
      </c>
      <c r="W975" t="s">
        <v>5844</v>
      </c>
      <c r="X975" t="s">
        <v>5845</v>
      </c>
      <c r="Y975" t="s">
        <v>5846</v>
      </c>
    </row>
    <row r="976" spans="1:25">
      <c r="A976" t="s">
        <v>10766</v>
      </c>
      <c r="B976" t="s">
        <v>10767</v>
      </c>
      <c r="C976" t="s">
        <v>12681</v>
      </c>
      <c r="D976" t="s">
        <v>12773</v>
      </c>
      <c r="E976" t="s">
        <v>12780</v>
      </c>
      <c r="F976" t="s">
        <v>12798</v>
      </c>
      <c r="G976" s="5">
        <v>3859</v>
      </c>
      <c r="H976" s="2" t="str">
        <f>IF(Table2[[#This Row],[discounted_price]]&lt;200,"&lt;₹200",IF(OR(Table2[[#This Row],[discounted_price]]=200,Table2[[#This Row],[discounted_price]]&lt;=500),"₹200-₹500","&gt;₹500"))</f>
        <v>&gt;₹500</v>
      </c>
      <c r="I976" s="5">
        <v>10295</v>
      </c>
      <c r="J976" s="1">
        <v>0.63</v>
      </c>
      <c r="K97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76" s="1" t="str">
        <f>IF(Table2[[#This Row],[discount_percentage]]&gt;=50%,"YES","NO")</f>
        <v>YES</v>
      </c>
      <c r="M976" s="1" t="str">
        <f>IF(Table2[[#This Row],[rating_count]]&lt;1000,"Yes", "No")</f>
        <v>No</v>
      </c>
      <c r="N976">
        <v>3.9</v>
      </c>
      <c r="O976" s="4">
        <v>8095</v>
      </c>
      <c r="P976" s="4">
        <f>Table2[[#This Row],[rating]]*Table2[[#This Row],[rating_count]]</f>
        <v>31570.5</v>
      </c>
      <c r="Q976" s="6">
        <f>Table2[[#This Row],[actual_price]]*Table2[[#This Row],[rating_count]]</f>
        <v>83338025</v>
      </c>
      <c r="R976" t="s">
        <v>10768</v>
      </c>
      <c r="S976" t="s">
        <v>10769</v>
      </c>
      <c r="T976" t="s">
        <v>10770</v>
      </c>
      <c r="U976" t="s">
        <v>10771</v>
      </c>
      <c r="V976" t="s">
        <v>10772</v>
      </c>
      <c r="W976" t="s">
        <v>10773</v>
      </c>
      <c r="X976" t="s">
        <v>10774</v>
      </c>
      <c r="Y976" t="s">
        <v>10775</v>
      </c>
    </row>
    <row r="977" spans="1:25" hidden="1">
      <c r="A977" t="s">
        <v>1212</v>
      </c>
      <c r="B977" t="s">
        <v>1213</v>
      </c>
      <c r="C977" t="s">
        <v>12617</v>
      </c>
      <c r="D977" t="s">
        <v>12618</v>
      </c>
      <c r="E977" t="s">
        <v>12620</v>
      </c>
      <c r="F977" t="s">
        <v>12621</v>
      </c>
      <c r="G977" s="5">
        <v>30990</v>
      </c>
      <c r="H977" s="2" t="str">
        <f>IF(Table2[[#This Row],[discounted_price]]&lt;200,"&lt;₹200",IF(OR(Table2[[#This Row],[discounted_price]]=200,Table2[[#This Row],[discounted_price]]&lt;=500),"₹200-₹500","&gt;₹500"))</f>
        <v>&gt;₹500</v>
      </c>
      <c r="I977" s="5">
        <v>49990</v>
      </c>
      <c r="J977" s="1">
        <v>0.38</v>
      </c>
      <c r="K97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977" s="1" t="str">
        <f>IF(Table2[[#This Row],[discount_percentage]]&gt;=50%,"YES","NO")</f>
        <v>NO</v>
      </c>
      <c r="M977" s="1" t="str">
        <f>IF(Table2[[#This Row],[rating_count]]&lt;1000,"Yes", "No")</f>
        <v>No</v>
      </c>
      <c r="N977">
        <v>4.3</v>
      </c>
      <c r="O977" s="4">
        <v>1376</v>
      </c>
      <c r="P977" s="4">
        <f>Table2[[#This Row],[rating]]*Table2[[#This Row],[rating_count]]</f>
        <v>5916.8</v>
      </c>
      <c r="Q977" s="6">
        <f>Table2[[#This Row],[actual_price]]*Table2[[#This Row],[rating_count]]</f>
        <v>68786240</v>
      </c>
      <c r="R977" t="s">
        <v>1214</v>
      </c>
      <c r="S977" t="s">
        <v>1215</v>
      </c>
      <c r="T977" t="s">
        <v>1216</v>
      </c>
      <c r="U977" t="s">
        <v>1217</v>
      </c>
      <c r="V977" t="s">
        <v>1218</v>
      </c>
      <c r="W977" t="s">
        <v>1219</v>
      </c>
      <c r="X977" t="s">
        <v>1220</v>
      </c>
      <c r="Y977" t="s">
        <v>1221</v>
      </c>
    </row>
    <row r="978" spans="1:25" hidden="1">
      <c r="A978" t="s">
        <v>2468</v>
      </c>
      <c r="B978" t="s">
        <v>2469</v>
      </c>
      <c r="C978" t="s">
        <v>12617</v>
      </c>
      <c r="D978" t="s">
        <v>12618</v>
      </c>
      <c r="E978" t="s">
        <v>12620</v>
      </c>
      <c r="F978" t="s">
        <v>12621</v>
      </c>
      <c r="G978" s="5">
        <v>47990</v>
      </c>
      <c r="H978" s="2" t="str">
        <f>IF(Table2[[#This Row],[discounted_price]]&lt;200,"&lt;₹200",IF(OR(Table2[[#This Row],[discounted_price]]=200,Table2[[#This Row],[discounted_price]]&lt;=500),"₹200-₹500","&gt;₹500"))</f>
        <v>&gt;₹500</v>
      </c>
      <c r="I978" s="5">
        <v>79990</v>
      </c>
      <c r="J978" s="1">
        <v>0.4</v>
      </c>
      <c r="K97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978" s="1" t="str">
        <f>IF(Table2[[#This Row],[discount_percentage]]&gt;=50%,"YES","NO")</f>
        <v>NO</v>
      </c>
      <c r="M978" s="1" t="str">
        <f>IF(Table2[[#This Row],[rating_count]]&lt;1000,"Yes", "No")</f>
        <v>No</v>
      </c>
      <c r="N978">
        <v>4.3</v>
      </c>
      <c r="O978" s="4">
        <v>1376</v>
      </c>
      <c r="P978" s="4">
        <f>Table2[[#This Row],[rating]]*Table2[[#This Row],[rating_count]]</f>
        <v>5916.8</v>
      </c>
      <c r="Q978" s="6">
        <f>Table2[[#This Row],[actual_price]]*Table2[[#This Row],[rating_count]]</f>
        <v>110066240</v>
      </c>
      <c r="R978" t="s">
        <v>1214</v>
      </c>
      <c r="S978" t="s">
        <v>1215</v>
      </c>
      <c r="T978" t="s">
        <v>1216</v>
      </c>
      <c r="U978" t="s">
        <v>1217</v>
      </c>
      <c r="V978" t="s">
        <v>1218</v>
      </c>
      <c r="W978" t="s">
        <v>1219</v>
      </c>
      <c r="X978" t="s">
        <v>2470</v>
      </c>
      <c r="Y978" t="s">
        <v>2471</v>
      </c>
    </row>
    <row r="979" spans="1:25" hidden="1">
      <c r="A979" t="s">
        <v>4513</v>
      </c>
      <c r="B979" t="s">
        <v>4514</v>
      </c>
      <c r="C979" t="s">
        <v>12617</v>
      </c>
      <c r="D979" t="s">
        <v>12640</v>
      </c>
      <c r="E979" t="s">
        <v>12643</v>
      </c>
      <c r="F979" t="s">
        <v>12644</v>
      </c>
      <c r="G979" s="5">
        <v>7915</v>
      </c>
      <c r="H979" s="2" t="str">
        <f>IF(Table2[[#This Row],[discounted_price]]&lt;200,"&lt;₹200",IF(OR(Table2[[#This Row],[discounted_price]]=200,Table2[[#This Row],[discounted_price]]&lt;=500),"₹200-₹500","&gt;₹500"))</f>
        <v>&gt;₹500</v>
      </c>
      <c r="I979" s="5">
        <v>9999</v>
      </c>
      <c r="J979" s="1">
        <v>0.21</v>
      </c>
      <c r="K97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979" s="1" t="str">
        <f>IF(Table2[[#This Row],[discount_percentage]]&gt;=50%,"YES","NO")</f>
        <v>NO</v>
      </c>
      <c r="M979" s="1" t="str">
        <f>IF(Table2[[#This Row],[rating_count]]&lt;1000,"Yes", "No")</f>
        <v>No</v>
      </c>
      <c r="N979">
        <v>4.3</v>
      </c>
      <c r="O979" s="4">
        <v>1376</v>
      </c>
      <c r="P979" s="4">
        <f>Table2[[#This Row],[rating]]*Table2[[#This Row],[rating_count]]</f>
        <v>5916.8</v>
      </c>
      <c r="Q979" s="6">
        <f>Table2[[#This Row],[actual_price]]*Table2[[#This Row],[rating_count]]</f>
        <v>13758624</v>
      </c>
      <c r="R979" t="s">
        <v>4515</v>
      </c>
      <c r="S979" t="s">
        <v>4516</v>
      </c>
      <c r="T979" t="s">
        <v>4517</v>
      </c>
      <c r="U979" t="s">
        <v>4518</v>
      </c>
      <c r="V979" t="s">
        <v>4519</v>
      </c>
      <c r="W979" t="s">
        <v>4520</v>
      </c>
      <c r="X979" t="s">
        <v>4521</v>
      </c>
      <c r="Y979" t="s">
        <v>4522</v>
      </c>
    </row>
    <row r="980" spans="1:25">
      <c r="A980" t="s">
        <v>679</v>
      </c>
      <c r="B980" t="s">
        <v>680</v>
      </c>
      <c r="C980" t="s">
        <v>12610</v>
      </c>
      <c r="D980" t="s">
        <v>12611</v>
      </c>
      <c r="E980" t="s">
        <v>12612</v>
      </c>
      <c r="F980" t="s">
        <v>12613</v>
      </c>
      <c r="G980" s="5">
        <v>115</v>
      </c>
      <c r="H980" t="str">
        <f>IF(Table2[[#This Row],[discounted_price]]&lt;200,"&lt;₹200",IF(OR(Table2[[#This Row],[discounted_price]]=200,Table2[[#This Row],[discounted_price]]&lt;=500),"₹200-₹500","&gt;₹500"))</f>
        <v>&lt;₹200</v>
      </c>
      <c r="I980" s="5">
        <v>499</v>
      </c>
      <c r="J980" s="1">
        <v>0.77</v>
      </c>
      <c r="K98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980" s="1" t="str">
        <f>IF(Table2[[#This Row],[discount_percentage]]&gt;=50%,"YES","NO")</f>
        <v>YES</v>
      </c>
      <c r="M980" s="1" t="str">
        <f>IF(Table2[[#This Row],[rating_count]]&lt;1000,"Yes", "No")</f>
        <v>No</v>
      </c>
      <c r="N980">
        <v>4</v>
      </c>
      <c r="O980" s="4">
        <v>7732</v>
      </c>
      <c r="P980" s="4">
        <f>Table2[[#This Row],[rating]]*Table2[[#This Row],[rating_count]]</f>
        <v>30928</v>
      </c>
      <c r="Q980" s="6">
        <f>Table2[[#This Row],[actual_price]]*Table2[[#This Row],[rating_count]]</f>
        <v>3858268</v>
      </c>
      <c r="R980" t="s">
        <v>681</v>
      </c>
      <c r="S980" t="s">
        <v>682</v>
      </c>
      <c r="T980" t="s">
        <v>683</v>
      </c>
      <c r="U980" t="s">
        <v>684</v>
      </c>
      <c r="V980" t="s">
        <v>685</v>
      </c>
      <c r="W980" t="s">
        <v>686</v>
      </c>
      <c r="X980" t="s">
        <v>687</v>
      </c>
      <c r="Y980" t="s">
        <v>688</v>
      </c>
    </row>
    <row r="981" spans="1:25">
      <c r="A981" t="s">
        <v>1440</v>
      </c>
      <c r="B981" t="s">
        <v>1441</v>
      </c>
      <c r="C981" t="s">
        <v>12610</v>
      </c>
      <c r="D981" t="s">
        <v>12611</v>
      </c>
      <c r="E981" t="s">
        <v>12612</v>
      </c>
      <c r="F981" t="s">
        <v>12613</v>
      </c>
      <c r="G981" s="5">
        <v>149</v>
      </c>
      <c r="H981" t="str">
        <f>IF(Table2[[#This Row],[discounted_price]]&lt;200,"&lt;₹200",IF(OR(Table2[[#This Row],[discounted_price]]=200,Table2[[#This Row],[discounted_price]]&lt;=500),"₹200-₹500","&gt;₹500"))</f>
        <v>&lt;₹200</v>
      </c>
      <c r="I981" s="5">
        <v>499</v>
      </c>
      <c r="J981" s="1">
        <v>0.7</v>
      </c>
      <c r="K98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81" s="1" t="str">
        <f>IF(Table2[[#This Row],[discount_percentage]]&gt;=50%,"YES","NO")</f>
        <v>YES</v>
      </c>
      <c r="M981" s="1" t="str">
        <f>IF(Table2[[#This Row],[rating_count]]&lt;1000,"Yes", "No")</f>
        <v>No</v>
      </c>
      <c r="N981">
        <v>4</v>
      </c>
      <c r="O981" s="4">
        <v>7732</v>
      </c>
      <c r="P981" s="4">
        <f>Table2[[#This Row],[rating]]*Table2[[#This Row],[rating_count]]</f>
        <v>30928</v>
      </c>
      <c r="Q981" s="6">
        <f>Table2[[#This Row],[actual_price]]*Table2[[#This Row],[rating_count]]</f>
        <v>3858268</v>
      </c>
      <c r="R981" t="s">
        <v>1442</v>
      </c>
      <c r="S981" t="s">
        <v>682</v>
      </c>
      <c r="T981" t="s">
        <v>683</v>
      </c>
      <c r="U981" t="s">
        <v>684</v>
      </c>
      <c r="V981" t="s">
        <v>685</v>
      </c>
      <c r="W981" t="s">
        <v>686</v>
      </c>
      <c r="X981" t="s">
        <v>1443</v>
      </c>
      <c r="Y981" t="s">
        <v>1444</v>
      </c>
    </row>
    <row r="982" spans="1:25">
      <c r="A982" t="s">
        <v>35</v>
      </c>
      <c r="B982" t="s">
        <v>36</v>
      </c>
      <c r="C982" t="s">
        <v>12610</v>
      </c>
      <c r="D982" t="s">
        <v>12611</v>
      </c>
      <c r="E982" t="s">
        <v>12612</v>
      </c>
      <c r="F982" t="s">
        <v>12613</v>
      </c>
      <c r="G982" s="5">
        <v>199</v>
      </c>
      <c r="H982" t="str">
        <f>IF(Table2[[#This Row],[discounted_price]]&lt;200,"&lt;₹200",IF(OR(Table2[[#This Row],[discounted_price]]=200,Table2[[#This Row],[discounted_price]]&lt;=500),"₹200-₹500","&gt;₹500"))</f>
        <v>&lt;₹200</v>
      </c>
      <c r="I982" s="5">
        <v>1899</v>
      </c>
      <c r="J982" s="1">
        <v>0.9</v>
      </c>
      <c r="K98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982" s="1" t="str">
        <f>IF(Table2[[#This Row],[discount_percentage]]&gt;=50%,"YES","NO")</f>
        <v>YES</v>
      </c>
      <c r="M982" s="1" t="str">
        <f>IF(Table2[[#This Row],[rating_count]]&lt;1000,"Yes", "No")</f>
        <v>No</v>
      </c>
      <c r="N982">
        <v>3.9</v>
      </c>
      <c r="O982" s="4">
        <v>7928</v>
      </c>
      <c r="P982" s="4">
        <f>Table2[[#This Row],[rating]]*Table2[[#This Row],[rating_count]]</f>
        <v>30919.200000000001</v>
      </c>
      <c r="Q982" s="6">
        <f>Table2[[#This Row],[actual_price]]*Table2[[#This Row],[rating_count]]</f>
        <v>15055272</v>
      </c>
      <c r="R982" t="s">
        <v>37</v>
      </c>
      <c r="S982" t="s">
        <v>38</v>
      </c>
      <c r="T982" t="s">
        <v>39</v>
      </c>
      <c r="U982" t="s">
        <v>40</v>
      </c>
      <c r="V982" t="s">
        <v>41</v>
      </c>
      <c r="W982" t="s">
        <v>42</v>
      </c>
      <c r="X982" t="s">
        <v>43</v>
      </c>
      <c r="Y982" t="s">
        <v>44</v>
      </c>
    </row>
    <row r="983" spans="1:25">
      <c r="A983" t="s">
        <v>549</v>
      </c>
      <c r="B983" t="s">
        <v>550</v>
      </c>
      <c r="C983" t="s">
        <v>12610</v>
      </c>
      <c r="D983" t="s">
        <v>12611</v>
      </c>
      <c r="E983" t="s">
        <v>12612</v>
      </c>
      <c r="F983" t="s">
        <v>12613</v>
      </c>
      <c r="G983" s="5">
        <v>154</v>
      </c>
      <c r="H983" t="str">
        <f>IF(Table2[[#This Row],[discounted_price]]&lt;200,"&lt;₹200",IF(OR(Table2[[#This Row],[discounted_price]]=200,Table2[[#This Row],[discounted_price]]&lt;=500),"₹200-₹500","&gt;₹500"))</f>
        <v>&lt;₹200</v>
      </c>
      <c r="I983" s="5">
        <v>349</v>
      </c>
      <c r="J983" s="1">
        <v>0.56000000000000005</v>
      </c>
      <c r="K98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83" s="1" t="str">
        <f>IF(Table2[[#This Row],[discount_percentage]]&gt;=50%,"YES","NO")</f>
        <v>YES</v>
      </c>
      <c r="M983" s="1" t="str">
        <f>IF(Table2[[#This Row],[rating_count]]&lt;1000,"Yes", "No")</f>
        <v>No</v>
      </c>
      <c r="N983">
        <v>4.3</v>
      </c>
      <c r="O983" s="4">
        <v>7064</v>
      </c>
      <c r="P983" s="4">
        <f>Table2[[#This Row],[rating]]*Table2[[#This Row],[rating_count]]</f>
        <v>30375.199999999997</v>
      </c>
      <c r="Q983" s="6">
        <f>Table2[[#This Row],[actual_price]]*Table2[[#This Row],[rating_count]]</f>
        <v>2465336</v>
      </c>
      <c r="R983" t="s">
        <v>551</v>
      </c>
      <c r="S983" t="s">
        <v>552</v>
      </c>
      <c r="T983" t="s">
        <v>553</v>
      </c>
      <c r="U983" t="s">
        <v>554</v>
      </c>
      <c r="V983" t="s">
        <v>555</v>
      </c>
      <c r="W983" t="s">
        <v>556</v>
      </c>
      <c r="X983" t="s">
        <v>557</v>
      </c>
      <c r="Y983" t="s">
        <v>558</v>
      </c>
    </row>
    <row r="984" spans="1:25">
      <c r="A984" t="s">
        <v>10526</v>
      </c>
      <c r="B984" t="s">
        <v>10527</v>
      </c>
      <c r="C984" t="s">
        <v>12681</v>
      </c>
      <c r="D984" t="s">
        <v>12773</v>
      </c>
      <c r="E984" t="s">
        <v>12774</v>
      </c>
      <c r="F984" t="s">
        <v>12788</v>
      </c>
      <c r="G984" s="5">
        <v>1699</v>
      </c>
      <c r="H984" s="2" t="str">
        <f>IF(Table2[[#This Row],[discounted_price]]&lt;200,"&lt;₹200",IF(OR(Table2[[#This Row],[discounted_price]]=200,Table2[[#This Row],[discounted_price]]&lt;=500),"₹200-₹500","&gt;₹500"))</f>
        <v>&gt;₹500</v>
      </c>
      <c r="I984" s="5">
        <v>3398</v>
      </c>
      <c r="J984" s="1">
        <v>0.5</v>
      </c>
      <c r="K98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84" s="1" t="str">
        <f>IF(Table2[[#This Row],[discount_percentage]]&gt;=50%,"YES","NO")</f>
        <v>YES</v>
      </c>
      <c r="M984" s="1" t="str">
        <f>IF(Table2[[#This Row],[rating_count]]&lt;1000,"Yes", "No")</f>
        <v>No</v>
      </c>
      <c r="N984">
        <v>3.8</v>
      </c>
      <c r="O984" s="4">
        <v>7988</v>
      </c>
      <c r="P984" s="4">
        <f>Table2[[#This Row],[rating]]*Table2[[#This Row],[rating_count]]</f>
        <v>30354.399999999998</v>
      </c>
      <c r="Q984" s="6">
        <f>Table2[[#This Row],[actual_price]]*Table2[[#This Row],[rating_count]]</f>
        <v>27143224</v>
      </c>
      <c r="R984" t="s">
        <v>10528</v>
      </c>
      <c r="S984" t="s">
        <v>10529</v>
      </c>
      <c r="T984" t="s">
        <v>10530</v>
      </c>
      <c r="U984" t="s">
        <v>10531</v>
      </c>
      <c r="V984" t="s">
        <v>10532</v>
      </c>
      <c r="W984" t="s">
        <v>10533</v>
      </c>
      <c r="X984" t="s">
        <v>10534</v>
      </c>
      <c r="Y984" t="s">
        <v>10535</v>
      </c>
    </row>
    <row r="985" spans="1:25" hidden="1">
      <c r="A985" t="s">
        <v>3565</v>
      </c>
      <c r="B985" t="s">
        <v>3566</v>
      </c>
      <c r="C985" t="s">
        <v>12617</v>
      </c>
      <c r="D985" t="s">
        <v>12640</v>
      </c>
      <c r="E985" t="s">
        <v>12641</v>
      </c>
      <c r="F985" t="s">
        <v>12642</v>
      </c>
      <c r="G985" s="5">
        <v>649</v>
      </c>
      <c r="H985" t="str">
        <f>IF(Table2[[#This Row],[discounted_price]]&lt;200,"&lt;₹200",IF(OR(Table2[[#This Row],[discounted_price]]=200,Table2[[#This Row],[discounted_price]]&lt;=500),"₹200-₹500","&gt;₹500"))</f>
        <v>&gt;₹500</v>
      </c>
      <c r="I985" s="5">
        <v>999</v>
      </c>
      <c r="J985" s="1">
        <v>0.35</v>
      </c>
      <c r="K98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985" s="1" t="str">
        <f>IF(Table2[[#This Row],[discount_percentage]]&gt;=50%,"YES","NO")</f>
        <v>NO</v>
      </c>
      <c r="M985" s="1" t="str">
        <f>IF(Table2[[#This Row],[rating_count]]&lt;1000,"Yes", "No")</f>
        <v>No</v>
      </c>
      <c r="N985">
        <v>4.2</v>
      </c>
      <c r="O985" s="4">
        <v>1315</v>
      </c>
      <c r="P985" s="4">
        <f>Table2[[#This Row],[rating]]*Table2[[#This Row],[rating_count]]</f>
        <v>5523</v>
      </c>
      <c r="Q985" s="6">
        <f>Table2[[#This Row],[actual_price]]*Table2[[#This Row],[rating_count]]</f>
        <v>1313685</v>
      </c>
      <c r="R985" t="s">
        <v>3567</v>
      </c>
      <c r="S985" t="s">
        <v>3568</v>
      </c>
      <c r="T985" t="s">
        <v>3569</v>
      </c>
      <c r="U985" t="s">
        <v>3570</v>
      </c>
      <c r="V985" t="s">
        <v>3571</v>
      </c>
      <c r="W985" t="s">
        <v>3572</v>
      </c>
      <c r="X985" t="s">
        <v>3573</v>
      </c>
      <c r="Y985" t="s">
        <v>3574</v>
      </c>
    </row>
    <row r="986" spans="1:25">
      <c r="A986" t="s">
        <v>8035</v>
      </c>
      <c r="B986" t="s">
        <v>8036</v>
      </c>
      <c r="C986" t="s">
        <v>12610</v>
      </c>
      <c r="D986" t="s">
        <v>12611</v>
      </c>
      <c r="E986" t="s">
        <v>12769</v>
      </c>
      <c r="F986" t="s">
        <v>12770</v>
      </c>
      <c r="G986" s="5">
        <v>199</v>
      </c>
      <c r="H986" t="str">
        <f>IF(Table2[[#This Row],[discounted_price]]&lt;200,"&lt;₹200",IF(OR(Table2[[#This Row],[discounted_price]]=200,Table2[[#This Row],[discounted_price]]&lt;=500),"₹200-₹500","&gt;₹500"))</f>
        <v>&lt;₹200</v>
      </c>
      <c r="I986" s="5">
        <v>799</v>
      </c>
      <c r="J986" s="1">
        <v>0.75</v>
      </c>
      <c r="K98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986" s="1" t="str">
        <f>IF(Table2[[#This Row],[discount_percentage]]&gt;=50%,"YES","NO")</f>
        <v>YES</v>
      </c>
      <c r="M986" s="1" t="str">
        <f>IF(Table2[[#This Row],[rating_count]]&lt;1000,"Yes", "No")</f>
        <v>No</v>
      </c>
      <c r="N986">
        <v>4.0999999999999996</v>
      </c>
      <c r="O986" s="4">
        <v>7333</v>
      </c>
      <c r="P986" s="4">
        <f>Table2[[#This Row],[rating]]*Table2[[#This Row],[rating_count]]</f>
        <v>30065.299999999996</v>
      </c>
      <c r="Q986" s="6">
        <f>Table2[[#This Row],[actual_price]]*Table2[[#This Row],[rating_count]]</f>
        <v>5859067</v>
      </c>
      <c r="R986" t="s">
        <v>8037</v>
      </c>
      <c r="S986" t="s">
        <v>8038</v>
      </c>
      <c r="T986" t="s">
        <v>8039</v>
      </c>
      <c r="U986" t="s">
        <v>8040</v>
      </c>
      <c r="V986" t="s">
        <v>8041</v>
      </c>
      <c r="W986" t="s">
        <v>8042</v>
      </c>
      <c r="X986" t="s">
        <v>8043</v>
      </c>
      <c r="Y986" t="s">
        <v>8044</v>
      </c>
    </row>
    <row r="987" spans="1:25">
      <c r="A987" t="s">
        <v>4000</v>
      </c>
      <c r="B987" t="s">
        <v>4001</v>
      </c>
      <c r="C987" t="s">
        <v>12617</v>
      </c>
      <c r="D987" t="s">
        <v>12638</v>
      </c>
      <c r="E987" t="s">
        <v>12639</v>
      </c>
      <c r="F987"/>
      <c r="G987" s="5">
        <v>1999</v>
      </c>
      <c r="H987" s="2" t="str">
        <f>IF(Table2[[#This Row],[discounted_price]]&lt;200,"&lt;₹200",IF(OR(Table2[[#This Row],[discounted_price]]=200,Table2[[#This Row],[discounted_price]]&lt;=500),"₹200-₹500","&gt;₹500"))</f>
        <v>&gt;₹500</v>
      </c>
      <c r="I987" s="5">
        <v>4999</v>
      </c>
      <c r="J987" s="1">
        <v>0.6</v>
      </c>
      <c r="K98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87" s="1" t="str">
        <f>IF(Table2[[#This Row],[discount_percentage]]&gt;=50%,"YES","NO")</f>
        <v>YES</v>
      </c>
      <c r="M987" s="1" t="str">
        <f>IF(Table2[[#This Row],[rating_count]]&lt;1000,"Yes", "No")</f>
        <v>No</v>
      </c>
      <c r="N987">
        <v>3.9</v>
      </c>
      <c r="O987" s="4">
        <v>7571</v>
      </c>
      <c r="P987" s="4">
        <f>Table2[[#This Row],[rating]]*Table2[[#This Row],[rating_count]]</f>
        <v>29526.899999999998</v>
      </c>
      <c r="Q987" s="6">
        <f>Table2[[#This Row],[actual_price]]*Table2[[#This Row],[rating_count]]</f>
        <v>37847429</v>
      </c>
      <c r="R987" t="s">
        <v>4002</v>
      </c>
      <c r="S987" t="s">
        <v>4003</v>
      </c>
      <c r="T987" t="s">
        <v>4004</v>
      </c>
      <c r="U987" t="s">
        <v>4005</v>
      </c>
      <c r="V987" t="s">
        <v>4006</v>
      </c>
      <c r="W987" t="s">
        <v>4007</v>
      </c>
      <c r="X987" t="s">
        <v>4008</v>
      </c>
      <c r="Y987" t="s">
        <v>4009</v>
      </c>
    </row>
    <row r="988" spans="1:25" hidden="1">
      <c r="A988" t="s">
        <v>11853</v>
      </c>
      <c r="B988" t="s">
        <v>11854</v>
      </c>
      <c r="C988" t="s">
        <v>12681</v>
      </c>
      <c r="D988" t="s">
        <v>12773</v>
      </c>
      <c r="E988" t="s">
        <v>12774</v>
      </c>
      <c r="F988" t="s">
        <v>12787</v>
      </c>
      <c r="G988" s="5">
        <v>549</v>
      </c>
      <c r="H988" t="str">
        <f>IF(Table2[[#This Row],[discounted_price]]&lt;200,"&lt;₹200",IF(OR(Table2[[#This Row],[discounted_price]]=200,Table2[[#This Row],[discounted_price]]&lt;=500),"₹200-₹500","&gt;₹500"))</f>
        <v>&gt;₹500</v>
      </c>
      <c r="I988" s="5">
        <v>999</v>
      </c>
      <c r="J988" s="1">
        <v>0.45</v>
      </c>
      <c r="K98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88" s="1" t="str">
        <f>IF(Table2[[#This Row],[discount_percentage]]&gt;=50%,"YES","NO")</f>
        <v>NO</v>
      </c>
      <c r="M988" s="1" t="str">
        <f>IF(Table2[[#This Row],[rating_count]]&lt;1000,"Yes", "No")</f>
        <v>No</v>
      </c>
      <c r="N988">
        <v>4</v>
      </c>
      <c r="O988" s="4">
        <v>1313</v>
      </c>
      <c r="P988" s="4">
        <f>Table2[[#This Row],[rating]]*Table2[[#This Row],[rating_count]]</f>
        <v>5252</v>
      </c>
      <c r="Q988" s="6">
        <f>Table2[[#This Row],[actual_price]]*Table2[[#This Row],[rating_count]]</f>
        <v>1311687</v>
      </c>
      <c r="R988" t="s">
        <v>11855</v>
      </c>
      <c r="S988" t="s">
        <v>11856</v>
      </c>
      <c r="T988" t="s">
        <v>11857</v>
      </c>
      <c r="U988" t="s">
        <v>11858</v>
      </c>
      <c r="V988" t="s">
        <v>11859</v>
      </c>
      <c r="W988" t="s">
        <v>11860</v>
      </c>
      <c r="X988" t="s">
        <v>11861</v>
      </c>
      <c r="Y988" t="s">
        <v>11862</v>
      </c>
    </row>
    <row r="989" spans="1:25">
      <c r="A989" t="s">
        <v>5692</v>
      </c>
      <c r="B989" t="s">
        <v>5693</v>
      </c>
      <c r="C989" t="s">
        <v>12617</v>
      </c>
      <c r="D989" t="s">
        <v>12638</v>
      </c>
      <c r="E989" t="s">
        <v>12639</v>
      </c>
      <c r="F989"/>
      <c r="G989" s="5">
        <v>2499</v>
      </c>
      <c r="H989" s="2" t="str">
        <f>IF(Table2[[#This Row],[discounted_price]]&lt;200,"&lt;₹200",IF(OR(Table2[[#This Row],[discounted_price]]=200,Table2[[#This Row],[discounted_price]]&lt;=500),"₹200-₹500","&gt;₹500"))</f>
        <v>&gt;₹500</v>
      </c>
      <c r="I989" s="5">
        <v>4999</v>
      </c>
      <c r="J989" s="1">
        <v>0.5</v>
      </c>
      <c r="K98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89" s="1" t="str">
        <f>IF(Table2[[#This Row],[discount_percentage]]&gt;=50%,"YES","NO")</f>
        <v>YES</v>
      </c>
      <c r="M989" s="1" t="str">
        <f>IF(Table2[[#This Row],[rating_count]]&lt;1000,"Yes", "No")</f>
        <v>No</v>
      </c>
      <c r="N989">
        <v>3.9</v>
      </c>
      <c r="O989" s="4">
        <v>7571</v>
      </c>
      <c r="P989" s="4">
        <f>Table2[[#This Row],[rating]]*Table2[[#This Row],[rating_count]]</f>
        <v>29526.899999999998</v>
      </c>
      <c r="Q989" s="6">
        <f>Table2[[#This Row],[actual_price]]*Table2[[#This Row],[rating_count]]</f>
        <v>37847429</v>
      </c>
      <c r="R989" t="s">
        <v>5694</v>
      </c>
      <c r="S989" t="s">
        <v>4003</v>
      </c>
      <c r="T989" t="s">
        <v>4004</v>
      </c>
      <c r="U989" t="s">
        <v>4005</v>
      </c>
      <c r="V989" t="s">
        <v>4006</v>
      </c>
      <c r="W989" t="s">
        <v>4007</v>
      </c>
      <c r="X989" t="s">
        <v>5695</v>
      </c>
      <c r="Y989" t="s">
        <v>5696</v>
      </c>
    </row>
    <row r="990" spans="1:25" hidden="1">
      <c r="A990" t="s">
        <v>9549</v>
      </c>
      <c r="B990" t="s">
        <v>9550</v>
      </c>
      <c r="C990" t="s">
        <v>12681</v>
      </c>
      <c r="D990" t="s">
        <v>12776</v>
      </c>
      <c r="E990" t="s">
        <v>12789</v>
      </c>
      <c r="F990" t="s">
        <v>12790</v>
      </c>
      <c r="G990" s="5">
        <v>2699</v>
      </c>
      <c r="H990" s="2" t="str">
        <f>IF(Table2[[#This Row],[discounted_price]]&lt;200,"&lt;₹200",IF(OR(Table2[[#This Row],[discounted_price]]=200,Table2[[#This Row],[discounted_price]]&lt;=500),"₹200-₹500","&gt;₹500"))</f>
        <v>&gt;₹500</v>
      </c>
      <c r="I990" s="5">
        <v>4700</v>
      </c>
      <c r="J990" s="1">
        <v>0.43</v>
      </c>
      <c r="K99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90" s="1" t="str">
        <f>IF(Table2[[#This Row],[discount_percentage]]&gt;=50%,"YES","NO")</f>
        <v>NO</v>
      </c>
      <c r="M990" s="1" t="str">
        <f>IF(Table2[[#This Row],[rating_count]]&lt;1000,"Yes", "No")</f>
        <v>No</v>
      </c>
      <c r="N990">
        <v>4.2</v>
      </c>
      <c r="O990" s="4">
        <v>1296</v>
      </c>
      <c r="P990" s="4">
        <f>Table2[[#This Row],[rating]]*Table2[[#This Row],[rating_count]]</f>
        <v>5443.2</v>
      </c>
      <c r="Q990" s="6">
        <f>Table2[[#This Row],[actual_price]]*Table2[[#This Row],[rating_count]]</f>
        <v>6091200</v>
      </c>
      <c r="R990" t="s">
        <v>9551</v>
      </c>
      <c r="S990" t="s">
        <v>9552</v>
      </c>
      <c r="T990" t="s">
        <v>9553</v>
      </c>
      <c r="U990" t="s">
        <v>9554</v>
      </c>
      <c r="V990" t="s">
        <v>9555</v>
      </c>
      <c r="W990" t="s">
        <v>9556</v>
      </c>
      <c r="X990" t="s">
        <v>9557</v>
      </c>
      <c r="Y990" t="s">
        <v>9558</v>
      </c>
    </row>
    <row r="991" spans="1:25" hidden="1">
      <c r="A991" t="s">
        <v>8714</v>
      </c>
      <c r="B991" t="s">
        <v>8715</v>
      </c>
      <c r="C991" t="s">
        <v>12681</v>
      </c>
      <c r="D991" t="s">
        <v>12773</v>
      </c>
      <c r="E991" t="s">
        <v>12780</v>
      </c>
      <c r="F991" t="s">
        <v>12781</v>
      </c>
      <c r="G991" s="5">
        <v>3190</v>
      </c>
      <c r="H991" s="2" t="str">
        <f>IF(Table2[[#This Row],[discounted_price]]&lt;200,"&lt;₹200",IF(OR(Table2[[#This Row],[discounted_price]]=200,Table2[[#This Row],[discounted_price]]&lt;=500),"₹200-₹500","&gt;₹500"))</f>
        <v>&gt;₹500</v>
      </c>
      <c r="I991" s="5">
        <v>4195</v>
      </c>
      <c r="J991" s="1">
        <v>0.24</v>
      </c>
      <c r="K99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991" s="1" t="str">
        <f>IF(Table2[[#This Row],[discount_percentage]]&gt;=50%,"YES","NO")</f>
        <v>NO</v>
      </c>
      <c r="M991" s="1" t="str">
        <f>IF(Table2[[#This Row],[rating_count]]&lt;1000,"Yes", "No")</f>
        <v>No</v>
      </c>
      <c r="N991">
        <v>4</v>
      </c>
      <c r="O991" s="4">
        <v>1282</v>
      </c>
      <c r="P991" s="4">
        <f>Table2[[#This Row],[rating]]*Table2[[#This Row],[rating_count]]</f>
        <v>5128</v>
      </c>
      <c r="Q991" s="6">
        <f>Table2[[#This Row],[actual_price]]*Table2[[#This Row],[rating_count]]</f>
        <v>5377990</v>
      </c>
      <c r="R991" t="s">
        <v>8716</v>
      </c>
      <c r="S991" t="s">
        <v>8717</v>
      </c>
      <c r="T991" t="s">
        <v>8718</v>
      </c>
      <c r="U991" t="s">
        <v>8719</v>
      </c>
      <c r="V991" t="s">
        <v>8720</v>
      </c>
      <c r="W991" t="s">
        <v>8721</v>
      </c>
      <c r="X991" t="s">
        <v>8722</v>
      </c>
      <c r="Y991" t="s">
        <v>8723</v>
      </c>
    </row>
    <row r="992" spans="1:25" hidden="1">
      <c r="A992" t="s">
        <v>7247</v>
      </c>
      <c r="B992" t="s">
        <v>7248</v>
      </c>
      <c r="C992" t="s">
        <v>12610</v>
      </c>
      <c r="D992" t="s">
        <v>12611</v>
      </c>
      <c r="E992" t="s">
        <v>12698</v>
      </c>
      <c r="F992" t="s">
        <v>12750</v>
      </c>
      <c r="G992" s="5">
        <v>2649</v>
      </c>
      <c r="H992" s="2" t="str">
        <f>IF(Table2[[#This Row],[discounted_price]]&lt;200,"&lt;₹200",IF(OR(Table2[[#This Row],[discounted_price]]=200,Table2[[#This Row],[discounted_price]]&lt;=500),"₹200-₹500","&gt;₹500"))</f>
        <v>&gt;₹500</v>
      </c>
      <c r="I992" s="5">
        <v>3499</v>
      </c>
      <c r="J992" s="1">
        <v>0.24</v>
      </c>
      <c r="K99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992" s="1" t="str">
        <f>IF(Table2[[#This Row],[discount_percentage]]&gt;=50%,"YES","NO")</f>
        <v>NO</v>
      </c>
      <c r="M992" s="1" t="str">
        <f>IF(Table2[[#This Row],[rating_count]]&lt;1000,"Yes", "No")</f>
        <v>No</v>
      </c>
      <c r="N992">
        <v>4.5</v>
      </c>
      <c r="O992" s="4">
        <v>1271</v>
      </c>
      <c r="P992" s="4">
        <f>Table2[[#This Row],[rating]]*Table2[[#This Row],[rating_count]]</f>
        <v>5719.5</v>
      </c>
      <c r="Q992" s="6">
        <f>Table2[[#This Row],[actual_price]]*Table2[[#This Row],[rating_count]]</f>
        <v>4447229</v>
      </c>
      <c r="R992" t="s">
        <v>7249</v>
      </c>
      <c r="S992" t="s">
        <v>7250</v>
      </c>
      <c r="T992" t="s">
        <v>7251</v>
      </c>
      <c r="U992" t="s">
        <v>7252</v>
      </c>
      <c r="V992" t="s">
        <v>7253</v>
      </c>
      <c r="W992" t="s">
        <v>7254</v>
      </c>
      <c r="X992" t="s">
        <v>7255</v>
      </c>
      <c r="Y992" t="s">
        <v>7256</v>
      </c>
    </row>
    <row r="993" spans="1:25">
      <c r="A993" t="s">
        <v>11833</v>
      </c>
      <c r="B993" t="s">
        <v>11834</v>
      </c>
      <c r="C993" t="s">
        <v>12681</v>
      </c>
      <c r="D993" t="s">
        <v>12794</v>
      </c>
      <c r="E993" t="s">
        <v>12795</v>
      </c>
      <c r="F993" t="s">
        <v>12796</v>
      </c>
      <c r="G993" s="5">
        <v>199</v>
      </c>
      <c r="H993" t="str">
        <f>IF(Table2[[#This Row],[discounted_price]]&lt;200,"&lt;₹200",IF(OR(Table2[[#This Row],[discounted_price]]=200,Table2[[#This Row],[discounted_price]]&lt;=500),"₹200-₹500","&gt;₹500"))</f>
        <v>&lt;₹200</v>
      </c>
      <c r="I993" s="5">
        <v>399</v>
      </c>
      <c r="J993" s="1">
        <v>0.5</v>
      </c>
      <c r="K99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93" s="1" t="str">
        <f>IF(Table2[[#This Row],[discount_percentage]]&gt;=50%,"YES","NO")</f>
        <v>YES</v>
      </c>
      <c r="M993" s="1" t="str">
        <f>IF(Table2[[#This Row],[rating_count]]&lt;1000,"Yes", "No")</f>
        <v>No</v>
      </c>
      <c r="N993">
        <v>3.7</v>
      </c>
      <c r="O993" s="4">
        <v>7945</v>
      </c>
      <c r="P993" s="4">
        <f>Table2[[#This Row],[rating]]*Table2[[#This Row],[rating_count]]</f>
        <v>29396.5</v>
      </c>
      <c r="Q993" s="6">
        <f>Table2[[#This Row],[actual_price]]*Table2[[#This Row],[rating_count]]</f>
        <v>3170055</v>
      </c>
      <c r="R993" t="s">
        <v>11835</v>
      </c>
      <c r="S993" t="s">
        <v>11836</v>
      </c>
      <c r="T993" t="s">
        <v>11837</v>
      </c>
      <c r="U993" t="s">
        <v>11838</v>
      </c>
      <c r="V993" t="s">
        <v>11839</v>
      </c>
      <c r="W993" t="s">
        <v>11840</v>
      </c>
      <c r="X993" t="s">
        <v>11841</v>
      </c>
      <c r="Y993" t="s">
        <v>11842</v>
      </c>
    </row>
    <row r="994" spans="1:25" hidden="1">
      <c r="A994" t="s">
        <v>6447</v>
      </c>
      <c r="B994" t="s">
        <v>6448</v>
      </c>
      <c r="C994" t="s">
        <v>12677</v>
      </c>
      <c r="D994" t="s">
        <v>12678</v>
      </c>
      <c r="E994" t="s">
        <v>12679</v>
      </c>
      <c r="F994" t="s">
        <v>12680</v>
      </c>
      <c r="G994" s="5">
        <v>67</v>
      </c>
      <c r="H994" t="str">
        <f>IF(Table2[[#This Row],[discounted_price]]&lt;200,"&lt;₹200",IF(OR(Table2[[#This Row],[discounted_price]]=200,Table2[[#This Row],[discounted_price]]&lt;=500),"₹200-₹500","&gt;₹500"))</f>
        <v>&lt;₹200</v>
      </c>
      <c r="I994" s="5">
        <v>75</v>
      </c>
      <c r="J994" s="1">
        <v>0.11</v>
      </c>
      <c r="K99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994" s="1" t="str">
        <f>IF(Table2[[#This Row],[discount_percentage]]&gt;=50%,"YES","NO")</f>
        <v>NO</v>
      </c>
      <c r="M994" s="1" t="str">
        <f>IF(Table2[[#This Row],[rating_count]]&lt;1000,"Yes", "No")</f>
        <v>No</v>
      </c>
      <c r="N994">
        <v>4.0999999999999996</v>
      </c>
      <c r="O994" s="4">
        <v>1269</v>
      </c>
      <c r="P994" s="4">
        <f>Table2[[#This Row],[rating]]*Table2[[#This Row],[rating_count]]</f>
        <v>5202.8999999999996</v>
      </c>
      <c r="Q994" s="6">
        <f>Table2[[#This Row],[actual_price]]*Table2[[#This Row],[rating_count]]</f>
        <v>95175</v>
      </c>
      <c r="R994" t="s">
        <v>6449</v>
      </c>
      <c r="S994" t="s">
        <v>6450</v>
      </c>
      <c r="T994" t="s">
        <v>6451</v>
      </c>
      <c r="U994" t="s">
        <v>6452</v>
      </c>
      <c r="V994" t="s">
        <v>6453</v>
      </c>
      <c r="W994" t="s">
        <v>6454</v>
      </c>
      <c r="X994" t="s">
        <v>6455</v>
      </c>
      <c r="Y994" t="s">
        <v>6456</v>
      </c>
    </row>
    <row r="995" spans="1:25">
      <c r="A995" t="s">
        <v>4082</v>
      </c>
      <c r="B995" t="s">
        <v>4083</v>
      </c>
      <c r="C995" t="s">
        <v>12617</v>
      </c>
      <c r="D995" t="s">
        <v>12638</v>
      </c>
      <c r="E995" t="s">
        <v>12639</v>
      </c>
      <c r="F995"/>
      <c r="G995" s="5">
        <v>2999</v>
      </c>
      <c r="H995" s="2" t="str">
        <f>IF(Table2[[#This Row],[discounted_price]]&lt;200,"&lt;₹200",IF(OR(Table2[[#This Row],[discounted_price]]=200,Table2[[#This Row],[discounted_price]]&lt;=500),"₹200-₹500","&gt;₹500"))</f>
        <v>&gt;₹500</v>
      </c>
      <c r="I995" s="5">
        <v>5999</v>
      </c>
      <c r="J995" s="1">
        <v>0.5</v>
      </c>
      <c r="K99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95" s="1" t="str">
        <f>IF(Table2[[#This Row],[discount_percentage]]&gt;=50%,"YES","NO")</f>
        <v>YES</v>
      </c>
      <c r="M995" s="1" t="str">
        <f>IF(Table2[[#This Row],[rating_count]]&lt;1000,"Yes", "No")</f>
        <v>No</v>
      </c>
      <c r="N995">
        <v>4.0999999999999996</v>
      </c>
      <c r="O995" s="4">
        <v>7148</v>
      </c>
      <c r="P995" s="4">
        <f>Table2[[#This Row],[rating]]*Table2[[#This Row],[rating_count]]</f>
        <v>29306.799999999999</v>
      </c>
      <c r="Q995" s="6">
        <f>Table2[[#This Row],[actual_price]]*Table2[[#This Row],[rating_count]]</f>
        <v>42880852</v>
      </c>
      <c r="R995" t="s">
        <v>4084</v>
      </c>
      <c r="S995" t="s">
        <v>4085</v>
      </c>
      <c r="T995" t="s">
        <v>4086</v>
      </c>
      <c r="U995" t="s">
        <v>4087</v>
      </c>
      <c r="V995" t="s">
        <v>4088</v>
      </c>
      <c r="W995" t="s">
        <v>4089</v>
      </c>
      <c r="X995" t="s">
        <v>4090</v>
      </c>
      <c r="Y995" t="s">
        <v>4091</v>
      </c>
    </row>
    <row r="996" spans="1:25" hidden="1">
      <c r="A996" t="s">
        <v>9243</v>
      </c>
      <c r="B996" t="s">
        <v>9244</v>
      </c>
      <c r="C996" t="s">
        <v>12681</v>
      </c>
      <c r="D996" t="s">
        <v>12773</v>
      </c>
      <c r="E996" t="s">
        <v>12774</v>
      </c>
      <c r="F996" t="s">
        <v>12799</v>
      </c>
      <c r="G996" s="5">
        <v>368</v>
      </c>
      <c r="H996" t="str">
        <f>IF(Table2[[#This Row],[discounted_price]]&lt;200,"&lt;₹200",IF(OR(Table2[[#This Row],[discounted_price]]=200,Table2[[#This Row],[discounted_price]]&lt;=500),"₹200-₹500","&gt;₹500"))</f>
        <v>₹200-₹500</v>
      </c>
      <c r="I996" s="5">
        <v>699</v>
      </c>
      <c r="J996" s="1">
        <v>0.47</v>
      </c>
      <c r="K99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996" s="1" t="str">
        <f>IF(Table2[[#This Row],[discount_percentage]]&gt;=50%,"YES","NO")</f>
        <v>NO</v>
      </c>
      <c r="M996" s="1" t="str">
        <f>IF(Table2[[#This Row],[rating_count]]&lt;1000,"Yes", "No")</f>
        <v>No</v>
      </c>
      <c r="N996">
        <v>4.0999999999999996</v>
      </c>
      <c r="O996" s="4">
        <v>1240</v>
      </c>
      <c r="P996" s="4">
        <f>Table2[[#This Row],[rating]]*Table2[[#This Row],[rating_count]]</f>
        <v>5084</v>
      </c>
      <c r="Q996" s="6">
        <f>Table2[[#This Row],[actual_price]]*Table2[[#This Row],[rating_count]]</f>
        <v>866760</v>
      </c>
      <c r="R996" t="s">
        <v>9245</v>
      </c>
      <c r="S996" t="s">
        <v>9246</v>
      </c>
      <c r="T996" t="s">
        <v>9247</v>
      </c>
      <c r="U996" t="s">
        <v>9248</v>
      </c>
      <c r="V996" t="s">
        <v>9249</v>
      </c>
      <c r="W996" t="s">
        <v>9250</v>
      </c>
      <c r="X996" t="s">
        <v>9251</v>
      </c>
      <c r="Y996" t="s">
        <v>9252</v>
      </c>
    </row>
    <row r="997" spans="1:25">
      <c r="A997" t="s">
        <v>3850</v>
      </c>
      <c r="B997" t="s">
        <v>3851</v>
      </c>
      <c r="C997" t="s">
        <v>12617</v>
      </c>
      <c r="D997" t="s">
        <v>12640</v>
      </c>
      <c r="E997" t="s">
        <v>12641</v>
      </c>
      <c r="F997" t="s">
        <v>12657</v>
      </c>
      <c r="G997" s="5">
        <v>999</v>
      </c>
      <c r="H997" t="str">
        <f>IF(Table2[[#This Row],[discounted_price]]&lt;200,"&lt;₹200",IF(OR(Table2[[#This Row],[discounted_price]]=200,Table2[[#This Row],[discounted_price]]&lt;=500),"₹200-₹500","&gt;₹500"))</f>
        <v>&gt;₹500</v>
      </c>
      <c r="I997" s="5">
        <v>2899</v>
      </c>
      <c r="J997" s="1">
        <v>0.66</v>
      </c>
      <c r="K99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97" s="1" t="str">
        <f>IF(Table2[[#This Row],[discount_percentage]]&gt;=50%,"YES","NO")</f>
        <v>YES</v>
      </c>
      <c r="M997" s="1" t="str">
        <f>IF(Table2[[#This Row],[rating_count]]&lt;1000,"Yes", "No")</f>
        <v>No</v>
      </c>
      <c r="N997">
        <v>4.5999999999999996</v>
      </c>
      <c r="O997" s="4">
        <v>6129</v>
      </c>
      <c r="P997" s="4">
        <f>Table2[[#This Row],[rating]]*Table2[[#This Row],[rating_count]]</f>
        <v>28193.399999999998</v>
      </c>
      <c r="Q997" s="6">
        <f>Table2[[#This Row],[actual_price]]*Table2[[#This Row],[rating_count]]</f>
        <v>17767971</v>
      </c>
      <c r="R997" t="s">
        <v>3852</v>
      </c>
      <c r="S997" t="s">
        <v>3853</v>
      </c>
      <c r="T997" t="s">
        <v>3854</v>
      </c>
      <c r="U997" t="s">
        <v>3855</v>
      </c>
      <c r="V997" t="s">
        <v>3856</v>
      </c>
      <c r="W997" t="s">
        <v>12576</v>
      </c>
      <c r="X997" t="s">
        <v>3857</v>
      </c>
      <c r="Y997" t="s">
        <v>3858</v>
      </c>
    </row>
    <row r="998" spans="1:25">
      <c r="A998" t="s">
        <v>919</v>
      </c>
      <c r="B998" t="s">
        <v>920</v>
      </c>
      <c r="C998" t="s">
        <v>12610</v>
      </c>
      <c r="D998" t="s">
        <v>12611</v>
      </c>
      <c r="E998" t="s">
        <v>12612</v>
      </c>
      <c r="F998" t="s">
        <v>12613</v>
      </c>
      <c r="G998" s="5">
        <v>849</v>
      </c>
      <c r="H998" t="str">
        <f>IF(Table2[[#This Row],[discounted_price]]&lt;200,"&lt;₹200",IF(OR(Table2[[#This Row],[discounted_price]]=200,Table2[[#This Row],[discounted_price]]&lt;=500),"₹200-₹500","&gt;₹500"))</f>
        <v>&gt;₹500</v>
      </c>
      <c r="I998" s="5">
        <v>1809</v>
      </c>
      <c r="J998" s="1">
        <v>0.53</v>
      </c>
      <c r="K99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998" s="1" t="str">
        <f>IF(Table2[[#This Row],[discount_percentage]]&gt;=50%,"YES","NO")</f>
        <v>YES</v>
      </c>
      <c r="M998" s="1" t="str">
        <f>IF(Table2[[#This Row],[rating_count]]&lt;1000,"Yes", "No")</f>
        <v>No</v>
      </c>
      <c r="N998">
        <v>4.3</v>
      </c>
      <c r="O998" s="4">
        <v>6547</v>
      </c>
      <c r="P998" s="4">
        <f>Table2[[#This Row],[rating]]*Table2[[#This Row],[rating_count]]</f>
        <v>28152.1</v>
      </c>
      <c r="Q998" s="6">
        <f>Table2[[#This Row],[actual_price]]*Table2[[#This Row],[rating_count]]</f>
        <v>11843523</v>
      </c>
      <c r="R998" t="s">
        <v>492</v>
      </c>
      <c r="S998" t="s">
        <v>921</v>
      </c>
      <c r="T998" t="s">
        <v>922</v>
      </c>
      <c r="U998" t="s">
        <v>923</v>
      </c>
      <c r="V998" t="s">
        <v>924</v>
      </c>
      <c r="W998" t="s">
        <v>925</v>
      </c>
      <c r="X998" t="s">
        <v>498</v>
      </c>
      <c r="Y998" t="s">
        <v>926</v>
      </c>
    </row>
    <row r="999" spans="1:25">
      <c r="A999" t="s">
        <v>6626</v>
      </c>
      <c r="B999" t="s">
        <v>6627</v>
      </c>
      <c r="C999" t="s">
        <v>12617</v>
      </c>
      <c r="D999" t="s">
        <v>12687</v>
      </c>
      <c r="E999" t="s">
        <v>12619</v>
      </c>
      <c r="F999" t="s">
        <v>12689</v>
      </c>
      <c r="G999" s="5">
        <v>349</v>
      </c>
      <c r="H999" t="str">
        <f>IF(Table2[[#This Row],[discounted_price]]&lt;200,"&lt;₹200",IF(OR(Table2[[#This Row],[discounted_price]]=200,Table2[[#This Row],[discounted_price]]&lt;=500),"₹200-₹500","&gt;₹500"))</f>
        <v>₹200-₹500</v>
      </c>
      <c r="I999" s="5">
        <v>995</v>
      </c>
      <c r="J999" s="1">
        <v>0.65</v>
      </c>
      <c r="K99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999" s="1" t="str">
        <f>IF(Table2[[#This Row],[discount_percentage]]&gt;=50%,"YES","NO")</f>
        <v>YES</v>
      </c>
      <c r="M999" s="1" t="str">
        <f>IF(Table2[[#This Row],[rating_count]]&lt;1000,"Yes", "No")</f>
        <v>No</v>
      </c>
      <c r="N999">
        <v>4.2</v>
      </c>
      <c r="O999" s="4">
        <v>6676</v>
      </c>
      <c r="P999" s="4">
        <f>Table2[[#This Row],[rating]]*Table2[[#This Row],[rating_count]]</f>
        <v>28039.200000000001</v>
      </c>
      <c r="Q999" s="6">
        <f>Table2[[#This Row],[actual_price]]*Table2[[#This Row],[rating_count]]</f>
        <v>6642620</v>
      </c>
      <c r="R999" t="s">
        <v>6628</v>
      </c>
      <c r="S999" t="s">
        <v>6629</v>
      </c>
      <c r="T999" t="s">
        <v>6630</v>
      </c>
      <c r="U999" t="s">
        <v>6631</v>
      </c>
      <c r="V999" t="s">
        <v>6632</v>
      </c>
      <c r="W999" t="s">
        <v>6633</v>
      </c>
      <c r="X999" t="s">
        <v>6634</v>
      </c>
      <c r="Y999" t="s">
        <v>6635</v>
      </c>
    </row>
    <row r="1000" spans="1:25">
      <c r="A1000" t="s">
        <v>849</v>
      </c>
      <c r="B1000" t="s">
        <v>850</v>
      </c>
      <c r="C1000" t="s">
        <v>12617</v>
      </c>
      <c r="D1000" t="s">
        <v>12618</v>
      </c>
      <c r="E1000" t="s">
        <v>12620</v>
      </c>
      <c r="F1000" t="s">
        <v>12621</v>
      </c>
      <c r="G1000" s="5">
        <v>18990</v>
      </c>
      <c r="H1000" s="2" t="str">
        <f>IF(Table2[[#This Row],[discounted_price]]&lt;200,"&lt;₹200",IF(OR(Table2[[#This Row],[discounted_price]]=200,Table2[[#This Row],[discounted_price]]&lt;=500),"₹200-₹500","&gt;₹500"))</f>
        <v>&gt;₹500</v>
      </c>
      <c r="I1000" s="5">
        <v>40990</v>
      </c>
      <c r="J1000" s="1">
        <v>0.54</v>
      </c>
      <c r="K100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00" s="1" t="str">
        <f>IF(Table2[[#This Row],[discount_percentage]]&gt;=50%,"YES","NO")</f>
        <v>YES</v>
      </c>
      <c r="M1000" s="1" t="str">
        <f>IF(Table2[[#This Row],[rating_count]]&lt;1000,"Yes", "No")</f>
        <v>No</v>
      </c>
      <c r="N1000">
        <v>4.2</v>
      </c>
      <c r="O1000" s="4">
        <v>6659</v>
      </c>
      <c r="P1000" s="4">
        <f>Table2[[#This Row],[rating]]*Table2[[#This Row],[rating_count]]</f>
        <v>27967.800000000003</v>
      </c>
      <c r="Q1000" s="6">
        <f>Table2[[#This Row],[actual_price]]*Table2[[#This Row],[rating_count]]</f>
        <v>272952410</v>
      </c>
      <c r="R1000" t="s">
        <v>851</v>
      </c>
      <c r="S1000" t="s">
        <v>852</v>
      </c>
      <c r="T1000" t="s">
        <v>853</v>
      </c>
      <c r="U1000" t="s">
        <v>854</v>
      </c>
      <c r="V1000" t="s">
        <v>855</v>
      </c>
      <c r="W1000" t="s">
        <v>856</v>
      </c>
      <c r="X1000" t="s">
        <v>857</v>
      </c>
      <c r="Y1000" t="s">
        <v>858</v>
      </c>
    </row>
    <row r="1001" spans="1:25">
      <c r="A1001" t="s">
        <v>8285</v>
      </c>
      <c r="B1001" t="s">
        <v>8286</v>
      </c>
      <c r="C1001" t="s">
        <v>12681</v>
      </c>
      <c r="D1001" t="s">
        <v>12773</v>
      </c>
      <c r="E1001" t="s">
        <v>12774</v>
      </c>
      <c r="F1001" t="s">
        <v>12787</v>
      </c>
      <c r="G1001" s="5">
        <v>249</v>
      </c>
      <c r="H1001" t="str">
        <f>IF(Table2[[#This Row],[discounted_price]]&lt;200,"&lt;₹200",IF(OR(Table2[[#This Row],[discounted_price]]=200,Table2[[#This Row],[discounted_price]]&lt;=500),"₹200-₹500","&gt;₹500"))</f>
        <v>₹200-₹500</v>
      </c>
      <c r="I1001" s="5">
        <v>499</v>
      </c>
      <c r="J1001" s="1">
        <v>0.5</v>
      </c>
      <c r="K100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01" s="1" t="str">
        <f>IF(Table2[[#This Row],[discount_percentage]]&gt;=50%,"YES","NO")</f>
        <v>YES</v>
      </c>
      <c r="M1001" s="1" t="str">
        <f>IF(Table2[[#This Row],[rating_count]]&lt;1000,"Yes", "No")</f>
        <v>No</v>
      </c>
      <c r="N1001">
        <v>3.3</v>
      </c>
      <c r="O1001" s="4">
        <v>8427</v>
      </c>
      <c r="P1001" s="4">
        <f>Table2[[#This Row],[rating]]*Table2[[#This Row],[rating_count]]</f>
        <v>27809.1</v>
      </c>
      <c r="Q1001" s="6">
        <f>Table2[[#This Row],[actual_price]]*Table2[[#This Row],[rating_count]]</f>
        <v>4205073</v>
      </c>
      <c r="R1001" t="s">
        <v>8287</v>
      </c>
      <c r="S1001" t="s">
        <v>8288</v>
      </c>
      <c r="T1001" t="s">
        <v>8289</v>
      </c>
      <c r="U1001" t="s">
        <v>8290</v>
      </c>
      <c r="V1001" t="s">
        <v>8291</v>
      </c>
      <c r="W1001" t="s">
        <v>8292</v>
      </c>
      <c r="X1001" t="s">
        <v>8293</v>
      </c>
      <c r="Y1001" t="s">
        <v>8294</v>
      </c>
    </row>
    <row r="1002" spans="1:25">
      <c r="A1002" t="s">
        <v>6536</v>
      </c>
      <c r="B1002" t="s">
        <v>6537</v>
      </c>
      <c r="C1002" t="s">
        <v>12610</v>
      </c>
      <c r="D1002" t="s">
        <v>12611</v>
      </c>
      <c r="E1002" t="s">
        <v>12666</v>
      </c>
      <c r="F1002" t="s">
        <v>12667</v>
      </c>
      <c r="G1002" s="5">
        <v>629</v>
      </c>
      <c r="H1002" t="str">
        <f>IF(Table2[[#This Row],[discounted_price]]&lt;200,"&lt;₹200",IF(OR(Table2[[#This Row],[discounted_price]]=200,Table2[[#This Row],[discounted_price]]&lt;=500),"₹200-₹500","&gt;₹500"))</f>
        <v>&gt;₹500</v>
      </c>
      <c r="I1002" s="5">
        <v>1390</v>
      </c>
      <c r="J1002" s="1">
        <v>0.55000000000000004</v>
      </c>
      <c r="K100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02" s="1" t="str">
        <f>IF(Table2[[#This Row],[discount_percentage]]&gt;=50%,"YES","NO")</f>
        <v>YES</v>
      </c>
      <c r="M1002" s="1" t="str">
        <f>IF(Table2[[#This Row],[rating_count]]&lt;1000,"Yes", "No")</f>
        <v>No</v>
      </c>
      <c r="N1002">
        <v>4.4000000000000004</v>
      </c>
      <c r="O1002" s="4">
        <v>6301</v>
      </c>
      <c r="P1002" s="4">
        <f>Table2[[#This Row],[rating]]*Table2[[#This Row],[rating_count]]</f>
        <v>27724.400000000001</v>
      </c>
      <c r="Q1002" s="6">
        <f>Table2[[#This Row],[actual_price]]*Table2[[#This Row],[rating_count]]</f>
        <v>8758390</v>
      </c>
      <c r="R1002" t="s">
        <v>6538</v>
      </c>
      <c r="S1002" t="s">
        <v>6539</v>
      </c>
      <c r="T1002" t="s">
        <v>6540</v>
      </c>
      <c r="U1002" t="s">
        <v>6541</v>
      </c>
      <c r="V1002" t="s">
        <v>6542</v>
      </c>
      <c r="W1002" t="s">
        <v>6543</v>
      </c>
      <c r="X1002" t="s">
        <v>6544</v>
      </c>
      <c r="Y1002" t="s">
        <v>6545</v>
      </c>
    </row>
    <row r="1003" spans="1:25" hidden="1">
      <c r="A1003" t="s">
        <v>9638</v>
      </c>
      <c r="B1003" t="s">
        <v>9639</v>
      </c>
      <c r="C1003" t="s">
        <v>12681</v>
      </c>
      <c r="D1003" t="s">
        <v>12773</v>
      </c>
      <c r="E1003" t="s">
        <v>12780</v>
      </c>
      <c r="F1003" t="s">
        <v>12798</v>
      </c>
      <c r="G1003" s="5">
        <v>5999</v>
      </c>
      <c r="H1003" s="2" t="str">
        <f>IF(Table2[[#This Row],[discounted_price]]&lt;200,"&lt;₹200",IF(OR(Table2[[#This Row],[discounted_price]]=200,Table2[[#This Row],[discounted_price]]&lt;=500),"₹200-₹500","&gt;₹500"))</f>
        <v>&gt;₹500</v>
      </c>
      <c r="I1003" s="5">
        <v>9999</v>
      </c>
      <c r="J1003" s="1">
        <v>0.4</v>
      </c>
      <c r="K100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003" s="1" t="str">
        <f>IF(Table2[[#This Row],[discount_percentage]]&gt;=50%,"YES","NO")</f>
        <v>NO</v>
      </c>
      <c r="M1003" s="1" t="str">
        <f>IF(Table2[[#This Row],[rating_count]]&lt;1000,"Yes", "No")</f>
        <v>No</v>
      </c>
      <c r="N1003">
        <v>4.2</v>
      </c>
      <c r="O1003" s="4">
        <v>1191</v>
      </c>
      <c r="P1003" s="4">
        <f>Table2[[#This Row],[rating]]*Table2[[#This Row],[rating_count]]</f>
        <v>5002.2</v>
      </c>
      <c r="Q1003" s="6">
        <f>Table2[[#This Row],[actual_price]]*Table2[[#This Row],[rating_count]]</f>
        <v>11908809</v>
      </c>
      <c r="R1003" t="s">
        <v>9640</v>
      </c>
      <c r="S1003" t="s">
        <v>9641</v>
      </c>
      <c r="T1003" t="s">
        <v>9642</v>
      </c>
      <c r="U1003" t="s">
        <v>9643</v>
      </c>
      <c r="V1003" t="s">
        <v>9644</v>
      </c>
      <c r="W1003" t="s">
        <v>9645</v>
      </c>
      <c r="X1003" t="s">
        <v>9646</v>
      </c>
      <c r="Y1003" t="s">
        <v>9647</v>
      </c>
    </row>
    <row r="1004" spans="1:25">
      <c r="A1004" t="s">
        <v>7766</v>
      </c>
      <c r="B1004" t="s">
        <v>7767</v>
      </c>
      <c r="C1004" t="s">
        <v>12610</v>
      </c>
      <c r="D1004" t="s">
        <v>12611</v>
      </c>
      <c r="E1004" t="s">
        <v>12662</v>
      </c>
      <c r="F1004" t="s">
        <v>12741</v>
      </c>
      <c r="G1004" s="5">
        <v>1699</v>
      </c>
      <c r="H1004" s="2" t="str">
        <f>IF(Table2[[#This Row],[discounted_price]]&lt;200,"&lt;₹200",IF(OR(Table2[[#This Row],[discounted_price]]=200,Table2[[#This Row],[discounted_price]]&lt;=500),"₹200-₹500","&gt;₹500"))</f>
        <v>&gt;₹500</v>
      </c>
      <c r="I1004" s="5">
        <v>3499</v>
      </c>
      <c r="J1004" s="1">
        <v>0.51</v>
      </c>
      <c r="K100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04" s="1" t="str">
        <f>IF(Table2[[#This Row],[discount_percentage]]&gt;=50%,"YES","NO")</f>
        <v>YES</v>
      </c>
      <c r="M1004" s="1" t="str">
        <f>IF(Table2[[#This Row],[rating_count]]&lt;1000,"Yes", "No")</f>
        <v>No</v>
      </c>
      <c r="N1004">
        <v>3.6</v>
      </c>
      <c r="O1004" s="4">
        <v>7689</v>
      </c>
      <c r="P1004" s="4">
        <f>Table2[[#This Row],[rating]]*Table2[[#This Row],[rating_count]]</f>
        <v>27680.400000000001</v>
      </c>
      <c r="Q1004" s="6">
        <f>Table2[[#This Row],[actual_price]]*Table2[[#This Row],[rating_count]]</f>
        <v>26903811</v>
      </c>
      <c r="R1004" t="s">
        <v>7768</v>
      </c>
      <c r="S1004" t="s">
        <v>7769</v>
      </c>
      <c r="T1004" t="s">
        <v>7770</v>
      </c>
      <c r="U1004" t="s">
        <v>7771</v>
      </c>
      <c r="V1004" t="s">
        <v>7772</v>
      </c>
      <c r="W1004" t="s">
        <v>7773</v>
      </c>
      <c r="X1004" t="s">
        <v>7774</v>
      </c>
      <c r="Y1004" t="s">
        <v>7775</v>
      </c>
    </row>
    <row r="1005" spans="1:25">
      <c r="A1005" t="s">
        <v>7846</v>
      </c>
      <c r="B1005" t="s">
        <v>7847</v>
      </c>
      <c r="C1005" t="s">
        <v>12734</v>
      </c>
      <c r="D1005" t="s">
        <v>12735</v>
      </c>
      <c r="E1005" t="s">
        <v>12767</v>
      </c>
      <c r="F1005"/>
      <c r="G1005" s="5">
        <v>249</v>
      </c>
      <c r="H1005" t="str">
        <f>IF(Table2[[#This Row],[discounted_price]]&lt;200,"&lt;₹200",IF(OR(Table2[[#This Row],[discounted_price]]=200,Table2[[#This Row],[discounted_price]]&lt;=500),"₹200-₹500","&gt;₹500"))</f>
        <v>₹200-₹500</v>
      </c>
      <c r="I1005" s="5">
        <v>599</v>
      </c>
      <c r="J1005" s="1">
        <v>0.57999999999999996</v>
      </c>
      <c r="K100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05" s="1" t="str">
        <f>IF(Table2[[#This Row],[discount_percentage]]&gt;=50%,"YES","NO")</f>
        <v>YES</v>
      </c>
      <c r="M1005" s="1" t="str">
        <f>IF(Table2[[#This Row],[rating_count]]&lt;1000,"Yes", "No")</f>
        <v>No</v>
      </c>
      <c r="N1005">
        <v>4.5</v>
      </c>
      <c r="O1005" s="4">
        <v>5985</v>
      </c>
      <c r="P1005" s="4">
        <f>Table2[[#This Row],[rating]]*Table2[[#This Row],[rating_count]]</f>
        <v>26932.5</v>
      </c>
      <c r="Q1005" s="6">
        <f>Table2[[#This Row],[actual_price]]*Table2[[#This Row],[rating_count]]</f>
        <v>3585015</v>
      </c>
      <c r="R1005" t="s">
        <v>7848</v>
      </c>
      <c r="S1005" t="s">
        <v>7849</v>
      </c>
      <c r="T1005" t="s">
        <v>7850</v>
      </c>
      <c r="U1005" t="s">
        <v>7851</v>
      </c>
      <c r="V1005" t="s">
        <v>7852</v>
      </c>
      <c r="W1005" t="s">
        <v>7853</v>
      </c>
      <c r="X1005" t="s">
        <v>7854</v>
      </c>
      <c r="Y1005" t="s">
        <v>7855</v>
      </c>
    </row>
    <row r="1006" spans="1:25">
      <c r="A1006" t="s">
        <v>1431</v>
      </c>
      <c r="B1006" t="s">
        <v>1432</v>
      </c>
      <c r="C1006" t="s">
        <v>12610</v>
      </c>
      <c r="D1006" t="s">
        <v>12611</v>
      </c>
      <c r="E1006" t="s">
        <v>12612</v>
      </c>
      <c r="F1006" t="s">
        <v>12613</v>
      </c>
      <c r="G1006" s="5">
        <v>339</v>
      </c>
      <c r="H1006" t="str">
        <f>IF(Table2[[#This Row],[discounted_price]]&lt;200,"&lt;₹200",IF(OR(Table2[[#This Row],[discounted_price]]=200,Table2[[#This Row],[discounted_price]]&lt;=500),"₹200-₹500","&gt;₹500"))</f>
        <v>₹200-₹500</v>
      </c>
      <c r="I1006" s="5">
        <v>999</v>
      </c>
      <c r="J1006" s="1">
        <v>0.66</v>
      </c>
      <c r="K100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006" s="1" t="str">
        <f>IF(Table2[[#This Row],[discount_percentage]]&gt;=50%,"YES","NO")</f>
        <v>YES</v>
      </c>
      <c r="M1006" s="1" t="str">
        <f>IF(Table2[[#This Row],[rating_count]]&lt;1000,"Yes", "No")</f>
        <v>No</v>
      </c>
      <c r="N1006">
        <v>4.3</v>
      </c>
      <c r="O1006" s="4">
        <v>6255</v>
      </c>
      <c r="P1006" s="4">
        <f>Table2[[#This Row],[rating]]*Table2[[#This Row],[rating_count]]</f>
        <v>26896.5</v>
      </c>
      <c r="Q1006" s="6">
        <f>Table2[[#This Row],[actual_price]]*Table2[[#This Row],[rating_count]]</f>
        <v>6248745</v>
      </c>
      <c r="R1006" t="s">
        <v>1433</v>
      </c>
      <c r="S1006" t="s">
        <v>1434</v>
      </c>
      <c r="T1006" t="s">
        <v>1435</v>
      </c>
      <c r="U1006" t="s">
        <v>1436</v>
      </c>
      <c r="V1006" t="s">
        <v>1437</v>
      </c>
      <c r="W1006" t="s">
        <v>12566</v>
      </c>
      <c r="X1006" t="s">
        <v>1438</v>
      </c>
      <c r="Y1006" t="s">
        <v>1439</v>
      </c>
    </row>
    <row r="1007" spans="1:25">
      <c r="A1007" t="s">
        <v>2127</v>
      </c>
      <c r="B1007" t="s">
        <v>2128</v>
      </c>
      <c r="C1007" t="s">
        <v>12610</v>
      </c>
      <c r="D1007" t="s">
        <v>12611</v>
      </c>
      <c r="E1007" t="s">
        <v>12612</v>
      </c>
      <c r="F1007" t="s">
        <v>12613</v>
      </c>
      <c r="G1007" s="5">
        <v>339</v>
      </c>
      <c r="H1007" t="str">
        <f>IF(Table2[[#This Row],[discounted_price]]&lt;200,"&lt;₹200",IF(OR(Table2[[#This Row],[discounted_price]]=200,Table2[[#This Row],[discounted_price]]&lt;=500),"₹200-₹500","&gt;₹500"))</f>
        <v>₹200-₹500</v>
      </c>
      <c r="I1007" s="5">
        <v>999</v>
      </c>
      <c r="J1007" s="1">
        <v>0.66</v>
      </c>
      <c r="K100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007" s="1" t="str">
        <f>IF(Table2[[#This Row],[discount_percentage]]&gt;=50%,"YES","NO")</f>
        <v>YES</v>
      </c>
      <c r="M1007" s="1" t="str">
        <f>IF(Table2[[#This Row],[rating_count]]&lt;1000,"Yes", "No")</f>
        <v>No</v>
      </c>
      <c r="N1007">
        <v>4.3</v>
      </c>
      <c r="O1007" s="4">
        <v>6255</v>
      </c>
      <c r="P1007" s="4">
        <f>Table2[[#This Row],[rating]]*Table2[[#This Row],[rating_count]]</f>
        <v>26896.5</v>
      </c>
      <c r="Q1007" s="6">
        <f>Table2[[#This Row],[actual_price]]*Table2[[#This Row],[rating_count]]</f>
        <v>6248745</v>
      </c>
      <c r="R1007" t="s">
        <v>1433</v>
      </c>
      <c r="S1007" t="s">
        <v>1434</v>
      </c>
      <c r="T1007" t="s">
        <v>1435</v>
      </c>
      <c r="U1007" t="s">
        <v>1436</v>
      </c>
      <c r="V1007" t="s">
        <v>1437</v>
      </c>
      <c r="W1007" t="s">
        <v>12566</v>
      </c>
      <c r="X1007" t="s">
        <v>2129</v>
      </c>
      <c r="Y1007" t="s">
        <v>2130</v>
      </c>
    </row>
    <row r="1008" spans="1:25">
      <c r="A1008" t="s">
        <v>8364</v>
      </c>
      <c r="B1008" t="s">
        <v>8365</v>
      </c>
      <c r="C1008" t="s">
        <v>12681</v>
      </c>
      <c r="D1008" t="s">
        <v>12776</v>
      </c>
      <c r="E1008" t="s">
        <v>12789</v>
      </c>
      <c r="F1008" t="s">
        <v>12791</v>
      </c>
      <c r="G1008" s="5">
        <v>5499</v>
      </c>
      <c r="H1008" s="2" t="str">
        <f>IF(Table2[[#This Row],[discounted_price]]&lt;200,"&lt;₹200",IF(OR(Table2[[#This Row],[discounted_price]]=200,Table2[[#This Row],[discounted_price]]&lt;=500),"₹200-₹500","&gt;₹500"))</f>
        <v>&gt;₹500</v>
      </c>
      <c r="I1008" s="5">
        <v>13150</v>
      </c>
      <c r="J1008" s="1">
        <v>0.57999999999999996</v>
      </c>
      <c r="K100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08" s="1" t="str">
        <f>IF(Table2[[#This Row],[discount_percentage]]&gt;=50%,"YES","NO")</f>
        <v>YES</v>
      </c>
      <c r="M1008" s="1" t="str">
        <f>IF(Table2[[#This Row],[rating_count]]&lt;1000,"Yes", "No")</f>
        <v>No</v>
      </c>
      <c r="N1008">
        <v>4.2</v>
      </c>
      <c r="O1008" s="4">
        <v>6398</v>
      </c>
      <c r="P1008" s="4">
        <f>Table2[[#This Row],[rating]]*Table2[[#This Row],[rating_count]]</f>
        <v>26871.600000000002</v>
      </c>
      <c r="Q1008" s="6">
        <f>Table2[[#This Row],[actual_price]]*Table2[[#This Row],[rating_count]]</f>
        <v>84133700</v>
      </c>
      <c r="R1008" t="s">
        <v>8366</v>
      </c>
      <c r="S1008" t="s">
        <v>8367</v>
      </c>
      <c r="T1008" t="s">
        <v>8368</v>
      </c>
      <c r="U1008" t="s">
        <v>8369</v>
      </c>
      <c r="V1008" t="s">
        <v>8370</v>
      </c>
      <c r="W1008" t="s">
        <v>8371</v>
      </c>
      <c r="X1008" t="s">
        <v>8372</v>
      </c>
      <c r="Y1008" t="s">
        <v>8373</v>
      </c>
    </row>
    <row r="1009" spans="1:25" hidden="1">
      <c r="A1009" t="s">
        <v>12460</v>
      </c>
      <c r="B1009" t="s">
        <v>12461</v>
      </c>
      <c r="C1009" t="s">
        <v>12681</v>
      </c>
      <c r="D1009" t="s">
        <v>12776</v>
      </c>
      <c r="E1009" t="s">
        <v>12777</v>
      </c>
      <c r="F1009" t="s">
        <v>12778</v>
      </c>
      <c r="G1009" s="5">
        <v>3487.77</v>
      </c>
      <c r="H1009" s="3" t="str">
        <f>IF(Table2[[#This Row],[discounted_price]]&lt;200,"&lt;₹200",IF(OR(Table2[[#This Row],[discounted_price]]=200,Table2[[#This Row],[discounted_price]]&lt;=500),"₹200-₹500","&gt;₹500"))</f>
        <v>&gt;₹500</v>
      </c>
      <c r="I1009" s="5">
        <v>4990</v>
      </c>
      <c r="J1009" s="1">
        <v>0.3</v>
      </c>
      <c r="K100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009" s="1" t="str">
        <f>IF(Table2[[#This Row],[discount_percentage]]&gt;=50%,"YES","NO")</f>
        <v>NO</v>
      </c>
      <c r="M1009" s="1" t="str">
        <f>IF(Table2[[#This Row],[rating_count]]&lt;1000,"Yes", "No")</f>
        <v>No</v>
      </c>
      <c r="N1009">
        <v>4.0999999999999996</v>
      </c>
      <c r="O1009" s="4">
        <v>1127</v>
      </c>
      <c r="P1009" s="4">
        <f>Table2[[#This Row],[rating]]*Table2[[#This Row],[rating_count]]</f>
        <v>4620.7</v>
      </c>
      <c r="Q1009" s="6">
        <f>Table2[[#This Row],[actual_price]]*Table2[[#This Row],[rating_count]]</f>
        <v>5623730</v>
      </c>
      <c r="R1009" t="s">
        <v>12462</v>
      </c>
      <c r="S1009" t="s">
        <v>12463</v>
      </c>
      <c r="T1009" t="s">
        <v>12464</v>
      </c>
      <c r="U1009" t="s">
        <v>12465</v>
      </c>
      <c r="V1009" t="s">
        <v>12466</v>
      </c>
      <c r="W1009" t="s">
        <v>12467</v>
      </c>
      <c r="X1009" t="s">
        <v>12468</v>
      </c>
      <c r="Y1009" t="s">
        <v>12469</v>
      </c>
    </row>
    <row r="1010" spans="1:25">
      <c r="A1010" t="s">
        <v>7152</v>
      </c>
      <c r="B1010" t="s">
        <v>7153</v>
      </c>
      <c r="C1010" t="s">
        <v>12617</v>
      </c>
      <c r="D1010" t="s">
        <v>12640</v>
      </c>
      <c r="E1010" t="s">
        <v>12641</v>
      </c>
      <c r="F1010" t="s">
        <v>12659</v>
      </c>
      <c r="G1010" s="5">
        <v>2025</v>
      </c>
      <c r="H1010" s="2" t="str">
        <f>IF(Table2[[#This Row],[discounted_price]]&lt;200,"&lt;₹200",IF(OR(Table2[[#This Row],[discounted_price]]=200,Table2[[#This Row],[discounted_price]]&lt;=500),"₹200-₹500","&gt;₹500"))</f>
        <v>&gt;₹500</v>
      </c>
      <c r="I1010" s="5">
        <v>5999</v>
      </c>
      <c r="J1010" s="1">
        <v>0.66</v>
      </c>
      <c r="K101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010" s="1" t="str">
        <f>IF(Table2[[#This Row],[discount_percentage]]&gt;=50%,"YES","NO")</f>
        <v>YES</v>
      </c>
      <c r="M1010" s="1" t="str">
        <f>IF(Table2[[#This Row],[rating_count]]&lt;1000,"Yes", "No")</f>
        <v>No</v>
      </c>
      <c r="N1010">
        <v>4.2</v>
      </c>
      <c r="O1010" s="4">
        <v>6233</v>
      </c>
      <c r="P1010" s="4">
        <f>Table2[[#This Row],[rating]]*Table2[[#This Row],[rating_count]]</f>
        <v>26178.600000000002</v>
      </c>
      <c r="Q1010" s="6">
        <f>Table2[[#This Row],[actual_price]]*Table2[[#This Row],[rating_count]]</f>
        <v>37391767</v>
      </c>
      <c r="R1010" t="s">
        <v>7154</v>
      </c>
      <c r="S1010" t="s">
        <v>7155</v>
      </c>
      <c r="T1010" t="s">
        <v>7156</v>
      </c>
      <c r="U1010" t="s">
        <v>7157</v>
      </c>
      <c r="V1010" t="s">
        <v>7158</v>
      </c>
      <c r="W1010" t="s">
        <v>7159</v>
      </c>
      <c r="X1010" t="s">
        <v>7160</v>
      </c>
      <c r="Y1010" t="s">
        <v>7161</v>
      </c>
    </row>
    <row r="1011" spans="1:25" hidden="1">
      <c r="A1011" t="s">
        <v>9490</v>
      </c>
      <c r="B1011" t="s">
        <v>9491</v>
      </c>
      <c r="C1011" t="s">
        <v>12817</v>
      </c>
      <c r="D1011" t="s">
        <v>12818</v>
      </c>
      <c r="E1011" t="s">
        <v>12819</v>
      </c>
      <c r="F1011" t="s">
        <v>12820</v>
      </c>
      <c r="G1011" s="5">
        <v>2339</v>
      </c>
      <c r="H1011" s="2" t="str">
        <f>IF(Table2[[#This Row],[discounted_price]]&lt;200,"&lt;₹200",IF(OR(Table2[[#This Row],[discounted_price]]=200,Table2[[#This Row],[discounted_price]]&lt;=500),"₹200-₹500","&gt;₹500"))</f>
        <v>&gt;₹500</v>
      </c>
      <c r="I1011" s="5">
        <v>4000</v>
      </c>
      <c r="J1011" s="1">
        <v>0.42</v>
      </c>
      <c r="K101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11" s="1" t="str">
        <f>IF(Table2[[#This Row],[discount_percentage]]&gt;=50%,"YES","NO")</f>
        <v>NO</v>
      </c>
      <c r="M1011" s="1" t="str">
        <f>IF(Table2[[#This Row],[rating_count]]&lt;1000,"Yes", "No")</f>
        <v>No</v>
      </c>
      <c r="N1011">
        <v>3.8</v>
      </c>
      <c r="O1011" s="4">
        <v>1118</v>
      </c>
      <c r="P1011" s="4">
        <f>Table2[[#This Row],[rating]]*Table2[[#This Row],[rating_count]]</f>
        <v>4248.3999999999996</v>
      </c>
      <c r="Q1011" s="6">
        <f>Table2[[#This Row],[actual_price]]*Table2[[#This Row],[rating_count]]</f>
        <v>4472000</v>
      </c>
      <c r="R1011" t="s">
        <v>9492</v>
      </c>
      <c r="S1011" t="s">
        <v>9493</v>
      </c>
      <c r="T1011" t="s">
        <v>9494</v>
      </c>
      <c r="U1011" t="s">
        <v>9495</v>
      </c>
      <c r="V1011" t="s">
        <v>9496</v>
      </c>
      <c r="W1011" t="s">
        <v>9497</v>
      </c>
      <c r="X1011" t="s">
        <v>9498</v>
      </c>
      <c r="Y1011" t="s">
        <v>9499</v>
      </c>
    </row>
    <row r="1012" spans="1:25" hidden="1">
      <c r="A1012" t="s">
        <v>12262</v>
      </c>
      <c r="B1012" t="s">
        <v>12263</v>
      </c>
      <c r="C1012" t="s">
        <v>12681</v>
      </c>
      <c r="D1012" t="s">
        <v>12794</v>
      </c>
      <c r="E1012" t="s">
        <v>12795</v>
      </c>
      <c r="F1012" t="s">
        <v>12796</v>
      </c>
      <c r="G1012" s="5">
        <v>219</v>
      </c>
      <c r="H1012" t="str">
        <f>IF(Table2[[#This Row],[discounted_price]]&lt;200,"&lt;₹200",IF(OR(Table2[[#This Row],[discounted_price]]=200,Table2[[#This Row],[discounted_price]]&lt;=500),"₹200-₹500","&gt;₹500"))</f>
        <v>₹200-₹500</v>
      </c>
      <c r="I1012" s="5">
        <v>249</v>
      </c>
      <c r="J1012" s="1">
        <v>0.12</v>
      </c>
      <c r="K101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012" s="1" t="str">
        <f>IF(Table2[[#This Row],[discount_percentage]]&gt;=50%,"YES","NO")</f>
        <v>NO</v>
      </c>
      <c r="M1012" s="1" t="str">
        <f>IF(Table2[[#This Row],[rating_count]]&lt;1000,"Yes", "No")</f>
        <v>No</v>
      </c>
      <c r="N1012">
        <v>4</v>
      </c>
      <c r="O1012" s="4">
        <v>1108</v>
      </c>
      <c r="P1012" s="4">
        <f>Table2[[#This Row],[rating]]*Table2[[#This Row],[rating_count]]</f>
        <v>4432</v>
      </c>
      <c r="Q1012" s="6">
        <f>Table2[[#This Row],[actual_price]]*Table2[[#This Row],[rating_count]]</f>
        <v>275892</v>
      </c>
      <c r="R1012" t="s">
        <v>12264</v>
      </c>
      <c r="S1012" t="s">
        <v>12265</v>
      </c>
      <c r="T1012" t="s">
        <v>12266</v>
      </c>
      <c r="U1012" t="s">
        <v>12267</v>
      </c>
      <c r="V1012" t="s">
        <v>12268</v>
      </c>
      <c r="W1012" t="s">
        <v>12269</v>
      </c>
      <c r="X1012" t="s">
        <v>12270</v>
      </c>
      <c r="Y1012" t="s">
        <v>12271</v>
      </c>
    </row>
    <row r="1013" spans="1:25" hidden="1">
      <c r="A1013" t="s">
        <v>11285</v>
      </c>
      <c r="B1013" t="s">
        <v>11286</v>
      </c>
      <c r="C1013" t="s">
        <v>12681</v>
      </c>
      <c r="D1013" t="s">
        <v>12773</v>
      </c>
      <c r="E1013" t="s">
        <v>12780</v>
      </c>
      <c r="F1013" t="s">
        <v>12781</v>
      </c>
      <c r="G1013" s="5">
        <v>699</v>
      </c>
      <c r="H1013" t="str">
        <f>IF(Table2[[#This Row],[discounted_price]]&lt;200,"&lt;₹200",IF(OR(Table2[[#This Row],[discounted_price]]=200,Table2[[#This Row],[discounted_price]]&lt;=500),"₹200-₹500","&gt;₹500"))</f>
        <v>&gt;₹500</v>
      </c>
      <c r="I1013" s="5">
        <v>850</v>
      </c>
      <c r="J1013" s="1">
        <v>0.18</v>
      </c>
      <c r="K101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013" s="1" t="str">
        <f>IF(Table2[[#This Row],[discount_percentage]]&gt;=50%,"YES","NO")</f>
        <v>NO</v>
      </c>
      <c r="M1013" s="1" t="str">
        <f>IF(Table2[[#This Row],[rating_count]]&lt;1000,"Yes", "No")</f>
        <v>No</v>
      </c>
      <c r="N1013">
        <v>4.0999999999999996</v>
      </c>
      <c r="O1013" s="4">
        <v>1106</v>
      </c>
      <c r="P1013" s="4">
        <f>Table2[[#This Row],[rating]]*Table2[[#This Row],[rating_count]]</f>
        <v>4534.5999999999995</v>
      </c>
      <c r="Q1013" s="6">
        <f>Table2[[#This Row],[actual_price]]*Table2[[#This Row],[rating_count]]</f>
        <v>940100</v>
      </c>
      <c r="R1013" t="s">
        <v>11287</v>
      </c>
      <c r="S1013" t="s">
        <v>11288</v>
      </c>
      <c r="T1013" t="s">
        <v>11289</v>
      </c>
      <c r="U1013" t="s">
        <v>11290</v>
      </c>
      <c r="V1013" t="s">
        <v>12606</v>
      </c>
      <c r="W1013" t="s">
        <v>12607</v>
      </c>
      <c r="X1013" t="s">
        <v>11291</v>
      </c>
      <c r="Y1013" t="s">
        <v>11292</v>
      </c>
    </row>
    <row r="1014" spans="1:25">
      <c r="A1014" t="s">
        <v>2378</v>
      </c>
      <c r="B1014" t="s">
        <v>2379</v>
      </c>
      <c r="C1014" t="s">
        <v>12617</v>
      </c>
      <c r="D1014" t="s">
        <v>12618</v>
      </c>
      <c r="E1014" t="s">
        <v>12620</v>
      </c>
      <c r="F1014" t="s">
        <v>12621</v>
      </c>
      <c r="G1014" s="5">
        <v>8999</v>
      </c>
      <c r="H1014" s="2" t="str">
        <f>IF(Table2[[#This Row],[discounted_price]]&lt;200,"&lt;₹200",IF(OR(Table2[[#This Row],[discounted_price]]=200,Table2[[#This Row],[discounted_price]]&lt;=500),"₹200-₹500","&gt;₹500"))</f>
        <v>&gt;₹500</v>
      </c>
      <c r="I1014" s="5">
        <v>18999</v>
      </c>
      <c r="J1014" s="1">
        <v>0.53</v>
      </c>
      <c r="K101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14" s="1" t="str">
        <f>IF(Table2[[#This Row],[discount_percentage]]&gt;=50%,"YES","NO")</f>
        <v>YES</v>
      </c>
      <c r="M1014" s="1" t="str">
        <f>IF(Table2[[#This Row],[rating_count]]&lt;1000,"Yes", "No")</f>
        <v>No</v>
      </c>
      <c r="N1014">
        <v>4</v>
      </c>
      <c r="O1014" s="4">
        <v>6347</v>
      </c>
      <c r="P1014" s="4">
        <f>Table2[[#This Row],[rating]]*Table2[[#This Row],[rating_count]]</f>
        <v>25388</v>
      </c>
      <c r="Q1014" s="6">
        <f>Table2[[#This Row],[actual_price]]*Table2[[#This Row],[rating_count]]</f>
        <v>120586653</v>
      </c>
      <c r="R1014" t="s">
        <v>2380</v>
      </c>
      <c r="S1014" t="s">
        <v>2381</v>
      </c>
      <c r="T1014" t="s">
        <v>2382</v>
      </c>
      <c r="U1014" t="s">
        <v>2383</v>
      </c>
      <c r="V1014" t="s">
        <v>2384</v>
      </c>
      <c r="W1014" t="s">
        <v>2385</v>
      </c>
      <c r="X1014" t="s">
        <v>2386</v>
      </c>
      <c r="Y1014" t="s">
        <v>2387</v>
      </c>
    </row>
    <row r="1015" spans="1:25">
      <c r="A1015" t="s">
        <v>4466</v>
      </c>
      <c r="B1015" t="s">
        <v>4467</v>
      </c>
      <c r="C1015" t="s">
        <v>12617</v>
      </c>
      <c r="D1015" t="s">
        <v>12648</v>
      </c>
      <c r="E1015" t="s">
        <v>12629</v>
      </c>
      <c r="F1015"/>
      <c r="G1015" s="5">
        <v>120</v>
      </c>
      <c r="H1015" t="str">
        <f>IF(Table2[[#This Row],[discounted_price]]&lt;200,"&lt;₹200",IF(OR(Table2[[#This Row],[discounted_price]]=200,Table2[[#This Row],[discounted_price]]&lt;=500),"₹200-₹500","&gt;₹500"))</f>
        <v>&lt;₹200</v>
      </c>
      <c r="I1015" s="5">
        <v>999</v>
      </c>
      <c r="J1015" s="1">
        <v>0.88</v>
      </c>
      <c r="K101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015" s="1" t="str">
        <f>IF(Table2[[#This Row],[discount_percentage]]&gt;=50%,"YES","NO")</f>
        <v>YES</v>
      </c>
      <c r="M1015" s="1" t="str">
        <f>IF(Table2[[#This Row],[rating_count]]&lt;1000,"Yes", "No")</f>
        <v>No</v>
      </c>
      <c r="N1015">
        <v>3.9</v>
      </c>
      <c r="O1015" s="4">
        <v>6491</v>
      </c>
      <c r="P1015" s="4">
        <f>Table2[[#This Row],[rating]]*Table2[[#This Row],[rating_count]]</f>
        <v>25314.899999999998</v>
      </c>
      <c r="Q1015" s="6">
        <f>Table2[[#This Row],[actual_price]]*Table2[[#This Row],[rating_count]]</f>
        <v>6484509</v>
      </c>
      <c r="R1015" t="s">
        <v>4468</v>
      </c>
      <c r="S1015" t="s">
        <v>4469</v>
      </c>
      <c r="T1015" t="s">
        <v>4470</v>
      </c>
      <c r="U1015" t="s">
        <v>4471</v>
      </c>
      <c r="V1015" t="s">
        <v>4472</v>
      </c>
      <c r="W1015" t="s">
        <v>4473</v>
      </c>
      <c r="X1015" t="s">
        <v>4474</v>
      </c>
      <c r="Y1015" t="s">
        <v>4475</v>
      </c>
    </row>
    <row r="1016" spans="1:25">
      <c r="A1016" t="s">
        <v>1302</v>
      </c>
      <c r="B1016" t="s">
        <v>1303</v>
      </c>
      <c r="C1016" t="s">
        <v>12610</v>
      </c>
      <c r="D1016" t="s">
        <v>12611</v>
      </c>
      <c r="E1016" t="s">
        <v>12612</v>
      </c>
      <c r="F1016" t="s">
        <v>12613</v>
      </c>
      <c r="G1016" s="5">
        <v>999</v>
      </c>
      <c r="H1016" t="str">
        <f>IF(Table2[[#This Row],[discounted_price]]&lt;200,"&lt;₹200",IF(OR(Table2[[#This Row],[discounted_price]]=200,Table2[[#This Row],[discounted_price]]&lt;=500),"₹200-₹500","&gt;₹500"))</f>
        <v>&gt;₹500</v>
      </c>
      <c r="I1016" s="5">
        <v>2100</v>
      </c>
      <c r="J1016" s="1">
        <v>0.52</v>
      </c>
      <c r="K101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16" s="1" t="str">
        <f>IF(Table2[[#This Row],[discount_percentage]]&gt;=50%,"YES","NO")</f>
        <v>YES</v>
      </c>
      <c r="M1016" s="1" t="str">
        <f>IF(Table2[[#This Row],[rating_count]]&lt;1000,"Yes", "No")</f>
        <v>No</v>
      </c>
      <c r="N1016">
        <v>4.5</v>
      </c>
      <c r="O1016" s="4">
        <v>5492</v>
      </c>
      <c r="P1016" s="4">
        <f>Table2[[#This Row],[rating]]*Table2[[#This Row],[rating_count]]</f>
        <v>24714</v>
      </c>
      <c r="Q1016" s="6">
        <f>Table2[[#This Row],[actual_price]]*Table2[[#This Row],[rating_count]]</f>
        <v>11533200</v>
      </c>
      <c r="R1016" t="s">
        <v>492</v>
      </c>
      <c r="S1016" t="s">
        <v>1304</v>
      </c>
      <c r="T1016" t="s">
        <v>1305</v>
      </c>
      <c r="U1016" t="s">
        <v>1306</v>
      </c>
      <c r="V1016" t="s">
        <v>1307</v>
      </c>
      <c r="W1016" t="s">
        <v>1308</v>
      </c>
      <c r="X1016" t="s">
        <v>1309</v>
      </c>
      <c r="Y1016" t="s">
        <v>1310</v>
      </c>
    </row>
    <row r="1017" spans="1:25">
      <c r="A1017" t="s">
        <v>3577</v>
      </c>
      <c r="B1017" t="s">
        <v>3578</v>
      </c>
      <c r="C1017" t="s">
        <v>12617</v>
      </c>
      <c r="D1017" t="s">
        <v>12640</v>
      </c>
      <c r="E1017" t="s">
        <v>12641</v>
      </c>
      <c r="F1017" t="s">
        <v>12656</v>
      </c>
      <c r="G1017" s="5">
        <v>119</v>
      </c>
      <c r="H1017" t="str">
        <f>IF(Table2[[#This Row],[discounted_price]]&lt;200,"&lt;₹200",IF(OR(Table2[[#This Row],[discounted_price]]=200,Table2[[#This Row],[discounted_price]]&lt;=500),"₹200-₹500","&gt;₹500"))</f>
        <v>&lt;₹200</v>
      </c>
      <c r="I1017" s="5">
        <v>299</v>
      </c>
      <c r="J1017" s="1">
        <v>0.6</v>
      </c>
      <c r="K101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17" s="1" t="str">
        <f>IF(Table2[[#This Row],[discount_percentage]]&gt;=50%,"YES","NO")</f>
        <v>YES</v>
      </c>
      <c r="M1017" s="1" t="str">
        <f>IF(Table2[[#This Row],[rating_count]]&lt;1000,"Yes", "No")</f>
        <v>No</v>
      </c>
      <c r="N1017">
        <v>4.0999999999999996</v>
      </c>
      <c r="O1017" s="4">
        <v>5999</v>
      </c>
      <c r="P1017" s="4">
        <f>Table2[[#This Row],[rating]]*Table2[[#This Row],[rating_count]]</f>
        <v>24595.899999999998</v>
      </c>
      <c r="Q1017" s="6">
        <f>Table2[[#This Row],[actual_price]]*Table2[[#This Row],[rating_count]]</f>
        <v>1793701</v>
      </c>
      <c r="R1017" t="s">
        <v>3579</v>
      </c>
      <c r="S1017" t="s">
        <v>3580</v>
      </c>
      <c r="T1017" t="s">
        <v>3581</v>
      </c>
      <c r="U1017" t="s">
        <v>3582</v>
      </c>
      <c r="V1017" t="s">
        <v>3583</v>
      </c>
      <c r="W1017" t="s">
        <v>3584</v>
      </c>
      <c r="X1017" t="s">
        <v>3585</v>
      </c>
      <c r="Y1017" t="s">
        <v>3586</v>
      </c>
    </row>
    <row r="1018" spans="1:25" hidden="1">
      <c r="A1018" t="s">
        <v>11743</v>
      </c>
      <c r="B1018" t="s">
        <v>11744</v>
      </c>
      <c r="C1018" t="s">
        <v>12681</v>
      </c>
      <c r="D1018" t="s">
        <v>12773</v>
      </c>
      <c r="E1018" t="s">
        <v>12774</v>
      </c>
      <c r="F1018" t="s">
        <v>12788</v>
      </c>
      <c r="G1018" s="5">
        <v>2199</v>
      </c>
      <c r="H1018" s="2" t="str">
        <f>IF(Table2[[#This Row],[discounted_price]]&lt;200,"&lt;₹200",IF(OR(Table2[[#This Row],[discounted_price]]=200,Table2[[#This Row],[discounted_price]]&lt;=500),"₹200-₹500","&gt;₹500"))</f>
        <v>&gt;₹500</v>
      </c>
      <c r="I1018" s="5">
        <v>3895</v>
      </c>
      <c r="J1018" s="1">
        <v>0.44</v>
      </c>
      <c r="K101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18" s="1" t="str">
        <f>IF(Table2[[#This Row],[discount_percentage]]&gt;=50%,"YES","NO")</f>
        <v>NO</v>
      </c>
      <c r="M1018" s="1" t="str">
        <f>IF(Table2[[#This Row],[rating_count]]&lt;1000,"Yes", "No")</f>
        <v>No</v>
      </c>
      <c r="N1018">
        <v>3.9</v>
      </c>
      <c r="O1018" s="4">
        <v>1085</v>
      </c>
      <c r="P1018" s="4">
        <f>Table2[[#This Row],[rating]]*Table2[[#This Row],[rating_count]]</f>
        <v>4231.5</v>
      </c>
      <c r="Q1018" s="6">
        <f>Table2[[#This Row],[actual_price]]*Table2[[#This Row],[rating_count]]</f>
        <v>4226075</v>
      </c>
      <c r="R1018" t="s">
        <v>11745</v>
      </c>
      <c r="S1018" t="s">
        <v>11746</v>
      </c>
      <c r="T1018" t="s">
        <v>11747</v>
      </c>
      <c r="U1018" t="s">
        <v>11748</v>
      </c>
      <c r="V1018" t="s">
        <v>11749</v>
      </c>
      <c r="W1018" t="s">
        <v>11750</v>
      </c>
      <c r="X1018" t="s">
        <v>11751</v>
      </c>
      <c r="Y1018" t="s">
        <v>11752</v>
      </c>
    </row>
    <row r="1019" spans="1:25">
      <c r="A1019" t="s">
        <v>6864</v>
      </c>
      <c r="B1019" t="s">
        <v>6865</v>
      </c>
      <c r="C1019" t="s">
        <v>12617</v>
      </c>
      <c r="D1019" t="s">
        <v>12638</v>
      </c>
      <c r="E1019" t="s">
        <v>12639</v>
      </c>
      <c r="F1019"/>
      <c r="G1019" s="5">
        <v>2499</v>
      </c>
      <c r="H1019" s="2" t="str">
        <f>IF(Table2[[#This Row],[discounted_price]]&lt;200,"&lt;₹200",IF(OR(Table2[[#This Row],[discounted_price]]=200,Table2[[#This Row],[discounted_price]]&lt;=500),"₹200-₹500","&gt;₹500"))</f>
        <v>&gt;₹500</v>
      </c>
      <c r="I1019" s="5">
        <v>5999</v>
      </c>
      <c r="J1019" s="1">
        <v>0.57999999999999996</v>
      </c>
      <c r="K101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19" s="1" t="str">
        <f>IF(Table2[[#This Row],[discount_percentage]]&gt;=50%,"YES","NO")</f>
        <v>YES</v>
      </c>
      <c r="M1019" s="1" t="str">
        <f>IF(Table2[[#This Row],[rating_count]]&lt;1000,"Yes", "No")</f>
        <v>No</v>
      </c>
      <c r="N1019">
        <v>4.0999999999999996</v>
      </c>
      <c r="O1019" s="4">
        <v>5852</v>
      </c>
      <c r="P1019" s="4">
        <f>Table2[[#This Row],[rating]]*Table2[[#This Row],[rating_count]]</f>
        <v>23993.199999999997</v>
      </c>
      <c r="Q1019" s="6">
        <f>Table2[[#This Row],[actual_price]]*Table2[[#This Row],[rating_count]]</f>
        <v>35106148</v>
      </c>
      <c r="R1019" t="s">
        <v>6866</v>
      </c>
      <c r="S1019" t="s">
        <v>6867</v>
      </c>
      <c r="T1019" t="s">
        <v>6868</v>
      </c>
      <c r="U1019" t="s">
        <v>6869</v>
      </c>
      <c r="V1019" t="s">
        <v>6870</v>
      </c>
      <c r="W1019" t="s">
        <v>6871</v>
      </c>
      <c r="X1019" t="s">
        <v>6872</v>
      </c>
      <c r="Y1019" t="s">
        <v>6873</v>
      </c>
    </row>
    <row r="1020" spans="1:25">
      <c r="A1020" t="s">
        <v>7062</v>
      </c>
      <c r="B1020" t="s">
        <v>7063</v>
      </c>
      <c r="C1020" t="s">
        <v>12610</v>
      </c>
      <c r="D1020" t="s">
        <v>12611</v>
      </c>
      <c r="E1020" t="s">
        <v>12718</v>
      </c>
      <c r="F1020" t="s">
        <v>12744</v>
      </c>
      <c r="G1020" s="5">
        <v>549</v>
      </c>
      <c r="H1020" t="str">
        <f>IF(Table2[[#This Row],[discounted_price]]&lt;200,"&lt;₹200",IF(OR(Table2[[#This Row],[discounted_price]]=200,Table2[[#This Row],[discounted_price]]&lt;=500),"₹200-₹500","&gt;₹500"))</f>
        <v>&gt;₹500</v>
      </c>
      <c r="I1020" s="5">
        <v>2499</v>
      </c>
      <c r="J1020" s="1">
        <v>0.78</v>
      </c>
      <c r="K102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020" s="1" t="str">
        <f>IF(Table2[[#This Row],[discount_percentage]]&gt;=50%,"YES","NO")</f>
        <v>YES</v>
      </c>
      <c r="M1020" s="1" t="str">
        <f>IF(Table2[[#This Row],[rating_count]]&lt;1000,"Yes", "No")</f>
        <v>No</v>
      </c>
      <c r="N1020">
        <v>4.3</v>
      </c>
      <c r="O1020" s="4">
        <v>5556</v>
      </c>
      <c r="P1020" s="4">
        <f>Table2[[#This Row],[rating]]*Table2[[#This Row],[rating_count]]</f>
        <v>23890.799999999999</v>
      </c>
      <c r="Q1020" s="6">
        <f>Table2[[#This Row],[actual_price]]*Table2[[#This Row],[rating_count]]</f>
        <v>13884444</v>
      </c>
      <c r="R1020" t="s">
        <v>7064</v>
      </c>
      <c r="S1020" t="s">
        <v>7065</v>
      </c>
      <c r="T1020" t="s">
        <v>7066</v>
      </c>
      <c r="U1020" t="s">
        <v>7067</v>
      </c>
      <c r="V1020" t="s">
        <v>7068</v>
      </c>
      <c r="W1020" t="s">
        <v>7069</v>
      </c>
      <c r="X1020" t="s">
        <v>7070</v>
      </c>
      <c r="Y1020" t="s">
        <v>7071</v>
      </c>
    </row>
    <row r="1021" spans="1:25">
      <c r="A1021" t="s">
        <v>5737</v>
      </c>
      <c r="B1021" t="s">
        <v>5738</v>
      </c>
      <c r="C1021" t="s">
        <v>12610</v>
      </c>
      <c r="D1021" t="s">
        <v>12611</v>
      </c>
      <c r="E1021" t="s">
        <v>12718</v>
      </c>
      <c r="F1021" t="s">
        <v>12658</v>
      </c>
      <c r="G1021" s="5">
        <v>399</v>
      </c>
      <c r="H1021" t="str">
        <f>IF(Table2[[#This Row],[discounted_price]]&lt;200,"&lt;₹200",IF(OR(Table2[[#This Row],[discounted_price]]=200,Table2[[#This Row],[discounted_price]]&lt;=500),"₹200-₹500","&gt;₹500"))</f>
        <v>₹200-₹500</v>
      </c>
      <c r="I1021" s="5">
        <v>1499</v>
      </c>
      <c r="J1021" s="1">
        <v>0.73</v>
      </c>
      <c r="K102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021" s="1" t="str">
        <f>IF(Table2[[#This Row],[discount_percentage]]&gt;=50%,"YES","NO")</f>
        <v>YES</v>
      </c>
      <c r="M1021" s="1" t="str">
        <f>IF(Table2[[#This Row],[rating_count]]&lt;1000,"Yes", "No")</f>
        <v>No</v>
      </c>
      <c r="N1021">
        <v>4.0999999999999996</v>
      </c>
      <c r="O1021" s="4">
        <v>5730</v>
      </c>
      <c r="P1021" s="4">
        <f>Table2[[#This Row],[rating]]*Table2[[#This Row],[rating_count]]</f>
        <v>23492.999999999996</v>
      </c>
      <c r="Q1021" s="6">
        <f>Table2[[#This Row],[actual_price]]*Table2[[#This Row],[rating_count]]</f>
        <v>8589270</v>
      </c>
      <c r="R1021" t="s">
        <v>5739</v>
      </c>
      <c r="S1021" t="s">
        <v>5740</v>
      </c>
      <c r="T1021" t="s">
        <v>5741</v>
      </c>
      <c r="U1021" t="s">
        <v>5742</v>
      </c>
      <c r="V1021" t="s">
        <v>5743</v>
      </c>
      <c r="W1021" t="s">
        <v>5744</v>
      </c>
      <c r="X1021" t="s">
        <v>5745</v>
      </c>
      <c r="Y1021" t="s">
        <v>5746</v>
      </c>
    </row>
    <row r="1022" spans="1:25">
      <c r="A1022" t="s">
        <v>1619</v>
      </c>
      <c r="B1022" t="s">
        <v>1620</v>
      </c>
      <c r="C1022" t="s">
        <v>12610</v>
      </c>
      <c r="D1022" t="s">
        <v>12611</v>
      </c>
      <c r="E1022" t="s">
        <v>12612</v>
      </c>
      <c r="F1022" t="s">
        <v>12613</v>
      </c>
      <c r="G1022" s="5">
        <v>499</v>
      </c>
      <c r="H1022" t="str">
        <f>IF(Table2[[#This Row],[discounted_price]]&lt;200,"&lt;₹200",IF(OR(Table2[[#This Row],[discounted_price]]=200,Table2[[#This Row],[discounted_price]]&lt;=500),"₹200-₹500","&gt;₹500"))</f>
        <v>₹200-₹500</v>
      </c>
      <c r="I1022" s="5">
        <v>1200</v>
      </c>
      <c r="J1022" s="1">
        <v>0.57999999999999996</v>
      </c>
      <c r="K102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22" s="1" t="str">
        <f>IF(Table2[[#This Row],[discount_percentage]]&gt;=50%,"YES","NO")</f>
        <v>YES</v>
      </c>
      <c r="M1022" s="1" t="str">
        <f>IF(Table2[[#This Row],[rating_count]]&lt;1000,"Yes", "No")</f>
        <v>No</v>
      </c>
      <c r="N1022">
        <v>4.3</v>
      </c>
      <c r="O1022" s="4">
        <v>5451</v>
      </c>
      <c r="P1022" s="4">
        <f>Table2[[#This Row],[rating]]*Table2[[#This Row],[rating_count]]</f>
        <v>23439.3</v>
      </c>
      <c r="Q1022" s="6">
        <f>Table2[[#This Row],[actual_price]]*Table2[[#This Row],[rating_count]]</f>
        <v>6541200</v>
      </c>
      <c r="R1022" t="s">
        <v>1621</v>
      </c>
      <c r="S1022" t="s">
        <v>1622</v>
      </c>
      <c r="T1022" t="s">
        <v>1623</v>
      </c>
      <c r="U1022" t="s">
        <v>1624</v>
      </c>
      <c r="V1022" t="s">
        <v>1625</v>
      </c>
      <c r="W1022" t="s">
        <v>1626</v>
      </c>
      <c r="X1022" t="s">
        <v>1627</v>
      </c>
      <c r="Y1022" t="s">
        <v>1628</v>
      </c>
    </row>
    <row r="1023" spans="1:25">
      <c r="A1023" t="s">
        <v>2517</v>
      </c>
      <c r="B1023" t="s">
        <v>2518</v>
      </c>
      <c r="C1023" t="s">
        <v>12610</v>
      </c>
      <c r="D1023" t="s">
        <v>12611</v>
      </c>
      <c r="E1023" t="s">
        <v>12612</v>
      </c>
      <c r="F1023" t="s">
        <v>12613</v>
      </c>
      <c r="G1023" s="5">
        <v>649</v>
      </c>
      <c r="H1023" t="str">
        <f>IF(Table2[[#This Row],[discounted_price]]&lt;200,"&lt;₹200",IF(OR(Table2[[#This Row],[discounted_price]]=200,Table2[[#This Row],[discounted_price]]&lt;=500),"₹200-₹500","&gt;₹500"))</f>
        <v>&gt;₹500</v>
      </c>
      <c r="I1023" s="5">
        <v>1600</v>
      </c>
      <c r="J1023" s="1">
        <v>0.59</v>
      </c>
      <c r="K102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23" s="1" t="str">
        <f>IF(Table2[[#This Row],[discount_percentage]]&gt;=50%,"YES","NO")</f>
        <v>YES</v>
      </c>
      <c r="M1023" s="1" t="str">
        <f>IF(Table2[[#This Row],[rating_count]]&lt;1000,"Yes", "No")</f>
        <v>No</v>
      </c>
      <c r="N1023">
        <v>4.3</v>
      </c>
      <c r="O1023" s="4">
        <v>5451</v>
      </c>
      <c r="P1023" s="4">
        <f>Table2[[#This Row],[rating]]*Table2[[#This Row],[rating_count]]</f>
        <v>23439.3</v>
      </c>
      <c r="Q1023" s="6">
        <f>Table2[[#This Row],[actual_price]]*Table2[[#This Row],[rating_count]]</f>
        <v>8721600</v>
      </c>
      <c r="R1023" t="s">
        <v>2519</v>
      </c>
      <c r="S1023" t="s">
        <v>1622</v>
      </c>
      <c r="T1023" t="s">
        <v>1623</v>
      </c>
      <c r="U1023" t="s">
        <v>1624</v>
      </c>
      <c r="V1023" t="s">
        <v>1625</v>
      </c>
      <c r="W1023" t="s">
        <v>1626</v>
      </c>
      <c r="X1023" t="s">
        <v>2520</v>
      </c>
      <c r="Y1023" t="s">
        <v>2521</v>
      </c>
    </row>
    <row r="1024" spans="1:25" hidden="1">
      <c r="A1024" t="s">
        <v>8404</v>
      </c>
      <c r="B1024" t="s">
        <v>8405</v>
      </c>
      <c r="C1024" t="s">
        <v>12681</v>
      </c>
      <c r="D1024" t="s">
        <v>12773</v>
      </c>
      <c r="E1024" t="s">
        <v>12774</v>
      </c>
      <c r="F1024" t="s">
        <v>12775</v>
      </c>
      <c r="G1024" s="5">
        <v>549</v>
      </c>
      <c r="H1024" t="str">
        <f>IF(Table2[[#This Row],[discounted_price]]&lt;200,"&lt;₹200",IF(OR(Table2[[#This Row],[discounted_price]]=200,Table2[[#This Row],[discounted_price]]&lt;=500),"₹200-₹500","&gt;₹500"))</f>
        <v>&gt;₹500</v>
      </c>
      <c r="I1024" s="5">
        <v>1000</v>
      </c>
      <c r="J1024" s="1">
        <v>0.45</v>
      </c>
      <c r="K102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24" s="1" t="str">
        <f>IF(Table2[[#This Row],[discount_percentage]]&gt;=50%,"YES","NO")</f>
        <v>NO</v>
      </c>
      <c r="M1024" s="1" t="str">
        <f>IF(Table2[[#This Row],[rating_count]]&lt;1000,"Yes", "No")</f>
        <v>No</v>
      </c>
      <c r="N1024">
        <v>3.6</v>
      </c>
      <c r="O1024" s="4">
        <v>1074</v>
      </c>
      <c r="P1024" s="4">
        <f>Table2[[#This Row],[rating]]*Table2[[#This Row],[rating_count]]</f>
        <v>3866.4</v>
      </c>
      <c r="Q1024" s="6">
        <f>Table2[[#This Row],[actual_price]]*Table2[[#This Row],[rating_count]]</f>
        <v>1074000</v>
      </c>
      <c r="R1024" t="s">
        <v>8406</v>
      </c>
      <c r="S1024" t="s">
        <v>8407</v>
      </c>
      <c r="T1024" t="s">
        <v>8408</v>
      </c>
      <c r="U1024" t="s">
        <v>8409</v>
      </c>
      <c r="V1024" t="s">
        <v>8410</v>
      </c>
      <c r="W1024" t="s">
        <v>8411</v>
      </c>
      <c r="X1024" t="s">
        <v>8412</v>
      </c>
      <c r="Y1024" t="s">
        <v>8413</v>
      </c>
    </row>
    <row r="1025" spans="1:25" hidden="1">
      <c r="A1025" t="s">
        <v>9828</v>
      </c>
      <c r="B1025" t="s">
        <v>9829</v>
      </c>
      <c r="C1025" t="s">
        <v>12681</v>
      </c>
      <c r="D1025" t="s">
        <v>12773</v>
      </c>
      <c r="E1025" t="s">
        <v>12825</v>
      </c>
      <c r="F1025" t="s">
        <v>12826</v>
      </c>
      <c r="G1025" s="5">
        <v>1484</v>
      </c>
      <c r="H1025" s="2" t="str">
        <f>IF(Table2[[#This Row],[discounted_price]]&lt;200,"&lt;₹200",IF(OR(Table2[[#This Row],[discounted_price]]=200,Table2[[#This Row],[discounted_price]]&lt;=500),"₹200-₹500","&gt;₹500"))</f>
        <v>&gt;₹500</v>
      </c>
      <c r="I1025" s="5">
        <v>2499</v>
      </c>
      <c r="J1025" s="1">
        <v>0.41</v>
      </c>
      <c r="K102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25" s="1" t="str">
        <f>IF(Table2[[#This Row],[discount_percentage]]&gt;=50%,"YES","NO")</f>
        <v>NO</v>
      </c>
      <c r="M1025" s="1" t="str">
        <f>IF(Table2[[#This Row],[rating_count]]&lt;1000,"Yes", "No")</f>
        <v>No</v>
      </c>
      <c r="N1025">
        <v>3.7</v>
      </c>
      <c r="O1025" s="4">
        <v>1067</v>
      </c>
      <c r="P1025" s="4">
        <f>Table2[[#This Row],[rating]]*Table2[[#This Row],[rating_count]]</f>
        <v>3947.9</v>
      </c>
      <c r="Q1025" s="6">
        <f>Table2[[#This Row],[actual_price]]*Table2[[#This Row],[rating_count]]</f>
        <v>2666433</v>
      </c>
      <c r="R1025" t="s">
        <v>9830</v>
      </c>
      <c r="S1025" t="s">
        <v>9831</v>
      </c>
      <c r="T1025" t="s">
        <v>9832</v>
      </c>
      <c r="U1025" t="s">
        <v>9833</v>
      </c>
      <c r="V1025" t="s">
        <v>9834</v>
      </c>
      <c r="W1025" t="s">
        <v>9835</v>
      </c>
      <c r="X1025" t="s">
        <v>9836</v>
      </c>
      <c r="Y1025" t="s">
        <v>9837</v>
      </c>
    </row>
    <row r="1026" spans="1:25">
      <c r="A1026" t="s">
        <v>10976</v>
      </c>
      <c r="B1026" t="s">
        <v>10977</v>
      </c>
      <c r="C1026" t="s">
        <v>12681</v>
      </c>
      <c r="D1026" t="s">
        <v>12773</v>
      </c>
      <c r="E1026" t="s">
        <v>12780</v>
      </c>
      <c r="F1026" t="s">
        <v>12798</v>
      </c>
      <c r="G1026" s="5">
        <v>27900</v>
      </c>
      <c r="H1026" s="2" t="str">
        <f>IF(Table2[[#This Row],[discounted_price]]&lt;200,"&lt;₹200",IF(OR(Table2[[#This Row],[discounted_price]]=200,Table2[[#This Row],[discounted_price]]&lt;=500),"₹200-₹500","&gt;₹500"))</f>
        <v>&gt;₹500</v>
      </c>
      <c r="I1026" s="5">
        <v>59900</v>
      </c>
      <c r="J1026" s="1">
        <v>0.53</v>
      </c>
      <c r="K102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26" s="1" t="str">
        <f>IF(Table2[[#This Row],[discount_percentage]]&gt;=50%,"YES","NO")</f>
        <v>YES</v>
      </c>
      <c r="M1026" s="1" t="str">
        <f>IF(Table2[[#This Row],[rating_count]]&lt;1000,"Yes", "No")</f>
        <v>No</v>
      </c>
      <c r="N1026">
        <v>4.4000000000000004</v>
      </c>
      <c r="O1026" s="4">
        <v>5298</v>
      </c>
      <c r="P1026" s="4">
        <f>Table2[[#This Row],[rating]]*Table2[[#This Row],[rating_count]]</f>
        <v>23311.200000000001</v>
      </c>
      <c r="Q1026" s="6">
        <f>Table2[[#This Row],[actual_price]]*Table2[[#This Row],[rating_count]]</f>
        <v>317350200</v>
      </c>
      <c r="R1026" t="s">
        <v>10978</v>
      </c>
      <c r="S1026" t="s">
        <v>10979</v>
      </c>
      <c r="T1026" t="s">
        <v>10980</v>
      </c>
      <c r="U1026" t="s">
        <v>10981</v>
      </c>
      <c r="V1026" t="s">
        <v>10982</v>
      </c>
      <c r="W1026" t="s">
        <v>10983</v>
      </c>
      <c r="X1026" t="s">
        <v>10984</v>
      </c>
      <c r="Y1026" t="s">
        <v>10985</v>
      </c>
    </row>
    <row r="1027" spans="1:25" hidden="1">
      <c r="A1027" t="s">
        <v>11903</v>
      </c>
      <c r="B1027" t="s">
        <v>11904</v>
      </c>
      <c r="C1027" t="s">
        <v>12681</v>
      </c>
      <c r="D1027" t="s">
        <v>12773</v>
      </c>
      <c r="E1027" t="s">
        <v>12809</v>
      </c>
      <c r="F1027" t="s">
        <v>12847</v>
      </c>
      <c r="G1027" s="5">
        <v>1099</v>
      </c>
      <c r="H1027" s="2" t="str">
        <f>IF(Table2[[#This Row],[discounted_price]]&lt;200,"&lt;₹200",IF(OR(Table2[[#This Row],[discounted_price]]=200,Table2[[#This Row],[discounted_price]]&lt;=500),"₹200-₹500","&gt;₹500"))</f>
        <v>&gt;₹500</v>
      </c>
      <c r="I1027" s="5">
        <v>1500</v>
      </c>
      <c r="J1027" s="1">
        <v>0.27</v>
      </c>
      <c r="K102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027" s="1" t="str">
        <f>IF(Table2[[#This Row],[discount_percentage]]&gt;=50%,"YES","NO")</f>
        <v>NO</v>
      </c>
      <c r="M1027" s="1" t="str">
        <f>IF(Table2[[#This Row],[rating_count]]&lt;1000,"Yes", "No")</f>
        <v>No</v>
      </c>
      <c r="N1027">
        <v>4.5</v>
      </c>
      <c r="O1027" s="4">
        <v>1065</v>
      </c>
      <c r="P1027" s="4">
        <f>Table2[[#This Row],[rating]]*Table2[[#This Row],[rating_count]]</f>
        <v>4792.5</v>
      </c>
      <c r="Q1027" s="6">
        <f>Table2[[#This Row],[actual_price]]*Table2[[#This Row],[rating_count]]</f>
        <v>1597500</v>
      </c>
      <c r="R1027" t="s">
        <v>11905</v>
      </c>
      <c r="S1027" t="s">
        <v>11906</v>
      </c>
      <c r="T1027" t="s">
        <v>11907</v>
      </c>
      <c r="U1027" t="s">
        <v>11908</v>
      </c>
      <c r="V1027" t="s">
        <v>11909</v>
      </c>
      <c r="W1027" t="s">
        <v>11910</v>
      </c>
      <c r="X1027" t="s">
        <v>11911</v>
      </c>
      <c r="Y1027" t="s">
        <v>11912</v>
      </c>
    </row>
    <row r="1028" spans="1:25">
      <c r="A1028" t="s">
        <v>6179</v>
      </c>
      <c r="B1028" t="s">
        <v>6180</v>
      </c>
      <c r="C1028" t="s">
        <v>12610</v>
      </c>
      <c r="D1028" t="s">
        <v>12611</v>
      </c>
      <c r="E1028" t="s">
        <v>12662</v>
      </c>
      <c r="F1028" t="s">
        <v>12669</v>
      </c>
      <c r="G1028" s="5">
        <v>549</v>
      </c>
      <c r="H1028" t="str">
        <f>IF(Table2[[#This Row],[discounted_price]]&lt;200,"&lt;₹200",IF(OR(Table2[[#This Row],[discounted_price]]=200,Table2[[#This Row],[discounted_price]]&lt;=500),"₹200-₹500","&gt;₹500"))</f>
        <v>&gt;₹500</v>
      </c>
      <c r="I1028" s="5">
        <v>1999</v>
      </c>
      <c r="J1028" s="1">
        <v>0.73</v>
      </c>
      <c r="K102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028" s="1" t="str">
        <f>IF(Table2[[#This Row],[discount_percentage]]&gt;=50%,"YES","NO")</f>
        <v>YES</v>
      </c>
      <c r="M1028" s="1" t="str">
        <f>IF(Table2[[#This Row],[rating_count]]&lt;1000,"Yes", "No")</f>
        <v>No</v>
      </c>
      <c r="N1028">
        <v>3.6</v>
      </c>
      <c r="O1028" s="4">
        <v>6422</v>
      </c>
      <c r="P1028" s="4">
        <f>Table2[[#This Row],[rating]]*Table2[[#This Row],[rating_count]]</f>
        <v>23119.200000000001</v>
      </c>
      <c r="Q1028" s="6">
        <f>Table2[[#This Row],[actual_price]]*Table2[[#This Row],[rating_count]]</f>
        <v>12837578</v>
      </c>
      <c r="R1028" t="s">
        <v>6181</v>
      </c>
      <c r="S1028" t="s">
        <v>6182</v>
      </c>
      <c r="T1028" t="s">
        <v>6183</v>
      </c>
      <c r="U1028" t="s">
        <v>6184</v>
      </c>
      <c r="V1028" t="s">
        <v>6185</v>
      </c>
      <c r="W1028" t="s">
        <v>6186</v>
      </c>
      <c r="X1028" t="s">
        <v>6187</v>
      </c>
      <c r="Y1028" t="s">
        <v>6188</v>
      </c>
    </row>
    <row r="1029" spans="1:25">
      <c r="A1029" t="s">
        <v>2010</v>
      </c>
      <c r="B1029" t="s">
        <v>2011</v>
      </c>
      <c r="C1029" t="s">
        <v>12610</v>
      </c>
      <c r="D1029" t="s">
        <v>12611</v>
      </c>
      <c r="E1029" t="s">
        <v>12612</v>
      </c>
      <c r="F1029" t="s">
        <v>12613</v>
      </c>
      <c r="G1029" s="5">
        <v>799</v>
      </c>
      <c r="H1029" t="str">
        <f>IF(Table2[[#This Row],[discounted_price]]&lt;200,"&lt;₹200",IF(OR(Table2[[#This Row],[discounted_price]]=200,Table2[[#This Row],[discounted_price]]&lt;=500),"₹200-₹500","&gt;₹500"))</f>
        <v>&gt;₹500</v>
      </c>
      <c r="I1029" s="5">
        <v>1749</v>
      </c>
      <c r="J1029" s="1">
        <v>0.54</v>
      </c>
      <c r="K102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29" s="1" t="str">
        <f>IF(Table2[[#This Row],[discount_percentage]]&gt;=50%,"YES","NO")</f>
        <v>YES</v>
      </c>
      <c r="M1029" s="1" t="str">
        <f>IF(Table2[[#This Row],[rating_count]]&lt;1000,"Yes", "No")</f>
        <v>No</v>
      </c>
      <c r="N1029">
        <v>4.0999999999999996</v>
      </c>
      <c r="O1029" s="4">
        <v>5626</v>
      </c>
      <c r="P1029" s="4">
        <f>Table2[[#This Row],[rating]]*Table2[[#This Row],[rating_count]]</f>
        <v>23066.6</v>
      </c>
      <c r="Q1029" s="6">
        <f>Table2[[#This Row],[actual_price]]*Table2[[#This Row],[rating_count]]</f>
        <v>9839874</v>
      </c>
      <c r="R1029" t="s">
        <v>2012</v>
      </c>
      <c r="S1029" t="s">
        <v>2013</v>
      </c>
      <c r="T1029" t="s">
        <v>2014</v>
      </c>
      <c r="U1029" t="s">
        <v>2015</v>
      </c>
      <c r="V1029" t="s">
        <v>2016</v>
      </c>
      <c r="W1029" t="s">
        <v>2017</v>
      </c>
      <c r="X1029" t="s">
        <v>2018</v>
      </c>
      <c r="Y1029" t="s">
        <v>2019</v>
      </c>
    </row>
    <row r="1030" spans="1:25">
      <c r="A1030" t="s">
        <v>7419</v>
      </c>
      <c r="B1030" t="s">
        <v>7420</v>
      </c>
      <c r="C1030" t="s">
        <v>12610</v>
      </c>
      <c r="D1030" t="s">
        <v>12611</v>
      </c>
      <c r="E1030" t="s">
        <v>12698</v>
      </c>
      <c r="F1030" t="s">
        <v>12719</v>
      </c>
      <c r="G1030" s="5">
        <v>699</v>
      </c>
      <c r="H1030" t="str">
        <f>IF(Table2[[#This Row],[discounted_price]]&lt;200,"&lt;₹200",IF(OR(Table2[[#This Row],[discounted_price]]=200,Table2[[#This Row],[discounted_price]]&lt;=500),"₹200-₹500","&gt;₹500"))</f>
        <v>&gt;₹500</v>
      </c>
      <c r="I1030" s="5">
        <v>1490</v>
      </c>
      <c r="J1030" s="1">
        <v>0.53</v>
      </c>
      <c r="K103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30" s="1" t="str">
        <f>IF(Table2[[#This Row],[discount_percentage]]&gt;=50%,"YES","NO")</f>
        <v>YES</v>
      </c>
      <c r="M1030" s="1" t="str">
        <f>IF(Table2[[#This Row],[rating_count]]&lt;1000,"Yes", "No")</f>
        <v>No</v>
      </c>
      <c r="N1030">
        <v>4</v>
      </c>
      <c r="O1030" s="4">
        <v>5736</v>
      </c>
      <c r="P1030" s="4">
        <f>Table2[[#This Row],[rating]]*Table2[[#This Row],[rating_count]]</f>
        <v>22944</v>
      </c>
      <c r="Q1030" s="6">
        <f>Table2[[#This Row],[actual_price]]*Table2[[#This Row],[rating_count]]</f>
        <v>8546640</v>
      </c>
      <c r="R1030" t="s">
        <v>7421</v>
      </c>
      <c r="S1030" t="s">
        <v>7422</v>
      </c>
      <c r="T1030" t="s">
        <v>7423</v>
      </c>
      <c r="U1030" t="s">
        <v>7424</v>
      </c>
      <c r="V1030" t="s">
        <v>7425</v>
      </c>
      <c r="W1030" t="s">
        <v>7426</v>
      </c>
      <c r="X1030" t="s">
        <v>7427</v>
      </c>
      <c r="Y1030" t="s">
        <v>7428</v>
      </c>
    </row>
    <row r="1031" spans="1:25">
      <c r="A1031" t="s">
        <v>7776</v>
      </c>
      <c r="B1031" t="s">
        <v>7777</v>
      </c>
      <c r="C1031" t="s">
        <v>12617</v>
      </c>
      <c r="D1031" t="s">
        <v>12687</v>
      </c>
      <c r="E1031" t="s">
        <v>12716</v>
      </c>
      <c r="F1031" t="s">
        <v>12717</v>
      </c>
      <c r="G1031" s="5">
        <v>2299</v>
      </c>
      <c r="H1031" s="2" t="str">
        <f>IF(Table2[[#This Row],[discounted_price]]&lt;200,"&lt;₹200",IF(OR(Table2[[#This Row],[discounted_price]]=200,Table2[[#This Row],[discounted_price]]&lt;=500),"₹200-₹500","&gt;₹500"))</f>
        <v>&gt;₹500</v>
      </c>
      <c r="I1031" s="5">
        <v>7500</v>
      </c>
      <c r="J1031" s="1">
        <v>0.69</v>
      </c>
      <c r="K103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031" s="1" t="str">
        <f>IF(Table2[[#This Row],[discount_percentage]]&gt;=50%,"YES","NO")</f>
        <v>YES</v>
      </c>
      <c r="M1031" s="1" t="str">
        <f>IF(Table2[[#This Row],[rating_count]]&lt;1000,"Yes", "No")</f>
        <v>No</v>
      </c>
      <c r="N1031">
        <v>4.0999999999999996</v>
      </c>
      <c r="O1031" s="4">
        <v>5554</v>
      </c>
      <c r="P1031" s="4">
        <f>Table2[[#This Row],[rating]]*Table2[[#This Row],[rating_count]]</f>
        <v>22771.399999999998</v>
      </c>
      <c r="Q1031" s="6">
        <f>Table2[[#This Row],[actual_price]]*Table2[[#This Row],[rating_count]]</f>
        <v>41655000</v>
      </c>
      <c r="R1031" t="s">
        <v>7778</v>
      </c>
      <c r="S1031" t="s">
        <v>7779</v>
      </c>
      <c r="T1031" t="s">
        <v>7780</v>
      </c>
      <c r="U1031" t="s">
        <v>7781</v>
      </c>
      <c r="V1031" t="s">
        <v>7782</v>
      </c>
      <c r="W1031" t="s">
        <v>7783</v>
      </c>
      <c r="X1031" t="s">
        <v>7784</v>
      </c>
      <c r="Y1031" t="s">
        <v>7785</v>
      </c>
    </row>
    <row r="1032" spans="1:25" hidden="1">
      <c r="A1032" t="s">
        <v>1008</v>
      </c>
      <c r="B1032" t="s">
        <v>1009</v>
      </c>
      <c r="C1032" t="s">
        <v>12617</v>
      </c>
      <c r="D1032" t="s">
        <v>12618</v>
      </c>
      <c r="E1032" t="s">
        <v>12620</v>
      </c>
      <c r="F1032" t="s">
        <v>12621</v>
      </c>
      <c r="G1032" s="5">
        <v>15990</v>
      </c>
      <c r="H1032" s="2" t="str">
        <f>IF(Table2[[#This Row],[discounted_price]]&lt;200,"&lt;₹200",IF(OR(Table2[[#This Row],[discounted_price]]=200,Table2[[#This Row],[discounted_price]]&lt;=500),"₹200-₹500","&gt;₹500"))</f>
        <v>&gt;₹500</v>
      </c>
      <c r="I1032" s="5">
        <v>23990</v>
      </c>
      <c r="J1032" s="1">
        <v>0.33</v>
      </c>
      <c r="K103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032" s="1" t="str">
        <f>IF(Table2[[#This Row],[discount_percentage]]&gt;=50%,"YES","NO")</f>
        <v>NO</v>
      </c>
      <c r="M1032" s="1" t="str">
        <f>IF(Table2[[#This Row],[rating_count]]&lt;1000,"Yes", "No")</f>
        <v>No</v>
      </c>
      <c r="N1032">
        <v>4.3</v>
      </c>
      <c r="O1032" s="4">
        <v>1035</v>
      </c>
      <c r="P1032" s="4">
        <f>Table2[[#This Row],[rating]]*Table2[[#This Row],[rating_count]]</f>
        <v>4450.5</v>
      </c>
      <c r="Q1032" s="6">
        <f>Table2[[#This Row],[actual_price]]*Table2[[#This Row],[rating_count]]</f>
        <v>24829650</v>
      </c>
      <c r="R1032" t="s">
        <v>1010</v>
      </c>
      <c r="S1032" t="s">
        <v>1011</v>
      </c>
      <c r="T1032" t="s">
        <v>1012</v>
      </c>
      <c r="U1032" t="s">
        <v>1013</v>
      </c>
      <c r="V1032" t="s">
        <v>1014</v>
      </c>
      <c r="W1032" t="s">
        <v>1015</v>
      </c>
      <c r="X1032" t="s">
        <v>1016</v>
      </c>
      <c r="Y1032" t="s">
        <v>1017</v>
      </c>
    </row>
    <row r="1033" spans="1:25" hidden="1">
      <c r="A1033" t="s">
        <v>9273</v>
      </c>
      <c r="B1033" t="s">
        <v>9274</v>
      </c>
      <c r="C1033" t="s">
        <v>12681</v>
      </c>
      <c r="D1033" t="s">
        <v>12773</v>
      </c>
      <c r="E1033" t="s">
        <v>12774</v>
      </c>
      <c r="F1033" t="s">
        <v>12787</v>
      </c>
      <c r="G1033" s="5">
        <v>1999</v>
      </c>
      <c r="H1033" s="2" t="str">
        <f>IF(Table2[[#This Row],[discounted_price]]&lt;200,"&lt;₹200",IF(OR(Table2[[#This Row],[discounted_price]]=200,Table2[[#This Row],[discounted_price]]&lt;=500),"₹200-₹500","&gt;₹500"))</f>
        <v>&gt;₹500</v>
      </c>
      <c r="I1033" s="5">
        <v>2499</v>
      </c>
      <c r="J1033" s="1">
        <v>0.2</v>
      </c>
      <c r="K103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033" s="1" t="str">
        <f>IF(Table2[[#This Row],[discount_percentage]]&gt;=50%,"YES","NO")</f>
        <v>NO</v>
      </c>
      <c r="M1033" s="1" t="str">
        <f>IF(Table2[[#This Row],[rating_count]]&lt;1000,"Yes", "No")</f>
        <v>No</v>
      </c>
      <c r="N1033">
        <v>4.0999999999999996</v>
      </c>
      <c r="O1033" s="4">
        <v>1034</v>
      </c>
      <c r="P1033" s="4">
        <f>Table2[[#This Row],[rating]]*Table2[[#This Row],[rating_count]]</f>
        <v>4239.3999999999996</v>
      </c>
      <c r="Q1033" s="6">
        <f>Table2[[#This Row],[actual_price]]*Table2[[#This Row],[rating_count]]</f>
        <v>2583966</v>
      </c>
      <c r="R1033" t="s">
        <v>9275</v>
      </c>
      <c r="S1033" t="s">
        <v>9276</v>
      </c>
      <c r="T1033" t="s">
        <v>9277</v>
      </c>
      <c r="U1033" t="s">
        <v>9278</v>
      </c>
      <c r="V1033" t="s">
        <v>9279</v>
      </c>
      <c r="W1033" t="s">
        <v>9280</v>
      </c>
      <c r="X1033" t="s">
        <v>9281</v>
      </c>
      <c r="Y1033" t="s">
        <v>9282</v>
      </c>
    </row>
    <row r="1034" spans="1:25">
      <c r="A1034" t="s">
        <v>10068</v>
      </c>
      <c r="B1034" t="s">
        <v>10069</v>
      </c>
      <c r="C1034" t="s">
        <v>12681</v>
      </c>
      <c r="D1034" t="s">
        <v>12773</v>
      </c>
      <c r="E1034" t="s">
        <v>12774</v>
      </c>
      <c r="F1034" t="s">
        <v>12775</v>
      </c>
      <c r="G1034" s="5">
        <v>1182</v>
      </c>
      <c r="H1034" s="2" t="str">
        <f>IF(Table2[[#This Row],[discounted_price]]&lt;200,"&lt;₹200",IF(OR(Table2[[#This Row],[discounted_price]]=200,Table2[[#This Row],[discounted_price]]&lt;=500),"₹200-₹500","&gt;₹500"))</f>
        <v>&gt;₹500</v>
      </c>
      <c r="I1034" s="5">
        <v>2995</v>
      </c>
      <c r="J1034" s="1">
        <v>0.61</v>
      </c>
      <c r="K103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034" s="1" t="str">
        <f>IF(Table2[[#This Row],[discount_percentage]]&gt;=50%,"YES","NO")</f>
        <v>YES</v>
      </c>
      <c r="M1034" s="1" t="str">
        <f>IF(Table2[[#This Row],[rating_count]]&lt;1000,"Yes", "No")</f>
        <v>No</v>
      </c>
      <c r="N1034">
        <v>4.2</v>
      </c>
      <c r="O1034" s="4">
        <v>5178</v>
      </c>
      <c r="P1034" s="4">
        <f>Table2[[#This Row],[rating]]*Table2[[#This Row],[rating_count]]</f>
        <v>21747.600000000002</v>
      </c>
      <c r="Q1034" s="6">
        <f>Table2[[#This Row],[actual_price]]*Table2[[#This Row],[rating_count]]</f>
        <v>15508110</v>
      </c>
      <c r="R1034" t="s">
        <v>10070</v>
      </c>
      <c r="S1034" t="s">
        <v>10071</v>
      </c>
      <c r="T1034" t="s">
        <v>10072</v>
      </c>
      <c r="U1034" t="s">
        <v>10073</v>
      </c>
      <c r="V1034" t="s">
        <v>10074</v>
      </c>
      <c r="W1034" t="s">
        <v>10075</v>
      </c>
      <c r="X1034" t="s">
        <v>10076</v>
      </c>
      <c r="Y1034" t="s">
        <v>10077</v>
      </c>
    </row>
    <row r="1035" spans="1:25">
      <c r="A1035" t="s">
        <v>8474</v>
      </c>
      <c r="B1035" t="s">
        <v>8475</v>
      </c>
      <c r="C1035" t="s">
        <v>12681</v>
      </c>
      <c r="D1035" t="s">
        <v>12794</v>
      </c>
      <c r="E1035" t="s">
        <v>12795</v>
      </c>
      <c r="F1035" t="s">
        <v>12796</v>
      </c>
      <c r="G1035" s="5">
        <v>351</v>
      </c>
      <c r="H1035" t="str">
        <f>IF(Table2[[#This Row],[discounted_price]]&lt;200,"&lt;₹200",IF(OR(Table2[[#This Row],[discounted_price]]=200,Table2[[#This Row],[discounted_price]]&lt;=500),"₹200-₹500","&gt;₹500"))</f>
        <v>₹200-₹500</v>
      </c>
      <c r="I1035" s="5">
        <v>999</v>
      </c>
      <c r="J1035" s="1">
        <v>0.65</v>
      </c>
      <c r="K103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035" s="1" t="str">
        <f>IF(Table2[[#This Row],[discount_percentage]]&gt;=50%,"YES","NO")</f>
        <v>YES</v>
      </c>
      <c r="M1035" s="1" t="str">
        <f>IF(Table2[[#This Row],[rating_count]]&lt;1000,"Yes", "No")</f>
        <v>No</v>
      </c>
      <c r="N1035">
        <v>4</v>
      </c>
      <c r="O1035" s="4">
        <v>5380</v>
      </c>
      <c r="P1035" s="4">
        <f>Table2[[#This Row],[rating]]*Table2[[#This Row],[rating_count]]</f>
        <v>21520</v>
      </c>
      <c r="Q1035" s="6">
        <f>Table2[[#This Row],[actual_price]]*Table2[[#This Row],[rating_count]]</f>
        <v>5374620</v>
      </c>
      <c r="R1035" t="s">
        <v>8476</v>
      </c>
      <c r="S1035" t="s">
        <v>8477</v>
      </c>
      <c r="T1035" t="s">
        <v>8478</v>
      </c>
      <c r="U1035" t="s">
        <v>8479</v>
      </c>
      <c r="V1035" t="s">
        <v>8480</v>
      </c>
      <c r="W1035" t="s">
        <v>8481</v>
      </c>
      <c r="X1035" t="s">
        <v>8482</v>
      </c>
      <c r="Y1035" t="s">
        <v>8483</v>
      </c>
    </row>
    <row r="1036" spans="1:25">
      <c r="A1036" t="s">
        <v>7489</v>
      </c>
      <c r="B1036" t="s">
        <v>7490</v>
      </c>
      <c r="C1036" t="s">
        <v>12610</v>
      </c>
      <c r="D1036" t="s">
        <v>12611</v>
      </c>
      <c r="E1036" t="s">
        <v>12722</v>
      </c>
      <c r="F1036" t="s">
        <v>12742</v>
      </c>
      <c r="G1036" s="5">
        <v>649</v>
      </c>
      <c r="H1036" t="str">
        <f>IF(Table2[[#This Row],[discounted_price]]&lt;200,"&lt;₹200",IF(OR(Table2[[#This Row],[discounted_price]]=200,Table2[[#This Row],[discounted_price]]&lt;=500),"₹200-₹500","&gt;₹500"))</f>
        <v>&gt;₹500</v>
      </c>
      <c r="I1036" s="5">
        <v>1300</v>
      </c>
      <c r="J1036" s="1">
        <v>0.5</v>
      </c>
      <c r="K103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36" s="1" t="str">
        <f>IF(Table2[[#This Row],[discount_percentage]]&gt;=50%,"YES","NO")</f>
        <v>YES</v>
      </c>
      <c r="M1036" s="1" t="str">
        <f>IF(Table2[[#This Row],[rating_count]]&lt;1000,"Yes", "No")</f>
        <v>No</v>
      </c>
      <c r="N1036">
        <v>4.0999999999999996</v>
      </c>
      <c r="O1036" s="4">
        <v>5195</v>
      </c>
      <c r="P1036" s="4">
        <f>Table2[[#This Row],[rating]]*Table2[[#This Row],[rating_count]]</f>
        <v>21299.499999999996</v>
      </c>
      <c r="Q1036" s="6">
        <f>Table2[[#This Row],[actual_price]]*Table2[[#This Row],[rating_count]]</f>
        <v>6753500</v>
      </c>
      <c r="R1036" t="s">
        <v>7491</v>
      </c>
      <c r="S1036" t="s">
        <v>7492</v>
      </c>
      <c r="T1036" t="s">
        <v>7493</v>
      </c>
      <c r="U1036" t="s">
        <v>7494</v>
      </c>
      <c r="V1036" t="s">
        <v>7495</v>
      </c>
      <c r="W1036" t="s">
        <v>7496</v>
      </c>
      <c r="X1036" t="s">
        <v>7497</v>
      </c>
      <c r="Y1036" t="s">
        <v>7498</v>
      </c>
    </row>
    <row r="1037" spans="1:25">
      <c r="A1037" t="s">
        <v>3258</v>
      </c>
      <c r="B1037" t="s">
        <v>3259</v>
      </c>
      <c r="C1037" t="s">
        <v>12617</v>
      </c>
      <c r="D1037" t="s">
        <v>12638</v>
      </c>
      <c r="E1037" t="s">
        <v>12639</v>
      </c>
      <c r="F1037"/>
      <c r="G1037" s="5">
        <v>2998</v>
      </c>
      <c r="H1037" s="2" t="str">
        <f>IF(Table2[[#This Row],[discounted_price]]&lt;200,"&lt;₹200",IF(OR(Table2[[#This Row],[discounted_price]]=200,Table2[[#This Row],[discounted_price]]&lt;=500),"₹200-₹500","&gt;₹500"))</f>
        <v>&gt;₹500</v>
      </c>
      <c r="I1037" s="5">
        <v>5999</v>
      </c>
      <c r="J1037" s="1">
        <v>0.5</v>
      </c>
      <c r="K103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37" s="1" t="str">
        <f>IF(Table2[[#This Row],[discount_percentage]]&gt;=50%,"YES","NO")</f>
        <v>YES</v>
      </c>
      <c r="M1037" s="1" t="str">
        <f>IF(Table2[[#This Row],[rating_count]]&lt;1000,"Yes", "No")</f>
        <v>No</v>
      </c>
      <c r="N1037">
        <v>4.0999999999999996</v>
      </c>
      <c r="O1037" s="4">
        <v>5179</v>
      </c>
      <c r="P1037" s="4">
        <f>Table2[[#This Row],[rating]]*Table2[[#This Row],[rating_count]]</f>
        <v>21233.899999999998</v>
      </c>
      <c r="Q1037" s="6">
        <f>Table2[[#This Row],[actual_price]]*Table2[[#This Row],[rating_count]]</f>
        <v>31068821</v>
      </c>
      <c r="R1037" t="s">
        <v>3260</v>
      </c>
      <c r="S1037" t="s">
        <v>3261</v>
      </c>
      <c r="T1037" t="s">
        <v>3262</v>
      </c>
      <c r="U1037" t="s">
        <v>3263</v>
      </c>
      <c r="V1037" t="s">
        <v>3264</v>
      </c>
      <c r="W1037" t="s">
        <v>3265</v>
      </c>
      <c r="X1037" t="s">
        <v>3266</v>
      </c>
      <c r="Y1037" t="s">
        <v>3267</v>
      </c>
    </row>
    <row r="1038" spans="1:25" hidden="1">
      <c r="A1038" t="s">
        <v>8963</v>
      </c>
      <c r="B1038" t="s">
        <v>8964</v>
      </c>
      <c r="C1038" t="s">
        <v>12681</v>
      </c>
      <c r="D1038" t="s">
        <v>12773</v>
      </c>
      <c r="E1038" t="s">
        <v>12780</v>
      </c>
      <c r="F1038" t="s">
        <v>12805</v>
      </c>
      <c r="G1038" s="5">
        <v>4789</v>
      </c>
      <c r="H1038" s="2" t="str">
        <f>IF(Table2[[#This Row],[discounted_price]]&lt;200,"&lt;₹200",IF(OR(Table2[[#This Row],[discounted_price]]=200,Table2[[#This Row],[discounted_price]]&lt;=500),"₹200-₹500","&gt;₹500"))</f>
        <v>&gt;₹500</v>
      </c>
      <c r="I1038" s="5">
        <v>8990</v>
      </c>
      <c r="J1038" s="1">
        <v>0.47</v>
      </c>
      <c r="K103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38" s="1" t="str">
        <f>IF(Table2[[#This Row],[discount_percentage]]&gt;=50%,"YES","NO")</f>
        <v>NO</v>
      </c>
      <c r="M1038" s="1" t="str">
        <f>IF(Table2[[#This Row],[rating_count]]&lt;1000,"Yes", "No")</f>
        <v>No</v>
      </c>
      <c r="N1038">
        <v>4.3</v>
      </c>
      <c r="O1038" s="4">
        <v>1017</v>
      </c>
      <c r="P1038" s="4">
        <f>Table2[[#This Row],[rating]]*Table2[[#This Row],[rating_count]]</f>
        <v>4373.0999999999995</v>
      </c>
      <c r="Q1038" s="6">
        <f>Table2[[#This Row],[actual_price]]*Table2[[#This Row],[rating_count]]</f>
        <v>9142830</v>
      </c>
      <c r="R1038" t="s">
        <v>8965</v>
      </c>
      <c r="S1038" t="s">
        <v>8966</v>
      </c>
      <c r="T1038" t="s">
        <v>8967</v>
      </c>
      <c r="U1038" t="s">
        <v>8968</v>
      </c>
      <c r="V1038" t="s">
        <v>8969</v>
      </c>
      <c r="W1038" t="s">
        <v>8970</v>
      </c>
      <c r="X1038" t="s">
        <v>8971</v>
      </c>
      <c r="Y1038" t="s">
        <v>8972</v>
      </c>
    </row>
    <row r="1039" spans="1:25" hidden="1">
      <c r="A1039" t="s">
        <v>9153</v>
      </c>
      <c r="B1039" t="s">
        <v>9154</v>
      </c>
      <c r="C1039" t="s">
        <v>12681</v>
      </c>
      <c r="D1039" t="s">
        <v>12776</v>
      </c>
      <c r="E1039" t="s">
        <v>12777</v>
      </c>
      <c r="F1039" t="s">
        <v>12779</v>
      </c>
      <c r="G1039" s="5">
        <v>9590</v>
      </c>
      <c r="H1039" s="2" t="str">
        <f>IF(Table2[[#This Row],[discounted_price]]&lt;200,"&lt;₹200",IF(OR(Table2[[#This Row],[discounted_price]]=200,Table2[[#This Row],[discounted_price]]&lt;=500),"₹200-₹500","&gt;₹500"))</f>
        <v>&gt;₹500</v>
      </c>
      <c r="I1039" s="5">
        <v>15999</v>
      </c>
      <c r="J1039" s="1">
        <v>0.4</v>
      </c>
      <c r="K103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039" s="1" t="str">
        <f>IF(Table2[[#This Row],[discount_percentage]]&gt;=50%,"YES","NO")</f>
        <v>NO</v>
      </c>
      <c r="M1039" s="1" t="str">
        <f>IF(Table2[[#This Row],[rating_count]]&lt;1000,"Yes", "No")</f>
        <v>No</v>
      </c>
      <c r="N1039">
        <v>4.0999999999999996</v>
      </c>
      <c r="O1039" s="4">
        <v>1017</v>
      </c>
      <c r="P1039" s="4">
        <f>Table2[[#This Row],[rating]]*Table2[[#This Row],[rating_count]]</f>
        <v>4169.7</v>
      </c>
      <c r="Q1039" s="6">
        <f>Table2[[#This Row],[actual_price]]*Table2[[#This Row],[rating_count]]</f>
        <v>16270983</v>
      </c>
      <c r="R1039" t="s">
        <v>9155</v>
      </c>
      <c r="S1039" t="s">
        <v>9156</v>
      </c>
      <c r="T1039" t="s">
        <v>9157</v>
      </c>
      <c r="U1039" t="s">
        <v>9158</v>
      </c>
      <c r="V1039" t="s">
        <v>9159</v>
      </c>
      <c r="W1039" t="s">
        <v>9160</v>
      </c>
      <c r="X1039" t="s">
        <v>9161</v>
      </c>
      <c r="Y1039" t="s">
        <v>9162</v>
      </c>
    </row>
    <row r="1040" spans="1:25" hidden="1">
      <c r="A1040" t="s">
        <v>10646</v>
      </c>
      <c r="B1040" t="s">
        <v>10647</v>
      </c>
      <c r="C1040" t="s">
        <v>12681</v>
      </c>
      <c r="D1040" t="s">
        <v>12773</v>
      </c>
      <c r="E1040" t="s">
        <v>12780</v>
      </c>
      <c r="F1040" t="s">
        <v>12781</v>
      </c>
      <c r="G1040" s="5">
        <v>299</v>
      </c>
      <c r="H1040" t="str">
        <f>IF(Table2[[#This Row],[discounted_price]]&lt;200,"&lt;₹200",IF(OR(Table2[[#This Row],[discounted_price]]=200,Table2[[#This Row],[discounted_price]]&lt;=500),"₹200-₹500","&gt;₹500"))</f>
        <v>₹200-₹500</v>
      </c>
      <c r="I1040" s="5">
        <v>499</v>
      </c>
      <c r="J1040" s="1">
        <v>0.4</v>
      </c>
      <c r="K104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040" s="1" t="str">
        <f>IF(Table2[[#This Row],[discount_percentage]]&gt;=50%,"YES","NO")</f>
        <v>NO</v>
      </c>
      <c r="M1040" s="1" t="str">
        <f>IF(Table2[[#This Row],[rating_count]]&lt;1000,"Yes", "No")</f>
        <v>No</v>
      </c>
      <c r="N1040">
        <v>3.9</v>
      </c>
      <c r="O1040" s="4">
        <v>1015</v>
      </c>
      <c r="P1040" s="4">
        <f>Table2[[#This Row],[rating]]*Table2[[#This Row],[rating_count]]</f>
        <v>3958.5</v>
      </c>
      <c r="Q1040" s="6">
        <f>Table2[[#This Row],[actual_price]]*Table2[[#This Row],[rating_count]]</f>
        <v>506485</v>
      </c>
      <c r="R1040" t="s">
        <v>10648</v>
      </c>
      <c r="S1040" t="s">
        <v>10649</v>
      </c>
      <c r="T1040" t="s">
        <v>10650</v>
      </c>
      <c r="U1040" t="s">
        <v>10651</v>
      </c>
      <c r="V1040" t="s">
        <v>10652</v>
      </c>
      <c r="W1040" t="s">
        <v>10653</v>
      </c>
      <c r="X1040" t="s">
        <v>10654</v>
      </c>
      <c r="Y1040" t="s">
        <v>10655</v>
      </c>
    </row>
    <row r="1041" spans="1:25">
      <c r="A1041" t="s">
        <v>9393</v>
      </c>
      <c r="B1041" t="s">
        <v>9394</v>
      </c>
      <c r="C1041" t="s">
        <v>12681</v>
      </c>
      <c r="D1041" t="s">
        <v>12776</v>
      </c>
      <c r="E1041" t="s">
        <v>12789</v>
      </c>
      <c r="F1041" t="s">
        <v>12790</v>
      </c>
      <c r="G1041" s="5">
        <v>2088</v>
      </c>
      <c r="H1041" s="2" t="str">
        <f>IF(Table2[[#This Row],[discounted_price]]&lt;200,"&lt;₹200",IF(OR(Table2[[#This Row],[discounted_price]]=200,Table2[[#This Row],[discounted_price]]&lt;=500),"₹200-₹500","&gt;₹500"))</f>
        <v>&gt;₹500</v>
      </c>
      <c r="I1041" s="5">
        <v>5550</v>
      </c>
      <c r="J1041" s="1">
        <v>0.62</v>
      </c>
      <c r="K104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041" s="1" t="str">
        <f>IF(Table2[[#This Row],[discount_percentage]]&gt;=50%,"YES","NO")</f>
        <v>YES</v>
      </c>
      <c r="M1041" s="1" t="str">
        <f>IF(Table2[[#This Row],[rating_count]]&lt;1000,"Yes", "No")</f>
        <v>No</v>
      </c>
      <c r="N1041">
        <v>4</v>
      </c>
      <c r="O1041" s="4">
        <v>5292</v>
      </c>
      <c r="P1041" s="4">
        <f>Table2[[#This Row],[rating]]*Table2[[#This Row],[rating_count]]</f>
        <v>21168</v>
      </c>
      <c r="Q1041" s="6">
        <f>Table2[[#This Row],[actual_price]]*Table2[[#This Row],[rating_count]]</f>
        <v>29370600</v>
      </c>
      <c r="R1041" t="s">
        <v>9395</v>
      </c>
      <c r="S1041" t="s">
        <v>9396</v>
      </c>
      <c r="T1041" t="s">
        <v>9397</v>
      </c>
      <c r="U1041" t="s">
        <v>9398</v>
      </c>
      <c r="V1041" t="s">
        <v>9399</v>
      </c>
      <c r="W1041" t="s">
        <v>12601</v>
      </c>
      <c r="X1041" t="s">
        <v>9400</v>
      </c>
      <c r="Y1041" t="s">
        <v>9401</v>
      </c>
    </row>
    <row r="1042" spans="1:25" hidden="1">
      <c r="A1042" t="s">
        <v>2487</v>
      </c>
      <c r="B1042" t="s">
        <v>2488</v>
      </c>
      <c r="C1042" t="s">
        <v>12617</v>
      </c>
      <c r="D1042" t="s">
        <v>12618</v>
      </c>
      <c r="E1042" t="s">
        <v>12620</v>
      </c>
      <c r="F1042" t="s">
        <v>12621</v>
      </c>
      <c r="G1042" s="5">
        <v>18999</v>
      </c>
      <c r="H1042" s="2" t="str">
        <f>IF(Table2[[#This Row],[discounted_price]]&lt;200,"&lt;₹200",IF(OR(Table2[[#This Row],[discounted_price]]=200,Table2[[#This Row],[discounted_price]]&lt;=500),"₹200-₹500","&gt;₹500"))</f>
        <v>&gt;₹500</v>
      </c>
      <c r="I1042" s="5">
        <v>35000</v>
      </c>
      <c r="J1042" s="1">
        <v>0.46</v>
      </c>
      <c r="K104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42" s="1" t="str">
        <f>IF(Table2[[#This Row],[discount_percentage]]&gt;=50%,"YES","NO")</f>
        <v>NO</v>
      </c>
      <c r="M1042" s="1" t="str">
        <f>IF(Table2[[#This Row],[rating_count]]&lt;1000,"Yes", "No")</f>
        <v>No</v>
      </c>
      <c r="N1042">
        <v>4</v>
      </c>
      <c r="O1042" s="4">
        <v>1001</v>
      </c>
      <c r="P1042" s="4">
        <f>Table2[[#This Row],[rating]]*Table2[[#This Row],[rating_count]]</f>
        <v>4004</v>
      </c>
      <c r="Q1042" s="6">
        <f>Table2[[#This Row],[actual_price]]*Table2[[#This Row],[rating_count]]</f>
        <v>35035000</v>
      </c>
      <c r="R1042" t="s">
        <v>2489</v>
      </c>
      <c r="S1042" t="s">
        <v>2490</v>
      </c>
      <c r="T1042" t="s">
        <v>2491</v>
      </c>
      <c r="U1042" t="s">
        <v>2492</v>
      </c>
      <c r="V1042" t="s">
        <v>2493</v>
      </c>
      <c r="W1042" t="s">
        <v>2494</v>
      </c>
      <c r="X1042" t="s">
        <v>2495</v>
      </c>
      <c r="Y1042" t="s">
        <v>2496</v>
      </c>
    </row>
    <row r="1043" spans="1:25">
      <c r="A1043" t="s">
        <v>4678</v>
      </c>
      <c r="B1043" t="s">
        <v>4679</v>
      </c>
      <c r="C1043" t="s">
        <v>12617</v>
      </c>
      <c r="D1043" t="s">
        <v>12640</v>
      </c>
      <c r="E1043" t="s">
        <v>12641</v>
      </c>
      <c r="F1043" t="s">
        <v>12652</v>
      </c>
      <c r="G1043" s="5">
        <v>139</v>
      </c>
      <c r="H1043" t="str">
        <f>IF(Table2[[#This Row],[discounted_price]]&lt;200,"&lt;₹200",IF(OR(Table2[[#This Row],[discounted_price]]=200,Table2[[#This Row],[discounted_price]]&lt;=500),"₹200-₹500","&gt;₹500"))</f>
        <v>&lt;₹200</v>
      </c>
      <c r="I1043" s="5">
        <v>499</v>
      </c>
      <c r="J1043" s="1">
        <v>0.72</v>
      </c>
      <c r="K104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043" s="1" t="str">
        <f>IF(Table2[[#This Row],[discount_percentage]]&gt;=50%,"YES","NO")</f>
        <v>YES</v>
      </c>
      <c r="M1043" s="1" t="str">
        <f>IF(Table2[[#This Row],[rating_count]]&lt;1000,"Yes", "No")</f>
        <v>No</v>
      </c>
      <c r="N1043">
        <v>4.2</v>
      </c>
      <c r="O1043" s="4">
        <v>4971</v>
      </c>
      <c r="P1043" s="4">
        <f>Table2[[#This Row],[rating]]*Table2[[#This Row],[rating_count]]</f>
        <v>20878.2</v>
      </c>
      <c r="Q1043" s="6">
        <f>Table2[[#This Row],[actual_price]]*Table2[[#This Row],[rating_count]]</f>
        <v>2480529</v>
      </c>
      <c r="R1043" t="s">
        <v>4680</v>
      </c>
      <c r="S1043" t="s">
        <v>4681</v>
      </c>
      <c r="T1043" t="s">
        <v>4682</v>
      </c>
      <c r="U1043" t="s">
        <v>4683</v>
      </c>
      <c r="V1043" t="s">
        <v>4684</v>
      </c>
      <c r="W1043" t="s">
        <v>4685</v>
      </c>
      <c r="X1043" t="s">
        <v>4686</v>
      </c>
      <c r="Y1043" t="s">
        <v>4687</v>
      </c>
    </row>
    <row r="1044" spans="1:25">
      <c r="A1044" t="s">
        <v>12113</v>
      </c>
      <c r="B1044" t="s">
        <v>12114</v>
      </c>
      <c r="C1044" t="s">
        <v>12681</v>
      </c>
      <c r="D1044" t="s">
        <v>12773</v>
      </c>
      <c r="E1044" t="s">
        <v>12809</v>
      </c>
      <c r="F1044" t="s">
        <v>12846</v>
      </c>
      <c r="G1044" s="5">
        <v>184</v>
      </c>
      <c r="H1044" t="str">
        <f>IF(Table2[[#This Row],[discounted_price]]&lt;200,"&lt;₹200",IF(OR(Table2[[#This Row],[discounted_price]]=200,Table2[[#This Row],[discounted_price]]&lt;=500),"₹200-₹500","&gt;₹500"))</f>
        <v>&lt;₹200</v>
      </c>
      <c r="I1044" s="5">
        <v>450</v>
      </c>
      <c r="J1044" s="1">
        <v>0.59</v>
      </c>
      <c r="K104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44" s="1" t="str">
        <f>IF(Table2[[#This Row],[discount_percentage]]&gt;=50%,"YES","NO")</f>
        <v>YES</v>
      </c>
      <c r="M1044" s="1" t="str">
        <f>IF(Table2[[#This Row],[rating_count]]&lt;1000,"Yes", "No")</f>
        <v>No</v>
      </c>
      <c r="N1044">
        <v>4.2</v>
      </c>
      <c r="O1044" s="4">
        <v>4971</v>
      </c>
      <c r="P1044" s="4">
        <f>Table2[[#This Row],[rating]]*Table2[[#This Row],[rating_count]]</f>
        <v>20878.2</v>
      </c>
      <c r="Q1044" s="6">
        <f>Table2[[#This Row],[actual_price]]*Table2[[#This Row],[rating_count]]</f>
        <v>2236950</v>
      </c>
      <c r="R1044" t="s">
        <v>12115</v>
      </c>
      <c r="S1044" t="s">
        <v>12116</v>
      </c>
      <c r="T1044" t="s">
        <v>12117</v>
      </c>
      <c r="U1044" t="s">
        <v>12118</v>
      </c>
      <c r="V1044" t="s">
        <v>12119</v>
      </c>
      <c r="W1044" t="s">
        <v>12120</v>
      </c>
      <c r="X1044" t="s">
        <v>12121</v>
      </c>
      <c r="Y1044" t="s">
        <v>12122</v>
      </c>
    </row>
    <row r="1045" spans="1:25">
      <c r="A1045" t="s">
        <v>3807</v>
      </c>
      <c r="B1045" t="s">
        <v>3808</v>
      </c>
      <c r="C1045" t="s">
        <v>12617</v>
      </c>
      <c r="D1045" t="s">
        <v>12640</v>
      </c>
      <c r="E1045" t="s">
        <v>12641</v>
      </c>
      <c r="F1045" t="s">
        <v>12642</v>
      </c>
      <c r="G1045" s="5">
        <v>337</v>
      </c>
      <c r="H1045" t="str">
        <f>IF(Table2[[#This Row],[discounted_price]]&lt;200,"&lt;₹200",IF(OR(Table2[[#This Row],[discounted_price]]=200,Table2[[#This Row],[discounted_price]]&lt;=500),"₹200-₹500","&gt;₹500"))</f>
        <v>₹200-₹500</v>
      </c>
      <c r="I1045" s="5">
        <v>699</v>
      </c>
      <c r="J1045" s="1">
        <v>0.52</v>
      </c>
      <c r="K104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45" s="1" t="str">
        <f>IF(Table2[[#This Row],[discount_percentage]]&gt;=50%,"YES","NO")</f>
        <v>YES</v>
      </c>
      <c r="M1045" s="1" t="str">
        <f>IF(Table2[[#This Row],[rating_count]]&lt;1000,"Yes", "No")</f>
        <v>No</v>
      </c>
      <c r="N1045">
        <v>4.2</v>
      </c>
      <c r="O1045" s="4">
        <v>4969</v>
      </c>
      <c r="P1045" s="4">
        <f>Table2[[#This Row],[rating]]*Table2[[#This Row],[rating_count]]</f>
        <v>20869.8</v>
      </c>
      <c r="Q1045" s="6">
        <f>Table2[[#This Row],[actual_price]]*Table2[[#This Row],[rating_count]]</f>
        <v>3473331</v>
      </c>
      <c r="R1045" t="s">
        <v>3809</v>
      </c>
      <c r="S1045" t="s">
        <v>3810</v>
      </c>
      <c r="T1045" t="s">
        <v>3811</v>
      </c>
      <c r="U1045" t="s">
        <v>3812</v>
      </c>
      <c r="V1045" t="s">
        <v>3813</v>
      </c>
      <c r="W1045" t="s">
        <v>3814</v>
      </c>
      <c r="X1045" t="s">
        <v>3815</v>
      </c>
      <c r="Y1045" t="s">
        <v>3816</v>
      </c>
    </row>
    <row r="1046" spans="1:25" hidden="1">
      <c r="A1046" t="s">
        <v>9928</v>
      </c>
      <c r="B1046" t="s">
        <v>9929</v>
      </c>
      <c r="C1046" t="s">
        <v>12681</v>
      </c>
      <c r="D1046" t="s">
        <v>12773</v>
      </c>
      <c r="E1046" t="s">
        <v>12774</v>
      </c>
      <c r="F1046" t="s">
        <v>12787</v>
      </c>
      <c r="G1046" s="5">
        <v>279</v>
      </c>
      <c r="H1046" t="str">
        <f>IF(Table2[[#This Row],[discounted_price]]&lt;200,"&lt;₹200",IF(OR(Table2[[#This Row],[discounted_price]]=200,Table2[[#This Row],[discounted_price]]&lt;=500),"₹200-₹500","&gt;₹500"))</f>
        <v>₹200-₹500</v>
      </c>
      <c r="I1046" s="5">
        <v>499</v>
      </c>
      <c r="J1046" s="1">
        <v>0.44</v>
      </c>
      <c r="K104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46" s="1" t="str">
        <f>IF(Table2[[#This Row],[discount_percentage]]&gt;=50%,"YES","NO")</f>
        <v>NO</v>
      </c>
      <c r="M1046" s="1" t="str">
        <f>IF(Table2[[#This Row],[rating_count]]&lt;1000,"Yes", "No")</f>
        <v>Yes</v>
      </c>
      <c r="N1046">
        <v>4.8</v>
      </c>
      <c r="O1046" s="4">
        <v>28</v>
      </c>
      <c r="P1046" s="4">
        <f>Table2[[#This Row],[rating]]*Table2[[#This Row],[rating_count]]</f>
        <v>134.4</v>
      </c>
      <c r="Q1046" s="6">
        <f>Table2[[#This Row],[actual_price]]*Table2[[#This Row],[rating_count]]</f>
        <v>13972</v>
      </c>
      <c r="R1046" t="s">
        <v>9930</v>
      </c>
      <c r="S1046" t="s">
        <v>9931</v>
      </c>
      <c r="T1046" t="s">
        <v>9932</v>
      </c>
      <c r="U1046" t="s">
        <v>9933</v>
      </c>
      <c r="V1046" t="s">
        <v>9934</v>
      </c>
      <c r="W1046" t="s">
        <v>9935</v>
      </c>
      <c r="X1046" t="s">
        <v>9936</v>
      </c>
      <c r="Y1046" t="s">
        <v>9937</v>
      </c>
    </row>
    <row r="1047" spans="1:25">
      <c r="A1047" t="s">
        <v>6269</v>
      </c>
      <c r="B1047" t="s">
        <v>6270</v>
      </c>
      <c r="C1047" t="s">
        <v>12610</v>
      </c>
      <c r="D1047" t="s">
        <v>12611</v>
      </c>
      <c r="E1047" t="s">
        <v>12662</v>
      </c>
      <c r="F1047" t="s">
        <v>12670</v>
      </c>
      <c r="G1047" s="5">
        <v>599</v>
      </c>
      <c r="H1047" t="str">
        <f>IF(Table2[[#This Row],[discounted_price]]&lt;200,"&lt;₹200",IF(OR(Table2[[#This Row],[discounted_price]]=200,Table2[[#This Row],[discounted_price]]&lt;=500),"₹200-₹500","&gt;₹500"))</f>
        <v>&gt;₹500</v>
      </c>
      <c r="I1047" s="5">
        <v>1999</v>
      </c>
      <c r="J1047" s="1">
        <v>0.7</v>
      </c>
      <c r="K104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047" s="1" t="str">
        <f>IF(Table2[[#This Row],[discount_percentage]]&gt;=50%,"YES","NO")</f>
        <v>YES</v>
      </c>
      <c r="M1047" s="1" t="str">
        <f>IF(Table2[[#This Row],[rating_count]]&lt;1000,"Yes", "No")</f>
        <v>No</v>
      </c>
      <c r="N1047">
        <v>4.4000000000000004</v>
      </c>
      <c r="O1047" s="4">
        <v>4736</v>
      </c>
      <c r="P1047" s="4">
        <f>Table2[[#This Row],[rating]]*Table2[[#This Row],[rating_count]]</f>
        <v>20838.400000000001</v>
      </c>
      <c r="Q1047" s="6">
        <f>Table2[[#This Row],[actual_price]]*Table2[[#This Row],[rating_count]]</f>
        <v>9467264</v>
      </c>
      <c r="R1047" t="s">
        <v>6271</v>
      </c>
      <c r="S1047" t="s">
        <v>6272</v>
      </c>
      <c r="T1047" t="s">
        <v>6273</v>
      </c>
      <c r="U1047" t="s">
        <v>6274</v>
      </c>
      <c r="V1047" t="s">
        <v>6275</v>
      </c>
      <c r="W1047" t="s">
        <v>6276</v>
      </c>
      <c r="X1047" t="s">
        <v>6277</v>
      </c>
      <c r="Y1047" t="s">
        <v>6278</v>
      </c>
    </row>
    <row r="1048" spans="1:25">
      <c r="A1048" t="s">
        <v>8065</v>
      </c>
      <c r="B1048" t="s">
        <v>8066</v>
      </c>
      <c r="C1048" t="s">
        <v>12610</v>
      </c>
      <c r="D1048" t="s">
        <v>12664</v>
      </c>
      <c r="E1048" t="s">
        <v>12665</v>
      </c>
      <c r="F1048"/>
      <c r="G1048" s="5">
        <v>449</v>
      </c>
      <c r="H1048" t="str">
        <f>IF(Table2[[#This Row],[discounted_price]]&lt;200,"&lt;₹200",IF(OR(Table2[[#This Row],[discounted_price]]=200,Table2[[#This Row],[discounted_price]]&lt;=500),"₹200-₹500","&gt;₹500"))</f>
        <v>₹200-₹500</v>
      </c>
      <c r="I1048" s="5">
        <v>1300</v>
      </c>
      <c r="J1048" s="1">
        <v>0.65</v>
      </c>
      <c r="K104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048" s="1" t="str">
        <f>IF(Table2[[#This Row],[discount_percentage]]&gt;=50%,"YES","NO")</f>
        <v>YES</v>
      </c>
      <c r="M1048" s="1" t="str">
        <f>IF(Table2[[#This Row],[rating_count]]&lt;1000,"Yes", "No")</f>
        <v>No</v>
      </c>
      <c r="N1048">
        <v>4.2</v>
      </c>
      <c r="O1048" s="4">
        <v>4959</v>
      </c>
      <c r="P1048" s="4">
        <f>Table2[[#This Row],[rating]]*Table2[[#This Row],[rating_count]]</f>
        <v>20827.8</v>
      </c>
      <c r="Q1048" s="6">
        <f>Table2[[#This Row],[actual_price]]*Table2[[#This Row],[rating_count]]</f>
        <v>6446700</v>
      </c>
      <c r="R1048" t="s">
        <v>8067</v>
      </c>
      <c r="S1048" t="s">
        <v>8068</v>
      </c>
      <c r="T1048" t="s">
        <v>8069</v>
      </c>
      <c r="U1048" t="s">
        <v>8070</v>
      </c>
      <c r="V1048" t="s">
        <v>8071</v>
      </c>
      <c r="W1048" t="s">
        <v>8072</v>
      </c>
      <c r="X1048" t="s">
        <v>8073</v>
      </c>
      <c r="Y1048" t="s">
        <v>8074</v>
      </c>
    </row>
    <row r="1049" spans="1:25">
      <c r="A1049" t="s">
        <v>5533</v>
      </c>
      <c r="B1049" t="s">
        <v>5534</v>
      </c>
      <c r="C1049" t="s">
        <v>12617</v>
      </c>
      <c r="D1049" t="s">
        <v>12638</v>
      </c>
      <c r="E1049" t="s">
        <v>12639</v>
      </c>
      <c r="F1049"/>
      <c r="G1049" s="5">
        <v>12000</v>
      </c>
      <c r="H1049" s="2" t="str">
        <f>IF(Table2[[#This Row],[discounted_price]]&lt;200,"&lt;₹200",IF(OR(Table2[[#This Row],[discounted_price]]=200,Table2[[#This Row],[discounted_price]]&lt;=500),"₹200-₹500","&gt;₹500"))</f>
        <v>&gt;₹500</v>
      </c>
      <c r="I1049" s="5">
        <v>29999</v>
      </c>
      <c r="J1049" s="1">
        <v>0.6</v>
      </c>
      <c r="K104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49" s="1" t="str">
        <f>IF(Table2[[#This Row],[discount_percentage]]&gt;=50%,"YES","NO")</f>
        <v>YES</v>
      </c>
      <c r="M1049" s="1" t="str">
        <f>IF(Table2[[#This Row],[rating_count]]&lt;1000,"Yes", "No")</f>
        <v>No</v>
      </c>
      <c r="N1049">
        <v>4.3</v>
      </c>
      <c r="O1049" s="4">
        <v>4744</v>
      </c>
      <c r="P1049" s="4">
        <f>Table2[[#This Row],[rating]]*Table2[[#This Row],[rating_count]]</f>
        <v>20399.2</v>
      </c>
      <c r="Q1049" s="6">
        <f>Table2[[#This Row],[actual_price]]*Table2[[#This Row],[rating_count]]</f>
        <v>142315256</v>
      </c>
      <c r="R1049" t="s">
        <v>5535</v>
      </c>
      <c r="S1049" t="s">
        <v>5536</v>
      </c>
      <c r="T1049" t="s">
        <v>5537</v>
      </c>
      <c r="U1049" t="s">
        <v>5538</v>
      </c>
      <c r="V1049" t="s">
        <v>5539</v>
      </c>
      <c r="W1049" t="s">
        <v>5540</v>
      </c>
      <c r="X1049" t="s">
        <v>5541</v>
      </c>
      <c r="Y1049" t="s">
        <v>5542</v>
      </c>
    </row>
    <row r="1050" spans="1:25">
      <c r="A1050" t="s">
        <v>7836</v>
      </c>
      <c r="B1050" t="s">
        <v>7837</v>
      </c>
      <c r="C1050" t="s">
        <v>12617</v>
      </c>
      <c r="D1050" t="s">
        <v>12640</v>
      </c>
      <c r="E1050" t="s">
        <v>12641</v>
      </c>
      <c r="F1050" t="s">
        <v>12654</v>
      </c>
      <c r="G1050" s="5">
        <v>279</v>
      </c>
      <c r="H1050" t="str">
        <f>IF(Table2[[#This Row],[discounted_price]]&lt;200,"&lt;₹200",IF(OR(Table2[[#This Row],[discounted_price]]=200,Table2[[#This Row],[discounted_price]]&lt;=500),"₹200-₹500","&gt;₹500"))</f>
        <v>₹200-₹500</v>
      </c>
      <c r="I1050" s="5">
        <v>1299</v>
      </c>
      <c r="J1050" s="1">
        <v>0.79</v>
      </c>
      <c r="K105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050" s="1" t="str">
        <f>IF(Table2[[#This Row],[discount_percentage]]&gt;=50%,"YES","NO")</f>
        <v>YES</v>
      </c>
      <c r="M1050" s="1" t="str">
        <f>IF(Table2[[#This Row],[rating_count]]&lt;1000,"Yes", "No")</f>
        <v>No</v>
      </c>
      <c r="N1050">
        <v>4</v>
      </c>
      <c r="O1050" s="4">
        <v>5072</v>
      </c>
      <c r="P1050" s="4">
        <f>Table2[[#This Row],[rating]]*Table2[[#This Row],[rating_count]]</f>
        <v>20288</v>
      </c>
      <c r="Q1050" s="6">
        <f>Table2[[#This Row],[actual_price]]*Table2[[#This Row],[rating_count]]</f>
        <v>6588528</v>
      </c>
      <c r="R1050" t="s">
        <v>7838</v>
      </c>
      <c r="S1050" t="s">
        <v>7839</v>
      </c>
      <c r="T1050" t="s">
        <v>7840</v>
      </c>
      <c r="U1050" t="s">
        <v>7841</v>
      </c>
      <c r="V1050" t="s">
        <v>7842</v>
      </c>
      <c r="W1050" t="s">
        <v>7843</v>
      </c>
      <c r="X1050" t="s">
        <v>7844</v>
      </c>
      <c r="Y1050" t="s">
        <v>7845</v>
      </c>
    </row>
    <row r="1051" spans="1:25">
      <c r="A1051" t="s">
        <v>7227</v>
      </c>
      <c r="B1051" t="s">
        <v>7228</v>
      </c>
      <c r="C1051" t="s">
        <v>12610</v>
      </c>
      <c r="D1051" t="s">
        <v>12611</v>
      </c>
      <c r="E1051" t="s">
        <v>12662</v>
      </c>
      <c r="F1051" t="s">
        <v>12741</v>
      </c>
      <c r="G1051" s="5">
        <v>1249</v>
      </c>
      <c r="H1051" s="2" t="str">
        <f>IF(Table2[[#This Row],[discounted_price]]&lt;200,"&lt;₹200",IF(OR(Table2[[#This Row],[discounted_price]]=200,Table2[[#This Row],[discounted_price]]&lt;=500),"₹200-₹500","&gt;₹500"))</f>
        <v>&gt;₹500</v>
      </c>
      <c r="I1051" s="5">
        <v>2796</v>
      </c>
      <c r="J1051" s="1">
        <v>0.55000000000000004</v>
      </c>
      <c r="K105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51" s="1" t="str">
        <f>IF(Table2[[#This Row],[discount_percentage]]&gt;=50%,"YES","NO")</f>
        <v>YES</v>
      </c>
      <c r="M1051" s="1" t="str">
        <f>IF(Table2[[#This Row],[rating_count]]&lt;1000,"Yes", "No")</f>
        <v>No</v>
      </c>
      <c r="N1051">
        <v>4.4000000000000004</v>
      </c>
      <c r="O1051" s="4">
        <v>4598</v>
      </c>
      <c r="P1051" s="4">
        <f>Table2[[#This Row],[rating]]*Table2[[#This Row],[rating_count]]</f>
        <v>20231.2</v>
      </c>
      <c r="Q1051" s="6">
        <f>Table2[[#This Row],[actual_price]]*Table2[[#This Row],[rating_count]]</f>
        <v>12856008</v>
      </c>
      <c r="R1051" t="s">
        <v>7229</v>
      </c>
      <c r="S1051" t="s">
        <v>7230</v>
      </c>
      <c r="T1051" t="s">
        <v>7231</v>
      </c>
      <c r="U1051" t="s">
        <v>7232</v>
      </c>
      <c r="V1051" t="s">
        <v>7233</v>
      </c>
      <c r="W1051" t="s">
        <v>7234</v>
      </c>
      <c r="X1051" t="s">
        <v>7235</v>
      </c>
      <c r="Y1051" t="s">
        <v>7236</v>
      </c>
    </row>
    <row r="1052" spans="1:25">
      <c r="A1052" t="s">
        <v>8524</v>
      </c>
      <c r="B1052" t="s">
        <v>8525</v>
      </c>
      <c r="C1052" t="s">
        <v>12681</v>
      </c>
      <c r="D1052" t="s">
        <v>12773</v>
      </c>
      <c r="E1052" t="s">
        <v>12774</v>
      </c>
      <c r="F1052" t="s">
        <v>12797</v>
      </c>
      <c r="G1052" s="5">
        <v>1969</v>
      </c>
      <c r="H1052" s="2" t="str">
        <f>IF(Table2[[#This Row],[discounted_price]]&lt;200,"&lt;₹200",IF(OR(Table2[[#This Row],[discounted_price]]=200,Table2[[#This Row],[discounted_price]]&lt;=500),"₹200-₹500","&gt;₹500"))</f>
        <v>&gt;₹500</v>
      </c>
      <c r="I1052" s="5">
        <v>5000</v>
      </c>
      <c r="J1052" s="1">
        <v>0.61</v>
      </c>
      <c r="K105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052" s="1" t="str">
        <f>IF(Table2[[#This Row],[discount_percentage]]&gt;=50%,"YES","NO")</f>
        <v>YES</v>
      </c>
      <c r="M1052" s="1" t="str">
        <f>IF(Table2[[#This Row],[rating_count]]&lt;1000,"Yes", "No")</f>
        <v>No</v>
      </c>
      <c r="N1052">
        <v>4.0999999999999996</v>
      </c>
      <c r="O1052" s="4">
        <v>4927</v>
      </c>
      <c r="P1052" s="4">
        <f>Table2[[#This Row],[rating]]*Table2[[#This Row],[rating_count]]</f>
        <v>20200.699999999997</v>
      </c>
      <c r="Q1052" s="6">
        <f>Table2[[#This Row],[actual_price]]*Table2[[#This Row],[rating_count]]</f>
        <v>24635000</v>
      </c>
      <c r="R1052" t="s">
        <v>8526</v>
      </c>
      <c r="S1052" t="s">
        <v>8527</v>
      </c>
      <c r="T1052" t="s">
        <v>8528</v>
      </c>
      <c r="U1052" t="s">
        <v>8529</v>
      </c>
      <c r="V1052" t="s">
        <v>8530</v>
      </c>
      <c r="W1052" t="s">
        <v>8531</v>
      </c>
      <c r="X1052" t="s">
        <v>8532</v>
      </c>
      <c r="Y1052" t="s">
        <v>8533</v>
      </c>
    </row>
    <row r="1053" spans="1:25" hidden="1">
      <c r="A1053" t="s">
        <v>198</v>
      </c>
      <c r="B1053" t="s">
        <v>199</v>
      </c>
      <c r="C1053" t="s">
        <v>12610</v>
      </c>
      <c r="D1053" t="s">
        <v>12611</v>
      </c>
      <c r="E1053" t="s">
        <v>12612</v>
      </c>
      <c r="F1053" t="s">
        <v>12613</v>
      </c>
      <c r="G1053" s="5">
        <v>970</v>
      </c>
      <c r="H1053" t="str">
        <f>IF(Table2[[#This Row],[discounted_price]]&lt;200,"&lt;₹200",IF(OR(Table2[[#This Row],[discounted_price]]=200,Table2[[#This Row],[discounted_price]]&lt;=500),"₹200-₹500","&gt;₹500"))</f>
        <v>&gt;₹500</v>
      </c>
      <c r="I1053" s="5">
        <v>1799</v>
      </c>
      <c r="J1053" s="1">
        <v>0.46</v>
      </c>
      <c r="K105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53" s="1" t="str">
        <f>IF(Table2[[#This Row],[discount_percentage]]&gt;=50%,"YES","NO")</f>
        <v>NO</v>
      </c>
      <c r="M1053" s="1" t="str">
        <f>IF(Table2[[#This Row],[rating_count]]&lt;1000,"Yes", "No")</f>
        <v>Yes</v>
      </c>
      <c r="N1053">
        <v>4.5</v>
      </c>
      <c r="O1053" s="4">
        <v>815</v>
      </c>
      <c r="P1053" s="4">
        <f>Table2[[#This Row],[rating]]*Table2[[#This Row],[rating_count]]</f>
        <v>3667.5</v>
      </c>
      <c r="Q1053" s="6">
        <f>Table2[[#This Row],[actual_price]]*Table2[[#This Row],[rating_count]]</f>
        <v>1466185</v>
      </c>
      <c r="R1053" t="s">
        <v>200</v>
      </c>
      <c r="S1053" t="s">
        <v>201</v>
      </c>
      <c r="T1053" t="s">
        <v>202</v>
      </c>
      <c r="U1053" t="s">
        <v>203</v>
      </c>
      <c r="V1053" t="s">
        <v>204</v>
      </c>
      <c r="W1053" t="s">
        <v>205</v>
      </c>
      <c r="X1053" t="s">
        <v>206</v>
      </c>
      <c r="Y1053" t="s">
        <v>207</v>
      </c>
    </row>
    <row r="1054" spans="1:25">
      <c r="A1054" t="s">
        <v>4426</v>
      </c>
      <c r="B1054" t="s">
        <v>4427</v>
      </c>
      <c r="C1054" t="s">
        <v>12617</v>
      </c>
      <c r="D1054" t="s">
        <v>12640</v>
      </c>
      <c r="E1054" t="s">
        <v>12641</v>
      </c>
      <c r="F1054" t="s">
        <v>12657</v>
      </c>
      <c r="G1054" s="5">
        <v>299</v>
      </c>
      <c r="H1054" t="str">
        <f>IF(Table2[[#This Row],[discounted_price]]&lt;200,"&lt;₹200",IF(OR(Table2[[#This Row],[discounted_price]]=200,Table2[[#This Row],[discounted_price]]&lt;=500),"₹200-₹500","&gt;₹500"))</f>
        <v>₹200-₹500</v>
      </c>
      <c r="I1054" s="5">
        <v>599</v>
      </c>
      <c r="J1054" s="1">
        <v>0.5</v>
      </c>
      <c r="K105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54" s="1" t="str">
        <f>IF(Table2[[#This Row],[discount_percentage]]&gt;=50%,"YES","NO")</f>
        <v>YES</v>
      </c>
      <c r="M1054" s="1" t="str">
        <f>IF(Table2[[#This Row],[rating_count]]&lt;1000,"Yes", "No")</f>
        <v>No</v>
      </c>
      <c r="N1054">
        <v>4.3</v>
      </c>
      <c r="O1054" s="4">
        <v>4674</v>
      </c>
      <c r="P1054" s="4">
        <f>Table2[[#This Row],[rating]]*Table2[[#This Row],[rating_count]]</f>
        <v>20098.2</v>
      </c>
      <c r="Q1054" s="6">
        <f>Table2[[#This Row],[actual_price]]*Table2[[#This Row],[rating_count]]</f>
        <v>2799726</v>
      </c>
      <c r="R1054" t="s">
        <v>4428</v>
      </c>
      <c r="S1054" t="s">
        <v>4429</v>
      </c>
      <c r="T1054" t="s">
        <v>4430</v>
      </c>
      <c r="U1054" t="s">
        <v>4431</v>
      </c>
      <c r="V1054" t="s">
        <v>4432</v>
      </c>
      <c r="W1054" t="s">
        <v>4433</v>
      </c>
      <c r="X1054" t="s">
        <v>4434</v>
      </c>
      <c r="Y1054" t="s">
        <v>4435</v>
      </c>
    </row>
    <row r="1055" spans="1:25" hidden="1">
      <c r="A1055" t="s">
        <v>1454</v>
      </c>
      <c r="B1055" t="s">
        <v>1455</v>
      </c>
      <c r="C1055" t="s">
        <v>12610</v>
      </c>
      <c r="D1055" t="s">
        <v>12611</v>
      </c>
      <c r="E1055" t="s">
        <v>12612</v>
      </c>
      <c r="F1055" t="s">
        <v>12613</v>
      </c>
      <c r="G1055" s="5">
        <v>599</v>
      </c>
      <c r="H1055" t="str">
        <f>IF(Table2[[#This Row],[discounted_price]]&lt;200,"&lt;₹200",IF(OR(Table2[[#This Row],[discounted_price]]=200,Table2[[#This Row],[discounted_price]]&lt;=500),"₹200-₹500","&gt;₹500"))</f>
        <v>&gt;₹500</v>
      </c>
      <c r="I1055" s="5">
        <v>849</v>
      </c>
      <c r="J1055" s="1">
        <v>0.28999999999999998</v>
      </c>
      <c r="K105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055" s="1" t="str">
        <f>IF(Table2[[#This Row],[discount_percentage]]&gt;=50%,"YES","NO")</f>
        <v>NO</v>
      </c>
      <c r="M1055" s="1" t="str">
        <f>IF(Table2[[#This Row],[rating_count]]&lt;1000,"Yes", "No")</f>
        <v>Yes</v>
      </c>
      <c r="N1055">
        <v>4.5</v>
      </c>
      <c r="O1055" s="4">
        <v>577</v>
      </c>
      <c r="P1055" s="4">
        <f>Table2[[#This Row],[rating]]*Table2[[#This Row],[rating_count]]</f>
        <v>2596.5</v>
      </c>
      <c r="Q1055" s="6">
        <f>Table2[[#This Row],[actual_price]]*Table2[[#This Row],[rating_count]]</f>
        <v>489873</v>
      </c>
      <c r="R1055" t="s">
        <v>1456</v>
      </c>
      <c r="S1055" t="s">
        <v>1457</v>
      </c>
      <c r="T1055" t="s">
        <v>1458</v>
      </c>
      <c r="U1055" t="s">
        <v>1459</v>
      </c>
      <c r="V1055" t="s">
        <v>1460</v>
      </c>
      <c r="W1055" t="s">
        <v>1461</v>
      </c>
      <c r="X1055" t="s">
        <v>1462</v>
      </c>
      <c r="Y1055" t="s">
        <v>1463</v>
      </c>
    </row>
    <row r="1056" spans="1:25" hidden="1">
      <c r="A1056" t="s">
        <v>9383</v>
      </c>
      <c r="B1056" t="s">
        <v>9384</v>
      </c>
      <c r="C1056" t="s">
        <v>12681</v>
      </c>
      <c r="D1056" t="s">
        <v>12773</v>
      </c>
      <c r="E1056" t="s">
        <v>12774</v>
      </c>
      <c r="F1056" t="s">
        <v>12787</v>
      </c>
      <c r="G1056" s="5">
        <v>2799</v>
      </c>
      <c r="H1056" s="2" t="str">
        <f>IF(Table2[[#This Row],[discounted_price]]&lt;200,"&lt;₹200",IF(OR(Table2[[#This Row],[discounted_price]]=200,Table2[[#This Row],[discounted_price]]&lt;=500),"₹200-₹500","&gt;₹500"))</f>
        <v>&gt;₹500</v>
      </c>
      <c r="I1056" s="5">
        <v>3499</v>
      </c>
      <c r="J1056" s="1">
        <v>0.2</v>
      </c>
      <c r="K105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056" s="1" t="str">
        <f>IF(Table2[[#This Row],[discount_percentage]]&gt;=50%,"YES","NO")</f>
        <v>NO</v>
      </c>
      <c r="M1056" s="1" t="str">
        <f>IF(Table2[[#This Row],[rating_count]]&lt;1000,"Yes", "No")</f>
        <v>Yes</v>
      </c>
      <c r="N1056">
        <v>4.5</v>
      </c>
      <c r="O1056" s="4">
        <v>546</v>
      </c>
      <c r="P1056" s="4">
        <f>Table2[[#This Row],[rating]]*Table2[[#This Row],[rating_count]]</f>
        <v>2457</v>
      </c>
      <c r="Q1056" s="6">
        <f>Table2[[#This Row],[actual_price]]*Table2[[#This Row],[rating_count]]</f>
        <v>1910454</v>
      </c>
      <c r="R1056" t="s">
        <v>9385</v>
      </c>
      <c r="S1056" t="s">
        <v>9386</v>
      </c>
      <c r="T1056" t="s">
        <v>9387</v>
      </c>
      <c r="U1056" t="s">
        <v>9388</v>
      </c>
      <c r="V1056" t="s">
        <v>9389</v>
      </c>
      <c r="W1056" t="s">
        <v>9390</v>
      </c>
      <c r="X1056" t="s">
        <v>9391</v>
      </c>
      <c r="Y1056" t="s">
        <v>9392</v>
      </c>
    </row>
    <row r="1057" spans="1:25">
      <c r="A1057" t="s">
        <v>8265</v>
      </c>
      <c r="B1057" t="s">
        <v>8266</v>
      </c>
      <c r="C1057" t="s">
        <v>12681</v>
      </c>
      <c r="D1057" t="s">
        <v>12773</v>
      </c>
      <c r="E1057" t="s">
        <v>12780</v>
      </c>
      <c r="F1057" t="s">
        <v>12781</v>
      </c>
      <c r="G1057" s="5">
        <v>499</v>
      </c>
      <c r="H1057" t="str">
        <f>IF(Table2[[#This Row],[discounted_price]]&lt;200,"&lt;₹200",IF(OR(Table2[[#This Row],[discounted_price]]=200,Table2[[#This Row],[discounted_price]]&lt;=500),"₹200-₹500","&gt;₹500"))</f>
        <v>₹200-₹500</v>
      </c>
      <c r="I1057" s="5">
        <v>999</v>
      </c>
      <c r="J1057" s="1">
        <v>0.5</v>
      </c>
      <c r="K105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57" s="1" t="str">
        <f>IF(Table2[[#This Row],[discount_percentage]]&gt;=50%,"YES","NO")</f>
        <v>YES</v>
      </c>
      <c r="M1057" s="1" t="str">
        <f>IF(Table2[[#This Row],[rating_count]]&lt;1000,"Yes", "No")</f>
        <v>No</v>
      </c>
      <c r="N1057">
        <v>4.0999999999999996</v>
      </c>
      <c r="O1057" s="4">
        <v>4859</v>
      </c>
      <c r="P1057" s="4">
        <f>Table2[[#This Row],[rating]]*Table2[[#This Row],[rating_count]]</f>
        <v>19921.899999999998</v>
      </c>
      <c r="Q1057" s="6">
        <f>Table2[[#This Row],[actual_price]]*Table2[[#This Row],[rating_count]]</f>
        <v>4854141</v>
      </c>
      <c r="R1057" t="s">
        <v>8267</v>
      </c>
      <c r="S1057" t="s">
        <v>8268</v>
      </c>
      <c r="T1057" t="s">
        <v>8269</v>
      </c>
      <c r="U1057" t="s">
        <v>8270</v>
      </c>
      <c r="V1057" t="s">
        <v>8271</v>
      </c>
      <c r="W1057" t="s">
        <v>8272</v>
      </c>
      <c r="X1057" t="s">
        <v>8273</v>
      </c>
      <c r="Y1057" t="s">
        <v>8274</v>
      </c>
    </row>
    <row r="1058" spans="1:25" hidden="1">
      <c r="A1058" t="s">
        <v>2074</v>
      </c>
      <c r="B1058" t="s">
        <v>2075</v>
      </c>
      <c r="C1058" t="s">
        <v>12610</v>
      </c>
      <c r="D1058" t="s">
        <v>12611</v>
      </c>
      <c r="E1058" t="s">
        <v>12612</v>
      </c>
      <c r="F1058" t="s">
        <v>12613</v>
      </c>
      <c r="G1058" s="5">
        <v>599</v>
      </c>
      <c r="H1058" t="str">
        <f>IF(Table2[[#This Row],[discounted_price]]&lt;200,"&lt;₹200",IF(OR(Table2[[#This Row],[discounted_price]]=200,Table2[[#This Row],[discounted_price]]&lt;=500),"₹200-₹500","&gt;₹500"))</f>
        <v>&gt;₹500</v>
      </c>
      <c r="I1058" s="5">
        <v>849</v>
      </c>
      <c r="J1058" s="1">
        <v>0.28999999999999998</v>
      </c>
      <c r="K105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058" s="1" t="str">
        <f>IF(Table2[[#This Row],[discount_percentage]]&gt;=50%,"YES","NO")</f>
        <v>NO</v>
      </c>
      <c r="M1058" s="1" t="str">
        <f>IF(Table2[[#This Row],[rating_count]]&lt;1000,"Yes", "No")</f>
        <v>Yes</v>
      </c>
      <c r="N1058">
        <v>4.5</v>
      </c>
      <c r="O1058" s="4">
        <v>474</v>
      </c>
      <c r="P1058" s="4">
        <f>Table2[[#This Row],[rating]]*Table2[[#This Row],[rating_count]]</f>
        <v>2133</v>
      </c>
      <c r="Q1058" s="6">
        <f>Table2[[#This Row],[actual_price]]*Table2[[#This Row],[rating_count]]</f>
        <v>402426</v>
      </c>
      <c r="R1058" t="s">
        <v>1456</v>
      </c>
      <c r="S1058" t="s">
        <v>2076</v>
      </c>
      <c r="T1058" t="s">
        <v>2077</v>
      </c>
      <c r="U1058" t="s">
        <v>2078</v>
      </c>
      <c r="V1058" t="s">
        <v>2079</v>
      </c>
      <c r="W1058" t="s">
        <v>2080</v>
      </c>
      <c r="X1058" t="s">
        <v>2081</v>
      </c>
      <c r="Y1058" t="s">
        <v>2082</v>
      </c>
    </row>
    <row r="1059" spans="1:25">
      <c r="A1059" t="s">
        <v>9868</v>
      </c>
      <c r="B1059" t="s">
        <v>9869</v>
      </c>
      <c r="C1059" t="s">
        <v>12681</v>
      </c>
      <c r="D1059" t="s">
        <v>12773</v>
      </c>
      <c r="E1059" t="s">
        <v>12774</v>
      </c>
      <c r="F1059" t="s">
        <v>12788</v>
      </c>
      <c r="G1059" s="5">
        <v>3249</v>
      </c>
      <c r="H1059" s="2" t="str">
        <f>IF(Table2[[#This Row],[discounted_price]]&lt;200,"&lt;₹200",IF(OR(Table2[[#This Row],[discounted_price]]=200,Table2[[#This Row],[discounted_price]]&lt;=500),"₹200-₹500","&gt;₹500"))</f>
        <v>&gt;₹500</v>
      </c>
      <c r="I1059" s="5">
        <v>7795</v>
      </c>
      <c r="J1059" s="1">
        <v>0.57999999999999996</v>
      </c>
      <c r="K105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59" s="1" t="str">
        <f>IF(Table2[[#This Row],[discount_percentage]]&gt;=50%,"YES","NO")</f>
        <v>YES</v>
      </c>
      <c r="M1059" s="1" t="str">
        <f>IF(Table2[[#This Row],[rating_count]]&lt;1000,"Yes", "No")</f>
        <v>No</v>
      </c>
      <c r="N1059">
        <v>4.2</v>
      </c>
      <c r="O1059" s="4">
        <v>4664</v>
      </c>
      <c r="P1059" s="4">
        <f>Table2[[#This Row],[rating]]*Table2[[#This Row],[rating_count]]</f>
        <v>19588.8</v>
      </c>
      <c r="Q1059" s="6">
        <f>Table2[[#This Row],[actual_price]]*Table2[[#This Row],[rating_count]]</f>
        <v>36355880</v>
      </c>
      <c r="R1059" t="s">
        <v>9870</v>
      </c>
      <c r="S1059" t="s">
        <v>9871</v>
      </c>
      <c r="T1059" t="s">
        <v>9872</v>
      </c>
      <c r="U1059" t="s">
        <v>9873</v>
      </c>
      <c r="V1059" t="s">
        <v>9874</v>
      </c>
      <c r="W1059" t="s">
        <v>9875</v>
      </c>
      <c r="X1059" t="s">
        <v>9876</v>
      </c>
      <c r="Y1059" t="s">
        <v>9877</v>
      </c>
    </row>
    <row r="1060" spans="1:25">
      <c r="A1060" t="s">
        <v>144</v>
      </c>
      <c r="B1060" t="s">
        <v>145</v>
      </c>
      <c r="C1060" t="s">
        <v>12610</v>
      </c>
      <c r="D1060" t="s">
        <v>12611</v>
      </c>
      <c r="E1060" t="s">
        <v>12612</v>
      </c>
      <c r="F1060" t="s">
        <v>12613</v>
      </c>
      <c r="G1060" s="5">
        <v>159</v>
      </c>
      <c r="H1060" t="str">
        <f>IF(Table2[[#This Row],[discounted_price]]&lt;200,"&lt;₹200",IF(OR(Table2[[#This Row],[discounted_price]]=200,Table2[[#This Row],[discounted_price]]&lt;=500),"₹200-₹500","&gt;₹500"))</f>
        <v>&lt;₹200</v>
      </c>
      <c r="I1060" s="5">
        <v>399</v>
      </c>
      <c r="J1060" s="1">
        <v>0.6</v>
      </c>
      <c r="K106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60" s="1" t="str">
        <f>IF(Table2[[#This Row],[discount_percentage]]&gt;=50%,"YES","NO")</f>
        <v>YES</v>
      </c>
      <c r="M1060" s="1" t="str">
        <f>IF(Table2[[#This Row],[rating_count]]&lt;1000,"Yes", "No")</f>
        <v>No</v>
      </c>
      <c r="N1060">
        <v>4.0999999999999996</v>
      </c>
      <c r="O1060" s="4">
        <v>4768</v>
      </c>
      <c r="P1060" s="4">
        <f>Table2[[#This Row],[rating]]*Table2[[#This Row],[rating_count]]</f>
        <v>19548.8</v>
      </c>
      <c r="Q1060" s="6">
        <f>Table2[[#This Row],[actual_price]]*Table2[[#This Row],[rating_count]]</f>
        <v>1902432</v>
      </c>
      <c r="R1060" t="s">
        <v>57</v>
      </c>
      <c r="S1060" t="s">
        <v>146</v>
      </c>
      <c r="T1060" t="s">
        <v>147</v>
      </c>
      <c r="U1060" t="s">
        <v>148</v>
      </c>
      <c r="V1060" t="s">
        <v>149</v>
      </c>
      <c r="W1060" t="s">
        <v>150</v>
      </c>
      <c r="X1060" t="s">
        <v>151</v>
      </c>
      <c r="Y1060" t="s">
        <v>152</v>
      </c>
    </row>
    <row r="1061" spans="1:25" hidden="1">
      <c r="A1061" t="s">
        <v>2303</v>
      </c>
      <c r="B1061" t="s">
        <v>2304</v>
      </c>
      <c r="C1061" t="s">
        <v>12617</v>
      </c>
      <c r="D1061" t="s">
        <v>12625</v>
      </c>
      <c r="E1061" t="s">
        <v>12632</v>
      </c>
      <c r="F1061" t="s">
        <v>12633</v>
      </c>
      <c r="G1061" s="5">
        <v>4699</v>
      </c>
      <c r="H1061" s="2" t="str">
        <f>IF(Table2[[#This Row],[discounted_price]]&lt;200,"&lt;₹200",IF(OR(Table2[[#This Row],[discounted_price]]=200,Table2[[#This Row],[discounted_price]]&lt;=500),"₹200-₹500","&gt;₹500"))</f>
        <v>&gt;₹500</v>
      </c>
      <c r="I1061" s="5">
        <v>4699</v>
      </c>
      <c r="J1061" s="1">
        <v>0</v>
      </c>
      <c r="K106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1061" s="1" t="str">
        <f>IF(Table2[[#This Row],[discount_percentage]]&gt;=50%,"YES","NO")</f>
        <v>NO</v>
      </c>
      <c r="M1061" s="1" t="str">
        <f>IF(Table2[[#This Row],[rating_count]]&lt;1000,"Yes", "No")</f>
        <v>Yes</v>
      </c>
      <c r="N1061">
        <v>4.5</v>
      </c>
      <c r="O1061" s="4">
        <v>224</v>
      </c>
      <c r="P1061" s="4">
        <f>Table2[[#This Row],[rating]]*Table2[[#This Row],[rating_count]]</f>
        <v>1008</v>
      </c>
      <c r="Q1061" s="6">
        <f>Table2[[#This Row],[actual_price]]*Table2[[#This Row],[rating_count]]</f>
        <v>1052576</v>
      </c>
      <c r="R1061" t="s">
        <v>2305</v>
      </c>
      <c r="S1061" t="s">
        <v>2306</v>
      </c>
      <c r="T1061" t="s">
        <v>2307</v>
      </c>
      <c r="U1061" t="s">
        <v>2308</v>
      </c>
      <c r="V1061" t="s">
        <v>2309</v>
      </c>
      <c r="W1061" t="s">
        <v>2310</v>
      </c>
      <c r="X1061" t="s">
        <v>2311</v>
      </c>
      <c r="Y1061" t="s">
        <v>2312</v>
      </c>
    </row>
    <row r="1062" spans="1:25">
      <c r="A1062" t="s">
        <v>7272</v>
      </c>
      <c r="B1062" t="s">
        <v>7273</v>
      </c>
      <c r="C1062" t="s">
        <v>12617</v>
      </c>
      <c r="D1062" t="s">
        <v>12625</v>
      </c>
      <c r="E1062" t="s">
        <v>12635</v>
      </c>
      <c r="F1062" t="s">
        <v>12751</v>
      </c>
      <c r="G1062" s="5">
        <v>4999</v>
      </c>
      <c r="H1062" s="2" t="str">
        <f>IF(Table2[[#This Row],[discounted_price]]&lt;200,"&lt;₹200",IF(OR(Table2[[#This Row],[discounted_price]]=200,Table2[[#This Row],[discounted_price]]&lt;=500),"₹200-₹500","&gt;₹500"))</f>
        <v>&gt;₹500</v>
      </c>
      <c r="I1062" s="5">
        <v>12499</v>
      </c>
      <c r="J1062" s="1">
        <v>0.6</v>
      </c>
      <c r="K106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62" s="1" t="str">
        <f>IF(Table2[[#This Row],[discount_percentage]]&gt;=50%,"YES","NO")</f>
        <v>YES</v>
      </c>
      <c r="M1062" s="1" t="str">
        <f>IF(Table2[[#This Row],[rating_count]]&lt;1000,"Yes", "No")</f>
        <v>No</v>
      </c>
      <c r="N1062">
        <v>4.2</v>
      </c>
      <c r="O1062" s="4">
        <v>4541</v>
      </c>
      <c r="P1062" s="4">
        <f>Table2[[#This Row],[rating]]*Table2[[#This Row],[rating_count]]</f>
        <v>19072.2</v>
      </c>
      <c r="Q1062" s="6">
        <f>Table2[[#This Row],[actual_price]]*Table2[[#This Row],[rating_count]]</f>
        <v>56757959</v>
      </c>
      <c r="R1062" t="s">
        <v>7274</v>
      </c>
      <c r="S1062" t="s">
        <v>7275</v>
      </c>
      <c r="T1062" t="s">
        <v>7276</v>
      </c>
      <c r="U1062" t="s">
        <v>7277</v>
      </c>
      <c r="V1062" t="s">
        <v>7278</v>
      </c>
      <c r="W1062" t="s">
        <v>7279</v>
      </c>
      <c r="X1062" t="s">
        <v>7280</v>
      </c>
      <c r="Y1062" t="s">
        <v>7281</v>
      </c>
    </row>
    <row r="1063" spans="1:25">
      <c r="A1063" t="s">
        <v>5463</v>
      </c>
      <c r="B1063" t="s">
        <v>5464</v>
      </c>
      <c r="C1063" t="s">
        <v>12610</v>
      </c>
      <c r="D1063" t="s">
        <v>12611</v>
      </c>
      <c r="E1063" t="s">
        <v>12629</v>
      </c>
      <c r="F1063" t="s">
        <v>12710</v>
      </c>
      <c r="G1063" s="5">
        <v>294</v>
      </c>
      <c r="H1063" t="str">
        <f>IF(Table2[[#This Row],[discounted_price]]&lt;200,"&lt;₹200",IF(OR(Table2[[#This Row],[discounted_price]]=200,Table2[[#This Row],[discounted_price]]&lt;=500),"₹200-₹500","&gt;₹500"))</f>
        <v>₹200-₹500</v>
      </c>
      <c r="I1063" s="5">
        <v>4999</v>
      </c>
      <c r="J1063" s="1">
        <v>0.94</v>
      </c>
      <c r="K106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91-100%</v>
      </c>
      <c r="L1063" s="1" t="str">
        <f>IF(Table2[[#This Row],[discount_percentage]]&gt;=50%,"YES","NO")</f>
        <v>YES</v>
      </c>
      <c r="M1063" s="1" t="str">
        <f>IF(Table2[[#This Row],[rating_count]]&lt;1000,"Yes", "No")</f>
        <v>No</v>
      </c>
      <c r="N1063">
        <v>4.3</v>
      </c>
      <c r="O1063" s="4">
        <v>4426</v>
      </c>
      <c r="P1063" s="4">
        <f>Table2[[#This Row],[rating]]*Table2[[#This Row],[rating_count]]</f>
        <v>19031.8</v>
      </c>
      <c r="Q1063" s="6">
        <f>Table2[[#This Row],[actual_price]]*Table2[[#This Row],[rating_count]]</f>
        <v>22125574</v>
      </c>
      <c r="R1063" t="s">
        <v>5465</v>
      </c>
      <c r="S1063" t="s">
        <v>5466</v>
      </c>
      <c r="T1063" t="s">
        <v>5467</v>
      </c>
      <c r="U1063" t="s">
        <v>5468</v>
      </c>
      <c r="V1063" t="s">
        <v>5469</v>
      </c>
      <c r="W1063" t="s">
        <v>5470</v>
      </c>
      <c r="X1063" t="s">
        <v>5471</v>
      </c>
      <c r="Y1063" t="s">
        <v>5472</v>
      </c>
    </row>
    <row r="1064" spans="1:25">
      <c r="A1064" t="s">
        <v>10906</v>
      </c>
      <c r="B1064" t="s">
        <v>10907</v>
      </c>
      <c r="C1064" t="s">
        <v>12681</v>
      </c>
      <c r="D1064" t="s">
        <v>12773</v>
      </c>
      <c r="E1064" t="s">
        <v>12774</v>
      </c>
      <c r="F1064" t="s">
        <v>12793</v>
      </c>
      <c r="G1064" s="5">
        <v>4995</v>
      </c>
      <c r="H1064" s="2" t="str">
        <f>IF(Table2[[#This Row],[discounted_price]]&lt;200,"&lt;₹200",IF(OR(Table2[[#This Row],[discounted_price]]=200,Table2[[#This Row],[discounted_price]]&lt;=500),"₹200-₹500","&gt;₹500"))</f>
        <v>&gt;₹500</v>
      </c>
      <c r="I1064" s="5">
        <v>20049</v>
      </c>
      <c r="J1064" s="1">
        <v>0.75</v>
      </c>
      <c r="K106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064" s="1" t="str">
        <f>IF(Table2[[#This Row],[discount_percentage]]&gt;=50%,"YES","NO")</f>
        <v>YES</v>
      </c>
      <c r="M1064" s="1" t="str">
        <f>IF(Table2[[#This Row],[rating_count]]&lt;1000,"Yes", "No")</f>
        <v>No</v>
      </c>
      <c r="N1064">
        <v>4.8</v>
      </c>
      <c r="O1064" s="4">
        <v>3964</v>
      </c>
      <c r="P1064" s="4">
        <f>Table2[[#This Row],[rating]]*Table2[[#This Row],[rating_count]]</f>
        <v>19027.2</v>
      </c>
      <c r="Q1064" s="6">
        <f>Table2[[#This Row],[actual_price]]*Table2[[#This Row],[rating_count]]</f>
        <v>79474236</v>
      </c>
      <c r="R1064" t="s">
        <v>10908</v>
      </c>
      <c r="S1064" t="s">
        <v>10909</v>
      </c>
      <c r="T1064" t="s">
        <v>10910</v>
      </c>
      <c r="U1064" t="s">
        <v>10911</v>
      </c>
      <c r="V1064" t="s">
        <v>10912</v>
      </c>
      <c r="W1064" t="s">
        <v>10913</v>
      </c>
      <c r="X1064" t="s">
        <v>10914</v>
      </c>
      <c r="Y1064" t="s">
        <v>10915</v>
      </c>
    </row>
    <row r="1065" spans="1:25">
      <c r="A1065" t="s">
        <v>7043</v>
      </c>
      <c r="B1065" t="s">
        <v>7044</v>
      </c>
      <c r="C1065" t="s">
        <v>12610</v>
      </c>
      <c r="D1065" t="s">
        <v>12611</v>
      </c>
      <c r="E1065" t="s">
        <v>12666</v>
      </c>
      <c r="F1065" t="s">
        <v>12697</v>
      </c>
      <c r="G1065" s="5">
        <v>425</v>
      </c>
      <c r="H1065" t="str">
        <f>IF(Table2[[#This Row],[discounted_price]]&lt;200,"&lt;₹200",IF(OR(Table2[[#This Row],[discounted_price]]=200,Table2[[#This Row],[discounted_price]]&lt;=500),"₹200-₹500","&gt;₹500"))</f>
        <v>₹200-₹500</v>
      </c>
      <c r="I1065" s="5">
        <v>899</v>
      </c>
      <c r="J1065" s="1">
        <v>0.53</v>
      </c>
      <c r="K106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65" s="1" t="str">
        <f>IF(Table2[[#This Row],[discount_percentage]]&gt;=50%,"YES","NO")</f>
        <v>YES</v>
      </c>
      <c r="M1065" s="1" t="str">
        <f>IF(Table2[[#This Row],[rating_count]]&lt;1000,"Yes", "No")</f>
        <v>No</v>
      </c>
      <c r="N1065">
        <v>4.5</v>
      </c>
      <c r="O1065" s="4">
        <v>4219</v>
      </c>
      <c r="P1065" s="4">
        <f>Table2[[#This Row],[rating]]*Table2[[#This Row],[rating_count]]</f>
        <v>18985.5</v>
      </c>
      <c r="Q1065" s="6">
        <f>Table2[[#This Row],[actual_price]]*Table2[[#This Row],[rating_count]]</f>
        <v>3792881</v>
      </c>
      <c r="R1065" t="s">
        <v>7045</v>
      </c>
      <c r="S1065" t="s">
        <v>7046</v>
      </c>
      <c r="T1065" t="s">
        <v>7047</v>
      </c>
      <c r="U1065" t="s">
        <v>7048</v>
      </c>
      <c r="V1065" t="s">
        <v>7049</v>
      </c>
      <c r="W1065" t="s">
        <v>7050</v>
      </c>
      <c r="X1065" t="s">
        <v>7051</v>
      </c>
      <c r="Y1065" t="s">
        <v>7052</v>
      </c>
    </row>
    <row r="1066" spans="1:25">
      <c r="A1066" t="s">
        <v>4366</v>
      </c>
      <c r="B1066" t="s">
        <v>4367</v>
      </c>
      <c r="C1066" t="s">
        <v>12617</v>
      </c>
      <c r="D1066" t="s">
        <v>12640</v>
      </c>
      <c r="E1066" t="s">
        <v>12641</v>
      </c>
      <c r="F1066" t="s">
        <v>12660</v>
      </c>
      <c r="G1066" s="5">
        <v>199</v>
      </c>
      <c r="H1066" t="str">
        <f>IF(Table2[[#This Row],[discounted_price]]&lt;200,"&lt;₹200",IF(OR(Table2[[#This Row],[discounted_price]]=200,Table2[[#This Row],[discounted_price]]&lt;=500),"₹200-₹500","&gt;₹500"))</f>
        <v>&lt;₹200</v>
      </c>
      <c r="I1066" s="5">
        <v>1899</v>
      </c>
      <c r="J1066" s="1">
        <v>0.9</v>
      </c>
      <c r="K106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066" s="1" t="str">
        <f>IF(Table2[[#This Row],[discount_percentage]]&gt;=50%,"YES","NO")</f>
        <v>YES</v>
      </c>
      <c r="M1066" s="1" t="str">
        <f>IF(Table2[[#This Row],[rating_count]]&lt;1000,"Yes", "No")</f>
        <v>No</v>
      </c>
      <c r="N1066">
        <v>4</v>
      </c>
      <c r="O1066" s="4">
        <v>4740</v>
      </c>
      <c r="P1066" s="4">
        <f>Table2[[#This Row],[rating]]*Table2[[#This Row],[rating_count]]</f>
        <v>18960</v>
      </c>
      <c r="Q1066" s="6">
        <f>Table2[[#This Row],[actual_price]]*Table2[[#This Row],[rating_count]]</f>
        <v>9001260</v>
      </c>
      <c r="R1066" t="s">
        <v>4368</v>
      </c>
      <c r="S1066" t="s">
        <v>4369</v>
      </c>
      <c r="T1066" t="s">
        <v>4370</v>
      </c>
      <c r="U1066" t="s">
        <v>4371</v>
      </c>
      <c r="V1066" t="s">
        <v>4372</v>
      </c>
      <c r="W1066" t="s">
        <v>4373</v>
      </c>
      <c r="X1066" t="s">
        <v>4374</v>
      </c>
      <c r="Y1066" t="s">
        <v>4375</v>
      </c>
    </row>
    <row r="1067" spans="1:25">
      <c r="A1067" t="s">
        <v>6933</v>
      </c>
      <c r="B1067" t="s">
        <v>6934</v>
      </c>
      <c r="C1067" t="s">
        <v>12610</v>
      </c>
      <c r="D1067" t="s">
        <v>12611</v>
      </c>
      <c r="E1067" t="s">
        <v>12666</v>
      </c>
      <c r="F1067" t="s">
        <v>12697</v>
      </c>
      <c r="G1067" s="5">
        <v>115</v>
      </c>
      <c r="H1067" t="str">
        <f>IF(Table2[[#This Row],[discounted_price]]&lt;200,"&lt;₹200",IF(OR(Table2[[#This Row],[discounted_price]]=200,Table2[[#This Row],[discounted_price]]&lt;=500),"₹200-₹500","&gt;₹500"))</f>
        <v>&lt;₹200</v>
      </c>
      <c r="I1067" s="5">
        <v>999</v>
      </c>
      <c r="J1067" s="1">
        <v>0.88</v>
      </c>
      <c r="K106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067" s="1" t="str">
        <f>IF(Table2[[#This Row],[discount_percentage]]&gt;=50%,"YES","NO")</f>
        <v>YES</v>
      </c>
      <c r="M1067" s="1" t="str">
        <f>IF(Table2[[#This Row],[rating_count]]&lt;1000,"Yes", "No")</f>
        <v>No</v>
      </c>
      <c r="N1067">
        <v>3.3</v>
      </c>
      <c r="O1067" s="4">
        <v>5692</v>
      </c>
      <c r="P1067" s="4">
        <f>Table2[[#This Row],[rating]]*Table2[[#This Row],[rating_count]]</f>
        <v>18783.599999999999</v>
      </c>
      <c r="Q1067" s="6">
        <f>Table2[[#This Row],[actual_price]]*Table2[[#This Row],[rating_count]]</f>
        <v>5686308</v>
      </c>
      <c r="R1067" t="s">
        <v>6935</v>
      </c>
      <c r="S1067" t="s">
        <v>6936</v>
      </c>
      <c r="T1067" t="s">
        <v>6937</v>
      </c>
      <c r="U1067" t="s">
        <v>6938</v>
      </c>
      <c r="V1067" t="s">
        <v>6939</v>
      </c>
      <c r="W1067" t="s">
        <v>6940</v>
      </c>
      <c r="X1067" t="s">
        <v>6941</v>
      </c>
      <c r="Y1067" t="s">
        <v>6942</v>
      </c>
    </row>
    <row r="1068" spans="1:25">
      <c r="A1068" t="s">
        <v>6904</v>
      </c>
      <c r="B1068" t="s">
        <v>6905</v>
      </c>
      <c r="C1068" t="s">
        <v>12610</v>
      </c>
      <c r="D1068" t="s">
        <v>12611</v>
      </c>
      <c r="E1068" t="s">
        <v>12666</v>
      </c>
      <c r="F1068" t="s">
        <v>12667</v>
      </c>
      <c r="G1068" s="5">
        <v>1439</v>
      </c>
      <c r="H1068" s="2" t="str">
        <f>IF(Table2[[#This Row],[discounted_price]]&lt;200,"&lt;₹200",IF(OR(Table2[[#This Row],[discounted_price]]=200,Table2[[#This Row],[discounted_price]]&lt;=500),"₹200-₹500","&gt;₹500"))</f>
        <v>&gt;₹500</v>
      </c>
      <c r="I1068" s="5">
        <v>2890</v>
      </c>
      <c r="J1068" s="1">
        <v>0.5</v>
      </c>
      <c r="K106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68" s="1" t="str">
        <f>IF(Table2[[#This Row],[discount_percentage]]&gt;=50%,"YES","NO")</f>
        <v>YES</v>
      </c>
      <c r="M1068" s="1" t="str">
        <f>IF(Table2[[#This Row],[rating_count]]&lt;1000,"Yes", "No")</f>
        <v>No</v>
      </c>
      <c r="N1068">
        <v>4.5</v>
      </c>
      <c r="O1068" s="4">
        <v>4099</v>
      </c>
      <c r="P1068" s="4">
        <f>Table2[[#This Row],[rating]]*Table2[[#This Row],[rating_count]]</f>
        <v>18445.5</v>
      </c>
      <c r="Q1068" s="6">
        <f>Table2[[#This Row],[actual_price]]*Table2[[#This Row],[rating_count]]</f>
        <v>11846110</v>
      </c>
      <c r="R1068" t="s">
        <v>6906</v>
      </c>
      <c r="S1068" t="s">
        <v>6907</v>
      </c>
      <c r="T1068" t="s">
        <v>6908</v>
      </c>
      <c r="U1068" t="s">
        <v>6909</v>
      </c>
      <c r="V1068" t="s">
        <v>6910</v>
      </c>
      <c r="W1068" t="s">
        <v>6911</v>
      </c>
      <c r="X1068" t="s">
        <v>6912</v>
      </c>
      <c r="Y1068" t="s">
        <v>6913</v>
      </c>
    </row>
    <row r="1069" spans="1:25">
      <c r="A1069" t="s">
        <v>909</v>
      </c>
      <c r="B1069" t="s">
        <v>910</v>
      </c>
      <c r="C1069" t="s">
        <v>12617</v>
      </c>
      <c r="D1069" t="s">
        <v>12618</v>
      </c>
      <c r="E1069" t="s">
        <v>12619</v>
      </c>
      <c r="F1069" t="s">
        <v>12622</v>
      </c>
      <c r="G1069" s="5">
        <v>349</v>
      </c>
      <c r="H1069" t="str">
        <f>IF(Table2[[#This Row],[discounted_price]]&lt;200,"&lt;₹200",IF(OR(Table2[[#This Row],[discounted_price]]=200,Table2[[#This Row],[discounted_price]]&lt;=500),"₹200-₹500","&gt;₹500"))</f>
        <v>₹200-₹500</v>
      </c>
      <c r="I1069" s="5">
        <v>1499</v>
      </c>
      <c r="J1069" s="1">
        <v>0.77</v>
      </c>
      <c r="K106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069" s="1" t="str">
        <f>IF(Table2[[#This Row],[discount_percentage]]&gt;=50%,"YES","NO")</f>
        <v>YES</v>
      </c>
      <c r="M1069" s="1" t="str">
        <f>IF(Table2[[#This Row],[rating_count]]&lt;1000,"Yes", "No")</f>
        <v>No</v>
      </c>
      <c r="N1069">
        <v>4.3</v>
      </c>
      <c r="O1069" s="4">
        <v>4145</v>
      </c>
      <c r="P1069" s="4">
        <f>Table2[[#This Row],[rating]]*Table2[[#This Row],[rating_count]]</f>
        <v>17823.5</v>
      </c>
      <c r="Q1069" s="6">
        <f>Table2[[#This Row],[actual_price]]*Table2[[#This Row],[rating_count]]</f>
        <v>6213355</v>
      </c>
      <c r="R1069" t="s">
        <v>911</v>
      </c>
      <c r="S1069" t="s">
        <v>912</v>
      </c>
      <c r="T1069" t="s">
        <v>913</v>
      </c>
      <c r="U1069" t="s">
        <v>914</v>
      </c>
      <c r="V1069" t="s">
        <v>915</v>
      </c>
      <c r="W1069" t="s">
        <v>916</v>
      </c>
      <c r="X1069" t="s">
        <v>917</v>
      </c>
      <c r="Y1069" t="s">
        <v>918</v>
      </c>
    </row>
    <row r="1070" spans="1:25" hidden="1">
      <c r="A1070" t="s">
        <v>10208</v>
      </c>
      <c r="B1070" t="s">
        <v>10209</v>
      </c>
      <c r="C1070" t="s">
        <v>12681</v>
      </c>
      <c r="D1070" t="s">
        <v>12776</v>
      </c>
      <c r="E1070" t="s">
        <v>12789</v>
      </c>
      <c r="F1070" t="s">
        <v>12790</v>
      </c>
      <c r="G1070" s="5">
        <v>2599</v>
      </c>
      <c r="H1070" s="2" t="str">
        <f>IF(Table2[[#This Row],[discounted_price]]&lt;200,"&lt;₹200",IF(OR(Table2[[#This Row],[discounted_price]]=200,Table2[[#This Row],[discounted_price]]&lt;=500),"₹200-₹500","&gt;₹500"))</f>
        <v>&gt;₹500</v>
      </c>
      <c r="I1070" s="5">
        <v>4560</v>
      </c>
      <c r="J1070" s="1">
        <v>0.43</v>
      </c>
      <c r="K107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70" s="1" t="str">
        <f>IF(Table2[[#This Row],[discount_percentage]]&gt;=50%,"YES","NO")</f>
        <v>NO</v>
      </c>
      <c r="M1070" s="1" t="str">
        <f>IF(Table2[[#This Row],[rating_count]]&lt;1000,"Yes", "No")</f>
        <v>Yes</v>
      </c>
      <c r="N1070">
        <v>4.4000000000000004</v>
      </c>
      <c r="O1070" s="4">
        <v>646</v>
      </c>
      <c r="P1070" s="4">
        <f>Table2[[#This Row],[rating]]*Table2[[#This Row],[rating_count]]</f>
        <v>2842.4</v>
      </c>
      <c r="Q1070" s="6">
        <f>Table2[[#This Row],[actual_price]]*Table2[[#This Row],[rating_count]]</f>
        <v>2945760</v>
      </c>
      <c r="R1070" t="s">
        <v>10210</v>
      </c>
      <c r="S1070" t="s">
        <v>10211</v>
      </c>
      <c r="T1070" t="s">
        <v>10212</v>
      </c>
      <c r="U1070" t="s">
        <v>10213</v>
      </c>
      <c r="V1070" t="s">
        <v>10214</v>
      </c>
      <c r="W1070" t="s">
        <v>10215</v>
      </c>
      <c r="X1070" t="s">
        <v>8323</v>
      </c>
      <c r="Y1070" t="s">
        <v>10216</v>
      </c>
    </row>
    <row r="1071" spans="1:25" hidden="1">
      <c r="A1071" t="s">
        <v>5128</v>
      </c>
      <c r="B1071" t="s">
        <v>5129</v>
      </c>
      <c r="C1071" t="s">
        <v>12617</v>
      </c>
      <c r="D1071" t="s">
        <v>12675</v>
      </c>
      <c r="E1071" t="s">
        <v>12676</v>
      </c>
      <c r="F1071"/>
      <c r="G1071" s="5">
        <v>149</v>
      </c>
      <c r="H1071" t="str">
        <f>IF(Table2[[#This Row],[discounted_price]]&lt;200,"&lt;₹200",IF(OR(Table2[[#This Row],[discounted_price]]=200,Table2[[#This Row],[discounted_price]]&lt;=500),"₹200-₹500","&gt;₹500"))</f>
        <v>&lt;₹200</v>
      </c>
      <c r="I1071" s="5">
        <v>180</v>
      </c>
      <c r="J1071" s="1">
        <v>0.17</v>
      </c>
      <c r="K107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071" s="1" t="str">
        <f>IF(Table2[[#This Row],[discount_percentage]]&gt;=50%,"YES","NO")</f>
        <v>NO</v>
      </c>
      <c r="M1071" s="1" t="str">
        <f>IF(Table2[[#This Row],[rating_count]]&lt;1000,"Yes", "No")</f>
        <v>Yes</v>
      </c>
      <c r="N1071">
        <v>4.4000000000000004</v>
      </c>
      <c r="O1071" s="4">
        <v>644</v>
      </c>
      <c r="P1071" s="4">
        <f>Table2[[#This Row],[rating]]*Table2[[#This Row],[rating_count]]</f>
        <v>2833.6000000000004</v>
      </c>
      <c r="Q1071" s="6">
        <f>Table2[[#This Row],[actual_price]]*Table2[[#This Row],[rating_count]]</f>
        <v>115920</v>
      </c>
      <c r="R1071" t="s">
        <v>5130</v>
      </c>
      <c r="S1071" t="s">
        <v>5131</v>
      </c>
      <c r="T1071" t="s">
        <v>5132</v>
      </c>
      <c r="U1071" t="s">
        <v>5133</v>
      </c>
      <c r="V1071" t="s">
        <v>5134</v>
      </c>
      <c r="W1071" t="s">
        <v>5135</v>
      </c>
      <c r="X1071" t="s">
        <v>5136</v>
      </c>
      <c r="Y1071" t="s">
        <v>5137</v>
      </c>
    </row>
    <row r="1072" spans="1:25" hidden="1">
      <c r="A1072" t="s">
        <v>10396</v>
      </c>
      <c r="B1072" t="s">
        <v>10397</v>
      </c>
      <c r="C1072" t="s">
        <v>12681</v>
      </c>
      <c r="D1072" t="s">
        <v>12773</v>
      </c>
      <c r="E1072" t="s">
        <v>12774</v>
      </c>
      <c r="F1072" t="s">
        <v>12775</v>
      </c>
      <c r="G1072" s="5">
        <v>1349</v>
      </c>
      <c r="H1072" s="2" t="str">
        <f>IF(Table2[[#This Row],[discounted_price]]&lt;200,"&lt;₹200",IF(OR(Table2[[#This Row],[discounted_price]]=200,Table2[[#This Row],[discounted_price]]&lt;=500),"₹200-₹500","&gt;₹500"))</f>
        <v>&gt;₹500</v>
      </c>
      <c r="I1072" s="5">
        <v>1850</v>
      </c>
      <c r="J1072" s="1">
        <v>0.27</v>
      </c>
      <c r="K107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072" s="1" t="str">
        <f>IF(Table2[[#This Row],[discount_percentage]]&gt;=50%,"YES","NO")</f>
        <v>NO</v>
      </c>
      <c r="M1072" s="1" t="str">
        <f>IF(Table2[[#This Row],[rating_count]]&lt;1000,"Yes", "No")</f>
        <v>Yes</v>
      </c>
      <c r="N1072">
        <v>4.4000000000000004</v>
      </c>
      <c r="O1072" s="4">
        <v>638</v>
      </c>
      <c r="P1072" s="4">
        <f>Table2[[#This Row],[rating]]*Table2[[#This Row],[rating_count]]</f>
        <v>2807.2000000000003</v>
      </c>
      <c r="Q1072" s="6">
        <f>Table2[[#This Row],[actual_price]]*Table2[[#This Row],[rating_count]]</f>
        <v>1180300</v>
      </c>
      <c r="R1072" t="s">
        <v>10398</v>
      </c>
      <c r="S1072" t="s">
        <v>10399</v>
      </c>
      <c r="T1072" t="s">
        <v>10400</v>
      </c>
      <c r="U1072" t="s">
        <v>10401</v>
      </c>
      <c r="V1072" t="s">
        <v>10402</v>
      </c>
      <c r="W1072" t="s">
        <v>10403</v>
      </c>
      <c r="X1072" t="s">
        <v>10404</v>
      </c>
      <c r="Y1072" t="s">
        <v>10405</v>
      </c>
    </row>
    <row r="1073" spans="1:25">
      <c r="A1073" t="s">
        <v>3451</v>
      </c>
      <c r="B1073" t="s">
        <v>3452</v>
      </c>
      <c r="C1073" t="s">
        <v>12617</v>
      </c>
      <c r="D1073" t="s">
        <v>12648</v>
      </c>
      <c r="E1073" t="s">
        <v>12649</v>
      </c>
      <c r="F1073" t="s">
        <v>12650</v>
      </c>
      <c r="G1073" s="5">
        <v>4790</v>
      </c>
      <c r="H1073" s="2" t="str">
        <f>IF(Table2[[#This Row],[discounted_price]]&lt;200,"&lt;₹200",IF(OR(Table2[[#This Row],[discounted_price]]=200,Table2[[#This Row],[discounted_price]]&lt;=500),"₹200-₹500","&gt;₹500"))</f>
        <v>&gt;₹500</v>
      </c>
      <c r="I1073" s="5">
        <v>15990</v>
      </c>
      <c r="J1073" s="1">
        <v>0.7</v>
      </c>
      <c r="K107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073" s="1" t="str">
        <f>IF(Table2[[#This Row],[discount_percentage]]&gt;=50%,"YES","NO")</f>
        <v>YES</v>
      </c>
      <c r="M1073" s="1" t="str">
        <f>IF(Table2[[#This Row],[rating_count]]&lt;1000,"Yes", "No")</f>
        <v>No</v>
      </c>
      <c r="N1073">
        <v>4</v>
      </c>
      <c r="O1073" s="4">
        <v>4390</v>
      </c>
      <c r="P1073" s="4">
        <f>Table2[[#This Row],[rating]]*Table2[[#This Row],[rating_count]]</f>
        <v>17560</v>
      </c>
      <c r="Q1073" s="6">
        <f>Table2[[#This Row],[actual_price]]*Table2[[#This Row],[rating_count]]</f>
        <v>70196100</v>
      </c>
      <c r="R1073" t="s">
        <v>3453</v>
      </c>
      <c r="S1073" t="s">
        <v>3454</v>
      </c>
      <c r="T1073" t="s">
        <v>3455</v>
      </c>
      <c r="U1073" t="s">
        <v>3456</v>
      </c>
      <c r="V1073" t="s">
        <v>3457</v>
      </c>
      <c r="W1073" t="s">
        <v>3458</v>
      </c>
      <c r="X1073" t="s">
        <v>3459</v>
      </c>
      <c r="Y1073" t="s">
        <v>3460</v>
      </c>
    </row>
    <row r="1074" spans="1:25" hidden="1">
      <c r="A1074" t="s">
        <v>10456</v>
      </c>
      <c r="B1074" t="s">
        <v>10457</v>
      </c>
      <c r="C1074" t="s">
        <v>12681</v>
      </c>
      <c r="D1074" t="s">
        <v>12773</v>
      </c>
      <c r="E1074" t="s">
        <v>12774</v>
      </c>
      <c r="F1074" t="s">
        <v>12799</v>
      </c>
      <c r="G1074" s="5">
        <v>1399</v>
      </c>
      <c r="H1074" s="2" t="str">
        <f>IF(Table2[[#This Row],[discounted_price]]&lt;200,"&lt;₹200",IF(OR(Table2[[#This Row],[discounted_price]]=200,Table2[[#This Row],[discounted_price]]&lt;=500),"₹200-₹500","&gt;₹500"))</f>
        <v>&gt;₹500</v>
      </c>
      <c r="I1074" s="5">
        <v>2290</v>
      </c>
      <c r="J1074" s="1">
        <v>0.39</v>
      </c>
      <c r="K107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074" s="1" t="str">
        <f>IF(Table2[[#This Row],[discount_percentage]]&gt;=50%,"YES","NO")</f>
        <v>NO</v>
      </c>
      <c r="M1074" s="1" t="str">
        <f>IF(Table2[[#This Row],[rating_count]]&lt;1000,"Yes", "No")</f>
        <v>Yes</v>
      </c>
      <c r="N1074">
        <v>4.4000000000000004</v>
      </c>
      <c r="O1074" s="4">
        <v>461</v>
      </c>
      <c r="P1074" s="4">
        <f>Table2[[#This Row],[rating]]*Table2[[#This Row],[rating_count]]</f>
        <v>2028.4</v>
      </c>
      <c r="Q1074" s="6">
        <f>Table2[[#This Row],[actual_price]]*Table2[[#This Row],[rating_count]]</f>
        <v>1055690</v>
      </c>
      <c r="R1074" t="s">
        <v>10458</v>
      </c>
      <c r="S1074" t="s">
        <v>10459</v>
      </c>
      <c r="T1074" t="s">
        <v>10460</v>
      </c>
      <c r="U1074" t="s">
        <v>10461</v>
      </c>
      <c r="V1074" t="s">
        <v>10462</v>
      </c>
      <c r="W1074" t="s">
        <v>10463</v>
      </c>
      <c r="X1074" t="s">
        <v>10464</v>
      </c>
      <c r="Y1074" t="s">
        <v>10465</v>
      </c>
    </row>
    <row r="1075" spans="1:25">
      <c r="A1075" t="s">
        <v>7459</v>
      </c>
      <c r="B1075" t="s">
        <v>7460</v>
      </c>
      <c r="C1075" t="s">
        <v>12610</v>
      </c>
      <c r="D1075" t="s">
        <v>12611</v>
      </c>
      <c r="E1075" t="s">
        <v>12718</v>
      </c>
      <c r="F1075" t="s">
        <v>12658</v>
      </c>
      <c r="G1075" s="5">
        <v>379</v>
      </c>
      <c r="H1075" t="str">
        <f>IF(Table2[[#This Row],[discounted_price]]&lt;200,"&lt;₹200",IF(OR(Table2[[#This Row],[discounted_price]]=200,Table2[[#This Row],[discounted_price]]&lt;=500),"₹200-₹500","&gt;₹500"))</f>
        <v>₹200-₹500</v>
      </c>
      <c r="I1075" s="5">
        <v>1499</v>
      </c>
      <c r="J1075" s="1">
        <v>0.75</v>
      </c>
      <c r="K107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075" s="1" t="str">
        <f>IF(Table2[[#This Row],[discount_percentage]]&gt;=50%,"YES","NO")</f>
        <v>YES</v>
      </c>
      <c r="M1075" s="1" t="str">
        <f>IF(Table2[[#This Row],[rating_count]]&lt;1000,"Yes", "No")</f>
        <v>No</v>
      </c>
      <c r="N1075">
        <v>4.2</v>
      </c>
      <c r="O1075" s="4">
        <v>4149</v>
      </c>
      <c r="P1075" s="4">
        <f>Table2[[#This Row],[rating]]*Table2[[#This Row],[rating_count]]</f>
        <v>17425.8</v>
      </c>
      <c r="Q1075" s="6">
        <f>Table2[[#This Row],[actual_price]]*Table2[[#This Row],[rating_count]]</f>
        <v>6219351</v>
      </c>
      <c r="R1075" t="s">
        <v>7461</v>
      </c>
      <c r="S1075" t="s">
        <v>7462</v>
      </c>
      <c r="T1075" t="s">
        <v>7463</v>
      </c>
      <c r="U1075" t="s">
        <v>7464</v>
      </c>
      <c r="V1075" t="s">
        <v>7465</v>
      </c>
      <c r="W1075" t="s">
        <v>7466</v>
      </c>
      <c r="X1075" t="s">
        <v>7467</v>
      </c>
      <c r="Y1075" t="s">
        <v>7468</v>
      </c>
    </row>
    <row r="1076" spans="1:25" hidden="1">
      <c r="A1076" t="s">
        <v>12093</v>
      </c>
      <c r="B1076" t="s">
        <v>12094</v>
      </c>
      <c r="C1076" t="s">
        <v>12681</v>
      </c>
      <c r="D1076" t="s">
        <v>12773</v>
      </c>
      <c r="E1076" t="s">
        <v>12774</v>
      </c>
      <c r="F1076" t="s">
        <v>12848</v>
      </c>
      <c r="G1076" s="5">
        <v>1999</v>
      </c>
      <c r="H1076" s="2" t="str">
        <f>IF(Table2[[#This Row],[discounted_price]]&lt;200,"&lt;₹200",IF(OR(Table2[[#This Row],[discounted_price]]=200,Table2[[#This Row],[discounted_price]]&lt;=500),"₹200-₹500","&gt;₹500"))</f>
        <v>&gt;₹500</v>
      </c>
      <c r="I1076" s="5">
        <v>2999</v>
      </c>
      <c r="J1076" s="1">
        <v>0.33</v>
      </c>
      <c r="K107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076" s="1" t="str">
        <f>IF(Table2[[#This Row],[discount_percentage]]&gt;=50%,"YES","NO")</f>
        <v>NO</v>
      </c>
      <c r="M1076" s="1" t="str">
        <f>IF(Table2[[#This Row],[rating_count]]&lt;1000,"Yes", "No")</f>
        <v>Yes</v>
      </c>
      <c r="N1076">
        <v>4.4000000000000004</v>
      </c>
      <c r="O1076" s="4">
        <v>388</v>
      </c>
      <c r="P1076" s="4">
        <f>Table2[[#This Row],[rating]]*Table2[[#This Row],[rating_count]]</f>
        <v>1707.2</v>
      </c>
      <c r="Q1076" s="6">
        <f>Table2[[#This Row],[actual_price]]*Table2[[#This Row],[rating_count]]</f>
        <v>1163612</v>
      </c>
      <c r="R1076" t="s">
        <v>12095</v>
      </c>
      <c r="S1076" t="s">
        <v>12096</v>
      </c>
      <c r="T1076" t="s">
        <v>12097</v>
      </c>
      <c r="U1076" t="s">
        <v>12098</v>
      </c>
      <c r="V1076" t="s">
        <v>12099</v>
      </c>
      <c r="W1076" t="s">
        <v>12100</v>
      </c>
      <c r="X1076" t="s">
        <v>12101</v>
      </c>
      <c r="Y1076" t="s">
        <v>12102</v>
      </c>
    </row>
    <row r="1077" spans="1:25" hidden="1">
      <c r="A1077" t="s">
        <v>7207</v>
      </c>
      <c r="B1077" t="s">
        <v>7208</v>
      </c>
      <c r="C1077" t="s">
        <v>12617</v>
      </c>
      <c r="D1077" t="s">
        <v>12675</v>
      </c>
      <c r="F1077"/>
      <c r="G1077" s="5">
        <v>116</v>
      </c>
      <c r="H1077" t="str">
        <f>IF(Table2[[#This Row],[discounted_price]]&lt;200,"&lt;₹200",IF(OR(Table2[[#This Row],[discounted_price]]=200,Table2[[#This Row],[discounted_price]]&lt;=500),"₹200-₹500","&gt;₹500"))</f>
        <v>&lt;₹200</v>
      </c>
      <c r="I1077" s="5">
        <v>200</v>
      </c>
      <c r="J1077" s="1">
        <v>0.42</v>
      </c>
      <c r="K107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77" s="1" t="str">
        <f>IF(Table2[[#This Row],[discount_percentage]]&gt;=50%,"YES","NO")</f>
        <v>NO</v>
      </c>
      <c r="M1077" s="1" t="str">
        <f>IF(Table2[[#This Row],[rating_count]]&lt;1000,"Yes", "No")</f>
        <v>Yes</v>
      </c>
      <c r="N1077">
        <v>4.4000000000000004</v>
      </c>
      <c r="O1077" s="4">
        <v>357</v>
      </c>
      <c r="P1077" s="4">
        <f>Table2[[#This Row],[rating]]*Table2[[#This Row],[rating_count]]</f>
        <v>1570.8000000000002</v>
      </c>
      <c r="Q1077" s="6">
        <f>Table2[[#This Row],[actual_price]]*Table2[[#This Row],[rating_count]]</f>
        <v>71400</v>
      </c>
      <c r="R1077" t="s">
        <v>7209</v>
      </c>
      <c r="S1077" t="s">
        <v>7210</v>
      </c>
      <c r="T1077" t="s">
        <v>7211</v>
      </c>
      <c r="U1077" t="s">
        <v>7212</v>
      </c>
      <c r="V1077" t="s">
        <v>7213</v>
      </c>
      <c r="W1077" t="s">
        <v>7214</v>
      </c>
      <c r="X1077" t="s">
        <v>7215</v>
      </c>
      <c r="Y1077" t="s">
        <v>7216</v>
      </c>
    </row>
    <row r="1078" spans="1:25">
      <c r="A1078" t="s">
        <v>9738</v>
      </c>
      <c r="B1078" t="s">
        <v>9739</v>
      </c>
      <c r="C1078" t="s">
        <v>12681</v>
      </c>
      <c r="D1078" t="s">
        <v>12776</v>
      </c>
      <c r="E1078" t="s">
        <v>12821</v>
      </c>
      <c r="F1078" t="s">
        <v>12822</v>
      </c>
      <c r="G1078" s="5">
        <v>14400</v>
      </c>
      <c r="H1078" s="2" t="str">
        <f>IF(Table2[[#This Row],[discounted_price]]&lt;200,"&lt;₹200",IF(OR(Table2[[#This Row],[discounted_price]]=200,Table2[[#This Row],[discounted_price]]&lt;=500),"₹200-₹500","&gt;₹500"))</f>
        <v>&gt;₹500</v>
      </c>
      <c r="I1078" s="5">
        <v>59900</v>
      </c>
      <c r="J1078" s="1">
        <v>0.76</v>
      </c>
      <c r="K107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078" s="1" t="str">
        <f>IF(Table2[[#This Row],[discount_percentage]]&gt;=50%,"YES","NO")</f>
        <v>YES</v>
      </c>
      <c r="M1078" s="1" t="str">
        <f>IF(Table2[[#This Row],[rating_count]]&lt;1000,"Yes", "No")</f>
        <v>No</v>
      </c>
      <c r="N1078">
        <v>4.4000000000000004</v>
      </c>
      <c r="O1078" s="4">
        <v>3837</v>
      </c>
      <c r="P1078" s="4">
        <f>Table2[[#This Row],[rating]]*Table2[[#This Row],[rating_count]]</f>
        <v>16882.800000000003</v>
      </c>
      <c r="Q1078" s="6">
        <f>Table2[[#This Row],[actual_price]]*Table2[[#This Row],[rating_count]]</f>
        <v>229836300</v>
      </c>
      <c r="R1078" t="s">
        <v>9740</v>
      </c>
      <c r="S1078" t="s">
        <v>9741</v>
      </c>
      <c r="T1078" t="s">
        <v>9742</v>
      </c>
      <c r="U1078" t="s">
        <v>9743</v>
      </c>
      <c r="V1078" t="s">
        <v>9744</v>
      </c>
      <c r="W1078" t="s">
        <v>9745</v>
      </c>
      <c r="X1078" t="s">
        <v>9746</v>
      </c>
      <c r="Y1078" t="s">
        <v>9747</v>
      </c>
    </row>
    <row r="1079" spans="1:25" hidden="1">
      <c r="A1079" t="s">
        <v>9688</v>
      </c>
      <c r="B1079" t="s">
        <v>9689</v>
      </c>
      <c r="C1079" t="s">
        <v>12681</v>
      </c>
      <c r="D1079" t="s">
        <v>12773</v>
      </c>
      <c r="E1079" t="s">
        <v>12780</v>
      </c>
      <c r="F1079" t="s">
        <v>12781</v>
      </c>
      <c r="G1079" s="5">
        <v>298</v>
      </c>
      <c r="H1079" t="str">
        <f>IF(Table2[[#This Row],[discounted_price]]&lt;200,"&lt;₹200",IF(OR(Table2[[#This Row],[discounted_price]]=200,Table2[[#This Row],[discounted_price]]&lt;=500),"₹200-₹500","&gt;₹500"))</f>
        <v>₹200-₹500</v>
      </c>
      <c r="I1079" s="5">
        <v>499</v>
      </c>
      <c r="J1079" s="1">
        <v>0.4</v>
      </c>
      <c r="K107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079" s="1" t="str">
        <f>IF(Table2[[#This Row],[discount_percentage]]&gt;=50%,"YES","NO")</f>
        <v>NO</v>
      </c>
      <c r="M1079" s="1" t="str">
        <f>IF(Table2[[#This Row],[rating_count]]&lt;1000,"Yes", "No")</f>
        <v>Yes</v>
      </c>
      <c r="N1079">
        <v>4.4000000000000004</v>
      </c>
      <c r="O1079" s="4">
        <v>290</v>
      </c>
      <c r="P1079" s="4">
        <f>Table2[[#This Row],[rating]]*Table2[[#This Row],[rating_count]]</f>
        <v>1276</v>
      </c>
      <c r="Q1079" s="6">
        <f>Table2[[#This Row],[actual_price]]*Table2[[#This Row],[rating_count]]</f>
        <v>144710</v>
      </c>
      <c r="R1079" t="s">
        <v>9690</v>
      </c>
      <c r="S1079" t="s">
        <v>9691</v>
      </c>
      <c r="T1079" t="s">
        <v>9692</v>
      </c>
      <c r="U1079" t="s">
        <v>9693</v>
      </c>
      <c r="V1079" t="s">
        <v>9694</v>
      </c>
      <c r="W1079" t="s">
        <v>9695</v>
      </c>
      <c r="X1079" t="s">
        <v>9696</v>
      </c>
      <c r="Y1079" t="s">
        <v>9697</v>
      </c>
    </row>
    <row r="1080" spans="1:25">
      <c r="A1080" t="s">
        <v>1227</v>
      </c>
      <c r="B1080" t="s">
        <v>1228</v>
      </c>
      <c r="C1080" t="s">
        <v>12617</v>
      </c>
      <c r="D1080" t="s">
        <v>12618</v>
      </c>
      <c r="E1080" t="s">
        <v>12619</v>
      </c>
      <c r="F1080" t="s">
        <v>12613</v>
      </c>
      <c r="G1080" s="5">
        <v>999</v>
      </c>
      <c r="H1080" t="str">
        <f>IF(Table2[[#This Row],[discounted_price]]&lt;200,"&lt;₹200",IF(OR(Table2[[#This Row],[discounted_price]]=200,Table2[[#This Row],[discounted_price]]&lt;=500),"₹200-₹500","&gt;₹500"))</f>
        <v>&gt;₹500</v>
      </c>
      <c r="I1080" s="5">
        <v>2399</v>
      </c>
      <c r="J1080" s="1">
        <v>0.57999999999999996</v>
      </c>
      <c r="K108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80" s="1" t="str">
        <f>IF(Table2[[#This Row],[discount_percentage]]&gt;=50%,"YES","NO")</f>
        <v>YES</v>
      </c>
      <c r="M1080" s="1" t="str">
        <f>IF(Table2[[#This Row],[rating_count]]&lt;1000,"Yes", "No")</f>
        <v>No</v>
      </c>
      <c r="N1080">
        <v>4.5999999999999996</v>
      </c>
      <c r="O1080" s="4">
        <v>3664</v>
      </c>
      <c r="P1080" s="4">
        <f>Table2[[#This Row],[rating]]*Table2[[#This Row],[rating_count]]</f>
        <v>16854.399999999998</v>
      </c>
      <c r="Q1080" s="6">
        <f>Table2[[#This Row],[actual_price]]*Table2[[#This Row],[rating_count]]</f>
        <v>8789936</v>
      </c>
      <c r="R1080" t="s">
        <v>1229</v>
      </c>
      <c r="S1080" t="s">
        <v>1230</v>
      </c>
      <c r="T1080" t="s">
        <v>1231</v>
      </c>
      <c r="U1080" t="s">
        <v>1232</v>
      </c>
      <c r="V1080" t="s">
        <v>1233</v>
      </c>
      <c r="W1080" t="s">
        <v>1234</v>
      </c>
      <c r="X1080" t="s">
        <v>1235</v>
      </c>
      <c r="Y1080" t="s">
        <v>1236</v>
      </c>
    </row>
    <row r="1081" spans="1:25">
      <c r="A1081" t="s">
        <v>12003</v>
      </c>
      <c r="B1081" t="s">
        <v>12004</v>
      </c>
      <c r="C1081" t="s">
        <v>12681</v>
      </c>
      <c r="D1081" t="s">
        <v>12773</v>
      </c>
      <c r="E1081" t="s">
        <v>12809</v>
      </c>
      <c r="F1081" t="s">
        <v>12846</v>
      </c>
      <c r="G1081" s="5">
        <v>149</v>
      </c>
      <c r="H1081" t="str">
        <f>IF(Table2[[#This Row],[discounted_price]]&lt;200,"&lt;₹200",IF(OR(Table2[[#This Row],[discounted_price]]=200,Table2[[#This Row],[discounted_price]]&lt;=500),"₹200-₹500","&gt;₹500"))</f>
        <v>&lt;₹200</v>
      </c>
      <c r="I1081" s="5">
        <v>300</v>
      </c>
      <c r="J1081" s="1">
        <v>0.5</v>
      </c>
      <c r="K108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81" s="1" t="str">
        <f>IF(Table2[[#This Row],[discount_percentage]]&gt;=50%,"YES","NO")</f>
        <v>YES</v>
      </c>
      <c r="M1081" s="1" t="str">
        <f>IF(Table2[[#This Row],[rating_count]]&lt;1000,"Yes", "No")</f>
        <v>No</v>
      </c>
      <c r="N1081">
        <v>4.0999999999999996</v>
      </c>
      <c r="O1081" s="4">
        <v>4074</v>
      </c>
      <c r="P1081" s="4">
        <f>Table2[[#This Row],[rating]]*Table2[[#This Row],[rating_count]]</f>
        <v>16703.399999999998</v>
      </c>
      <c r="Q1081" s="6">
        <f>Table2[[#This Row],[actual_price]]*Table2[[#This Row],[rating_count]]</f>
        <v>1222200</v>
      </c>
      <c r="R1081" t="s">
        <v>12005</v>
      </c>
      <c r="S1081" t="s">
        <v>12006</v>
      </c>
      <c r="T1081" t="s">
        <v>12007</v>
      </c>
      <c r="U1081" t="s">
        <v>12008</v>
      </c>
      <c r="V1081" t="s">
        <v>12009</v>
      </c>
      <c r="W1081" t="s">
        <v>12010</v>
      </c>
      <c r="X1081" t="s">
        <v>12011</v>
      </c>
      <c r="Y1081" t="s">
        <v>12012</v>
      </c>
    </row>
    <row r="1082" spans="1:25">
      <c r="A1082" t="s">
        <v>9083</v>
      </c>
      <c r="B1082" t="s">
        <v>9084</v>
      </c>
      <c r="C1082" t="s">
        <v>12681</v>
      </c>
      <c r="D1082" t="s">
        <v>12773</v>
      </c>
      <c r="E1082" t="s">
        <v>12774</v>
      </c>
      <c r="F1082" t="s">
        <v>12788</v>
      </c>
      <c r="G1082" s="5">
        <v>1149</v>
      </c>
      <c r="H1082" s="2" t="str">
        <f>IF(Table2[[#This Row],[discounted_price]]&lt;200,"&lt;₹200",IF(OR(Table2[[#This Row],[discounted_price]]=200,Table2[[#This Row],[discounted_price]]&lt;=500),"₹200-₹500","&gt;₹500"))</f>
        <v>&gt;₹500</v>
      </c>
      <c r="I1082" s="5">
        <v>2499</v>
      </c>
      <c r="J1082" s="1">
        <v>0.54</v>
      </c>
      <c r="K108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82" s="1" t="str">
        <f>IF(Table2[[#This Row],[discount_percentage]]&gt;=50%,"YES","NO")</f>
        <v>YES</v>
      </c>
      <c r="M1082" s="1" t="str">
        <f>IF(Table2[[#This Row],[rating_count]]&lt;1000,"Yes", "No")</f>
        <v>No</v>
      </c>
      <c r="N1082">
        <v>3.8</v>
      </c>
      <c r="O1082" s="4">
        <v>4383</v>
      </c>
      <c r="P1082" s="4">
        <f>Table2[[#This Row],[rating]]*Table2[[#This Row],[rating_count]]</f>
        <v>16655.399999999998</v>
      </c>
      <c r="Q1082" s="6">
        <f>Table2[[#This Row],[actual_price]]*Table2[[#This Row],[rating_count]]</f>
        <v>10953117</v>
      </c>
      <c r="R1082" t="s">
        <v>9085</v>
      </c>
      <c r="S1082" t="s">
        <v>9086</v>
      </c>
      <c r="T1082" t="s">
        <v>9087</v>
      </c>
      <c r="U1082" t="s">
        <v>9088</v>
      </c>
      <c r="V1082" t="s">
        <v>9089</v>
      </c>
      <c r="W1082" t="s">
        <v>9090</v>
      </c>
      <c r="X1082" t="s">
        <v>9091</v>
      </c>
      <c r="Y1082" t="s">
        <v>9092</v>
      </c>
    </row>
    <row r="1083" spans="1:25" hidden="1">
      <c r="A1083" t="s">
        <v>12272</v>
      </c>
      <c r="B1083" t="s">
        <v>12273</v>
      </c>
      <c r="C1083" t="s">
        <v>12681</v>
      </c>
      <c r="D1083" t="s">
        <v>12776</v>
      </c>
      <c r="E1083" t="s">
        <v>12777</v>
      </c>
      <c r="F1083" t="s">
        <v>12779</v>
      </c>
      <c r="G1083" s="5">
        <v>799</v>
      </c>
      <c r="H1083" t="str">
        <f>IF(Table2[[#This Row],[discounted_price]]&lt;200,"&lt;₹200",IF(OR(Table2[[#This Row],[discounted_price]]=200,Table2[[#This Row],[discounted_price]]&lt;=500),"₹200-₹500","&gt;₹500"))</f>
        <v>&gt;₹500</v>
      </c>
      <c r="I1083" s="5">
        <v>1199</v>
      </c>
      <c r="J1083" s="1">
        <v>0.33</v>
      </c>
      <c r="K108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083" s="1" t="str">
        <f>IF(Table2[[#This Row],[discount_percentage]]&gt;=50%,"YES","NO")</f>
        <v>NO</v>
      </c>
      <c r="M1083" s="1" t="str">
        <f>IF(Table2[[#This Row],[rating_count]]&lt;1000,"Yes", "No")</f>
        <v>Yes</v>
      </c>
      <c r="N1083">
        <v>4.4000000000000004</v>
      </c>
      <c r="O1083" s="4">
        <v>17</v>
      </c>
      <c r="P1083" s="4">
        <f>Table2[[#This Row],[rating]]*Table2[[#This Row],[rating_count]]</f>
        <v>74.800000000000011</v>
      </c>
      <c r="Q1083" s="6">
        <f>Table2[[#This Row],[actual_price]]*Table2[[#This Row],[rating_count]]</f>
        <v>20383</v>
      </c>
      <c r="R1083" t="s">
        <v>8726</v>
      </c>
      <c r="S1083" t="s">
        <v>12274</v>
      </c>
      <c r="T1083" t="s">
        <v>12275</v>
      </c>
      <c r="U1083" t="s">
        <v>12276</v>
      </c>
      <c r="V1083" t="s">
        <v>12277</v>
      </c>
      <c r="W1083" t="s">
        <v>12278</v>
      </c>
      <c r="X1083" t="s">
        <v>8732</v>
      </c>
      <c r="Y1083" t="s">
        <v>12279</v>
      </c>
    </row>
    <row r="1084" spans="1:25">
      <c r="A1084" t="s">
        <v>9678</v>
      </c>
      <c r="B1084" t="s">
        <v>9679</v>
      </c>
      <c r="C1084" t="s">
        <v>12681</v>
      </c>
      <c r="D1084" t="s">
        <v>12794</v>
      </c>
      <c r="E1084" t="s">
        <v>12795</v>
      </c>
      <c r="F1084" t="s">
        <v>12824</v>
      </c>
      <c r="G1084" s="5">
        <v>320</v>
      </c>
      <c r="H1084" t="str">
        <f>IF(Table2[[#This Row],[discounted_price]]&lt;200,"&lt;₹200",IF(OR(Table2[[#This Row],[discounted_price]]=200,Table2[[#This Row],[discounted_price]]&lt;=500),"₹200-₹500","&gt;₹500"))</f>
        <v>₹200-₹500</v>
      </c>
      <c r="I1084" s="5">
        <v>799</v>
      </c>
      <c r="J1084" s="1">
        <v>0.6</v>
      </c>
      <c r="K108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84" s="1" t="str">
        <f>IF(Table2[[#This Row],[discount_percentage]]&gt;=50%,"YES","NO")</f>
        <v>YES</v>
      </c>
      <c r="M1084" s="1" t="str">
        <f>IF(Table2[[#This Row],[rating_count]]&lt;1000,"Yes", "No")</f>
        <v>No</v>
      </c>
      <c r="N1084">
        <v>4.2</v>
      </c>
      <c r="O1084" s="4">
        <v>3846</v>
      </c>
      <c r="P1084" s="4">
        <f>Table2[[#This Row],[rating]]*Table2[[#This Row],[rating_count]]</f>
        <v>16153.2</v>
      </c>
      <c r="Q1084" s="6">
        <f>Table2[[#This Row],[actual_price]]*Table2[[#This Row],[rating_count]]</f>
        <v>3072954</v>
      </c>
      <c r="R1084" t="s">
        <v>9680</v>
      </c>
      <c r="S1084" t="s">
        <v>9681</v>
      </c>
      <c r="T1084" t="s">
        <v>9682</v>
      </c>
      <c r="U1084" t="s">
        <v>9683</v>
      </c>
      <c r="V1084" t="s">
        <v>9684</v>
      </c>
      <c r="W1084" t="s">
        <v>9685</v>
      </c>
      <c r="X1084" t="s">
        <v>9686</v>
      </c>
      <c r="Y1084" t="s">
        <v>9687</v>
      </c>
    </row>
    <row r="1085" spans="1:25" hidden="1">
      <c r="A1085" t="s">
        <v>5892</v>
      </c>
      <c r="B1085" t="s">
        <v>5893</v>
      </c>
      <c r="C1085" t="s">
        <v>12617</v>
      </c>
      <c r="D1085" t="s">
        <v>12675</v>
      </c>
      <c r="E1085" t="s">
        <v>12676</v>
      </c>
      <c r="F1085"/>
      <c r="G1085" s="5">
        <v>159</v>
      </c>
      <c r="H1085" t="str">
        <f>IF(Table2[[#This Row],[discounted_price]]&lt;200,"&lt;₹200",IF(OR(Table2[[#This Row],[discounted_price]]=200,Table2[[#This Row],[discounted_price]]&lt;=500),"₹200-₹500","&gt;₹500"))</f>
        <v>&lt;₹200</v>
      </c>
      <c r="I1085" s="5">
        <v>180</v>
      </c>
      <c r="J1085" s="1">
        <v>0.12</v>
      </c>
      <c r="K108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085" s="1" t="str">
        <f>IF(Table2[[#This Row],[discount_percentage]]&gt;=50%,"YES","NO")</f>
        <v>NO</v>
      </c>
      <c r="M1085" s="1" t="str">
        <f>IF(Table2[[#This Row],[rating_count]]&lt;1000,"Yes", "No")</f>
        <v>Yes</v>
      </c>
      <c r="N1085">
        <v>4.3</v>
      </c>
      <c r="O1085" s="4">
        <v>989</v>
      </c>
      <c r="P1085" s="4">
        <f>Table2[[#This Row],[rating]]*Table2[[#This Row],[rating_count]]</f>
        <v>4252.7</v>
      </c>
      <c r="Q1085" s="6">
        <f>Table2[[#This Row],[actual_price]]*Table2[[#This Row],[rating_count]]</f>
        <v>178020</v>
      </c>
      <c r="R1085" t="s">
        <v>5894</v>
      </c>
      <c r="S1085" t="s">
        <v>5895</v>
      </c>
      <c r="T1085" t="s">
        <v>5896</v>
      </c>
      <c r="U1085" t="s">
        <v>5897</v>
      </c>
      <c r="V1085" t="s">
        <v>5898</v>
      </c>
      <c r="W1085" t="s">
        <v>5899</v>
      </c>
      <c r="X1085" t="s">
        <v>5900</v>
      </c>
      <c r="Y1085" t="s">
        <v>5901</v>
      </c>
    </row>
    <row r="1086" spans="1:25">
      <c r="A1086" t="s">
        <v>7578</v>
      </c>
      <c r="B1086" t="s">
        <v>7579</v>
      </c>
      <c r="C1086" t="s">
        <v>12677</v>
      </c>
      <c r="D1086" t="s">
        <v>12678</v>
      </c>
      <c r="E1086" t="s">
        <v>12679</v>
      </c>
      <c r="F1086" t="s">
        <v>12680</v>
      </c>
      <c r="G1086" s="5">
        <v>1399</v>
      </c>
      <c r="H1086" s="2" t="str">
        <f>IF(Table2[[#This Row],[discounted_price]]&lt;200,"&lt;₹200",IF(OR(Table2[[#This Row],[discounted_price]]=200,Table2[[#This Row],[discounted_price]]&lt;=500),"₹200-₹500","&gt;₹500"))</f>
        <v>&gt;₹500</v>
      </c>
      <c r="I1086" s="5">
        <v>2999</v>
      </c>
      <c r="J1086" s="1">
        <v>0.53</v>
      </c>
      <c r="K108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86" s="1" t="str">
        <f>IF(Table2[[#This Row],[discount_percentage]]&gt;=50%,"YES","NO")</f>
        <v>YES</v>
      </c>
      <c r="M1086" s="1" t="str">
        <f>IF(Table2[[#This Row],[rating_count]]&lt;1000,"Yes", "No")</f>
        <v>No</v>
      </c>
      <c r="N1086">
        <v>4.3</v>
      </c>
      <c r="O1086" s="4">
        <v>3530</v>
      </c>
      <c r="P1086" s="4">
        <f>Table2[[#This Row],[rating]]*Table2[[#This Row],[rating_count]]</f>
        <v>15179</v>
      </c>
      <c r="Q1086" s="6">
        <f>Table2[[#This Row],[actual_price]]*Table2[[#This Row],[rating_count]]</f>
        <v>10586470</v>
      </c>
      <c r="R1086" t="s">
        <v>7580</v>
      </c>
      <c r="S1086" t="s">
        <v>7581</v>
      </c>
      <c r="T1086" t="s">
        <v>7582</v>
      </c>
      <c r="U1086" t="s">
        <v>7583</v>
      </c>
      <c r="V1086" t="s">
        <v>7584</v>
      </c>
      <c r="W1086" t="s">
        <v>7585</v>
      </c>
      <c r="X1086" t="s">
        <v>7586</v>
      </c>
      <c r="Y1086" t="s">
        <v>7587</v>
      </c>
    </row>
    <row r="1087" spans="1:25">
      <c r="A1087" t="s">
        <v>8175</v>
      </c>
      <c r="B1087" t="s">
        <v>8176</v>
      </c>
      <c r="C1087" t="s">
        <v>12681</v>
      </c>
      <c r="D1087" t="s">
        <v>12773</v>
      </c>
      <c r="E1087" t="s">
        <v>12780</v>
      </c>
      <c r="F1087" t="s">
        <v>12781</v>
      </c>
      <c r="G1087" s="5">
        <v>455</v>
      </c>
      <c r="H1087" t="str">
        <f>IF(Table2[[#This Row],[discounted_price]]&lt;200,"&lt;₹200",IF(OR(Table2[[#This Row],[discounted_price]]=200,Table2[[#This Row],[discounted_price]]&lt;=500),"₹200-₹500","&gt;₹500"))</f>
        <v>₹200-₹500</v>
      </c>
      <c r="I1087" s="5">
        <v>999</v>
      </c>
      <c r="J1087" s="1">
        <v>0.54</v>
      </c>
      <c r="K108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87" s="1" t="str">
        <f>IF(Table2[[#This Row],[discount_percentage]]&gt;=50%,"YES","NO")</f>
        <v>YES</v>
      </c>
      <c r="M1087" s="1" t="str">
        <f>IF(Table2[[#This Row],[rating_count]]&lt;1000,"Yes", "No")</f>
        <v>No</v>
      </c>
      <c r="N1087">
        <v>4.0999999999999996</v>
      </c>
      <c r="O1087" s="4">
        <v>3578</v>
      </c>
      <c r="P1087" s="4">
        <f>Table2[[#This Row],[rating]]*Table2[[#This Row],[rating_count]]</f>
        <v>14669.8</v>
      </c>
      <c r="Q1087" s="6">
        <f>Table2[[#This Row],[actual_price]]*Table2[[#This Row],[rating_count]]</f>
        <v>3574422</v>
      </c>
      <c r="R1087" t="s">
        <v>8177</v>
      </c>
      <c r="S1087" t="s">
        <v>8178</v>
      </c>
      <c r="T1087" t="s">
        <v>8179</v>
      </c>
      <c r="U1087" t="s">
        <v>8180</v>
      </c>
      <c r="V1087" t="s">
        <v>8181</v>
      </c>
      <c r="W1087" t="s">
        <v>8182</v>
      </c>
      <c r="X1087" t="s">
        <v>8183</v>
      </c>
      <c r="Y1087" t="s">
        <v>8184</v>
      </c>
    </row>
    <row r="1088" spans="1:25">
      <c r="A1088" t="s">
        <v>4092</v>
      </c>
      <c r="B1088" t="s">
        <v>4093</v>
      </c>
      <c r="C1088" t="s">
        <v>12617</v>
      </c>
      <c r="D1088" t="s">
        <v>12640</v>
      </c>
      <c r="E1088" t="s">
        <v>12641</v>
      </c>
      <c r="F1088" t="s">
        <v>12642</v>
      </c>
      <c r="G1088" s="5">
        <v>329</v>
      </c>
      <c r="H1088" t="str">
        <f>IF(Table2[[#This Row],[discounted_price]]&lt;200,"&lt;₹200",IF(OR(Table2[[#This Row],[discounted_price]]=200,Table2[[#This Row],[discounted_price]]&lt;=500),"₹200-₹500","&gt;₹500"))</f>
        <v>₹200-₹500</v>
      </c>
      <c r="I1088" s="5">
        <v>999</v>
      </c>
      <c r="J1088" s="1">
        <v>0.67</v>
      </c>
      <c r="K108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088" s="1" t="str">
        <f>IF(Table2[[#This Row],[discount_percentage]]&gt;=50%,"YES","NO")</f>
        <v>YES</v>
      </c>
      <c r="M1088" s="1" t="str">
        <f>IF(Table2[[#This Row],[rating_count]]&lt;1000,"Yes", "No")</f>
        <v>No</v>
      </c>
      <c r="N1088">
        <v>4.2</v>
      </c>
      <c r="O1088" s="4">
        <v>3492</v>
      </c>
      <c r="P1088" s="4">
        <f>Table2[[#This Row],[rating]]*Table2[[#This Row],[rating_count]]</f>
        <v>14666.400000000001</v>
      </c>
      <c r="Q1088" s="6">
        <f>Table2[[#This Row],[actual_price]]*Table2[[#This Row],[rating_count]]</f>
        <v>3488508</v>
      </c>
      <c r="R1088" t="s">
        <v>4094</v>
      </c>
      <c r="S1088" t="s">
        <v>4095</v>
      </c>
      <c r="T1088" t="s">
        <v>4096</v>
      </c>
      <c r="U1088" t="s">
        <v>4097</v>
      </c>
      <c r="V1088" t="s">
        <v>4098</v>
      </c>
      <c r="W1088" t="s">
        <v>4099</v>
      </c>
      <c r="X1088" t="s">
        <v>4100</v>
      </c>
      <c r="Y1088" t="s">
        <v>4101</v>
      </c>
    </row>
    <row r="1089" spans="1:25">
      <c r="A1089" t="s">
        <v>10386</v>
      </c>
      <c r="B1089" t="s">
        <v>10387</v>
      </c>
      <c r="C1089" t="s">
        <v>12832</v>
      </c>
      <c r="D1089" t="s">
        <v>12833</v>
      </c>
      <c r="E1089" t="s">
        <v>12834</v>
      </c>
      <c r="F1089" t="s">
        <v>12835</v>
      </c>
      <c r="G1089" s="5">
        <v>899</v>
      </c>
      <c r="H1089" t="str">
        <f>IF(Table2[[#This Row],[discounted_price]]&lt;200,"&lt;₹200",IF(OR(Table2[[#This Row],[discounted_price]]=200,Table2[[#This Row],[discounted_price]]&lt;=500),"₹200-₹500","&gt;₹500"))</f>
        <v>&gt;₹500</v>
      </c>
      <c r="I1089" s="5">
        <v>1900</v>
      </c>
      <c r="J1089" s="1">
        <v>0.53</v>
      </c>
      <c r="K108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89" s="1" t="str">
        <f>IF(Table2[[#This Row],[discount_percentage]]&gt;=50%,"YES","NO")</f>
        <v>YES</v>
      </c>
      <c r="M1089" s="1" t="str">
        <f>IF(Table2[[#This Row],[rating_count]]&lt;1000,"Yes", "No")</f>
        <v>No</v>
      </c>
      <c r="N1089">
        <v>4</v>
      </c>
      <c r="O1089" s="4">
        <v>3663</v>
      </c>
      <c r="P1089" s="4">
        <f>Table2[[#This Row],[rating]]*Table2[[#This Row],[rating_count]]</f>
        <v>14652</v>
      </c>
      <c r="Q1089" s="6">
        <f>Table2[[#This Row],[actual_price]]*Table2[[#This Row],[rating_count]]</f>
        <v>6959700</v>
      </c>
      <c r="R1089" t="s">
        <v>10388</v>
      </c>
      <c r="S1089" t="s">
        <v>10389</v>
      </c>
      <c r="T1089" t="s">
        <v>10390</v>
      </c>
      <c r="U1089" t="s">
        <v>10391</v>
      </c>
      <c r="V1089" t="s">
        <v>10392</v>
      </c>
      <c r="W1089" t="s">
        <v>10393</v>
      </c>
      <c r="X1089" t="s">
        <v>10394</v>
      </c>
      <c r="Y1089" t="s">
        <v>10395</v>
      </c>
    </row>
    <row r="1090" spans="1:25">
      <c r="A1090" t="s">
        <v>10198</v>
      </c>
      <c r="B1090" t="s">
        <v>10199</v>
      </c>
      <c r="C1090" t="s">
        <v>12681</v>
      </c>
      <c r="D1090" t="s">
        <v>12776</v>
      </c>
      <c r="E1090" t="s">
        <v>12789</v>
      </c>
      <c r="F1090" t="s">
        <v>12790</v>
      </c>
      <c r="G1090" s="5">
        <v>1899</v>
      </c>
      <c r="H1090" s="2" t="str">
        <f>IF(Table2[[#This Row],[discounted_price]]&lt;200,"&lt;₹200",IF(OR(Table2[[#This Row],[discounted_price]]=200,Table2[[#This Row],[discounted_price]]&lt;=500),"₹200-₹500","&gt;₹500"))</f>
        <v>&gt;₹500</v>
      </c>
      <c r="I1090" s="5">
        <v>3790</v>
      </c>
      <c r="J1090" s="1">
        <v>0.5</v>
      </c>
      <c r="K109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90" s="1" t="str">
        <f>IF(Table2[[#This Row],[discount_percentage]]&gt;=50%,"YES","NO")</f>
        <v>YES</v>
      </c>
      <c r="M1090" s="1" t="str">
        <f>IF(Table2[[#This Row],[rating_count]]&lt;1000,"Yes", "No")</f>
        <v>No</v>
      </c>
      <c r="N1090">
        <v>3.8</v>
      </c>
      <c r="O1090" s="4">
        <v>3842</v>
      </c>
      <c r="P1090" s="4">
        <f>Table2[[#This Row],[rating]]*Table2[[#This Row],[rating_count]]</f>
        <v>14599.599999999999</v>
      </c>
      <c r="Q1090" s="6">
        <f>Table2[[#This Row],[actual_price]]*Table2[[#This Row],[rating_count]]</f>
        <v>14561180</v>
      </c>
      <c r="R1090" t="s">
        <v>10200</v>
      </c>
      <c r="S1090" t="s">
        <v>10201</v>
      </c>
      <c r="T1090" t="s">
        <v>10202</v>
      </c>
      <c r="U1090" t="s">
        <v>10203</v>
      </c>
      <c r="V1090" t="s">
        <v>10204</v>
      </c>
      <c r="W1090" t="s">
        <v>10205</v>
      </c>
      <c r="X1090" t="s">
        <v>10206</v>
      </c>
      <c r="Y1090" t="s">
        <v>10207</v>
      </c>
    </row>
    <row r="1091" spans="1:25">
      <c r="A1091" t="s">
        <v>3826</v>
      </c>
      <c r="B1091" t="s">
        <v>3827</v>
      </c>
      <c r="C1091" t="s">
        <v>12617</v>
      </c>
      <c r="D1091" t="s">
        <v>12638</v>
      </c>
      <c r="E1091" t="s">
        <v>12639</v>
      </c>
      <c r="F1091"/>
      <c r="G1091" s="5">
        <v>1299</v>
      </c>
      <c r="H1091" s="2" t="str">
        <f>IF(Table2[[#This Row],[discounted_price]]&lt;200,"&lt;₹200",IF(OR(Table2[[#This Row],[discounted_price]]=200,Table2[[#This Row],[discounted_price]]&lt;=500),"₹200-₹500","&gt;₹500"))</f>
        <v>&gt;₹500</v>
      </c>
      <c r="I1091" s="5">
        <v>5999</v>
      </c>
      <c r="J1091" s="1">
        <v>0.78</v>
      </c>
      <c r="K109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091" s="1" t="str">
        <f>IF(Table2[[#This Row],[discount_percentage]]&gt;=50%,"YES","NO")</f>
        <v>YES</v>
      </c>
      <c r="M1091" s="1" t="str">
        <f>IF(Table2[[#This Row],[rating_count]]&lt;1000,"Yes", "No")</f>
        <v>No</v>
      </c>
      <c r="N1091">
        <v>3.3</v>
      </c>
      <c r="O1091" s="4">
        <v>4415</v>
      </c>
      <c r="P1091" s="4">
        <f>Table2[[#This Row],[rating]]*Table2[[#This Row],[rating_count]]</f>
        <v>14569.5</v>
      </c>
      <c r="Q1091" s="6">
        <f>Table2[[#This Row],[actual_price]]*Table2[[#This Row],[rating_count]]</f>
        <v>26485585</v>
      </c>
      <c r="R1091" t="s">
        <v>3828</v>
      </c>
      <c r="S1091" t="s">
        <v>3829</v>
      </c>
      <c r="T1091" t="s">
        <v>3830</v>
      </c>
      <c r="U1091" t="s">
        <v>3831</v>
      </c>
      <c r="V1091" t="s">
        <v>3832</v>
      </c>
      <c r="W1091" t="s">
        <v>3833</v>
      </c>
      <c r="X1091" t="s">
        <v>3834</v>
      </c>
      <c r="Y1091" t="s">
        <v>3835</v>
      </c>
    </row>
    <row r="1092" spans="1:25">
      <c r="A1092" t="s">
        <v>4010</v>
      </c>
      <c r="B1092" t="s">
        <v>4011</v>
      </c>
      <c r="C1092" t="s">
        <v>12617</v>
      </c>
      <c r="D1092" t="s">
        <v>12638</v>
      </c>
      <c r="E1092" t="s">
        <v>12639</v>
      </c>
      <c r="F1092"/>
      <c r="G1092" s="5">
        <v>1399</v>
      </c>
      <c r="H1092" s="2" t="str">
        <f>IF(Table2[[#This Row],[discounted_price]]&lt;200,"&lt;₹200",IF(OR(Table2[[#This Row],[discounted_price]]=200,Table2[[#This Row],[discounted_price]]&lt;=500),"₹200-₹500","&gt;₹500"))</f>
        <v>&gt;₹500</v>
      </c>
      <c r="I1092" s="5">
        <v>5999</v>
      </c>
      <c r="J1092" s="1">
        <v>0.77</v>
      </c>
      <c r="K109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092" s="1" t="str">
        <f>IF(Table2[[#This Row],[discount_percentage]]&gt;=50%,"YES","NO")</f>
        <v>YES</v>
      </c>
      <c r="M1092" s="1" t="str">
        <f>IF(Table2[[#This Row],[rating_count]]&lt;1000,"Yes", "No")</f>
        <v>No</v>
      </c>
      <c r="N1092">
        <v>3.3</v>
      </c>
      <c r="O1092" s="4">
        <v>4415</v>
      </c>
      <c r="P1092" s="4">
        <f>Table2[[#This Row],[rating]]*Table2[[#This Row],[rating_count]]</f>
        <v>14569.5</v>
      </c>
      <c r="Q1092" s="6">
        <f>Table2[[#This Row],[actual_price]]*Table2[[#This Row],[rating_count]]</f>
        <v>26485585</v>
      </c>
      <c r="R1092" t="s">
        <v>4012</v>
      </c>
      <c r="S1092" t="s">
        <v>3829</v>
      </c>
      <c r="T1092" t="s">
        <v>3830</v>
      </c>
      <c r="U1092" t="s">
        <v>3831</v>
      </c>
      <c r="V1092" t="s">
        <v>3832</v>
      </c>
      <c r="W1092" t="s">
        <v>3833</v>
      </c>
      <c r="X1092" t="s">
        <v>4013</v>
      </c>
      <c r="Y1092" t="s">
        <v>4014</v>
      </c>
    </row>
    <row r="1093" spans="1:25">
      <c r="A1093" t="s">
        <v>4102</v>
      </c>
      <c r="B1093" t="s">
        <v>4103</v>
      </c>
      <c r="C1093" t="s">
        <v>12617</v>
      </c>
      <c r="D1093" t="s">
        <v>12638</v>
      </c>
      <c r="E1093" t="s">
        <v>12639</v>
      </c>
      <c r="F1093"/>
      <c r="G1093" s="5">
        <v>1299</v>
      </c>
      <c r="H1093" s="2" t="str">
        <f>IF(Table2[[#This Row],[discounted_price]]&lt;200,"&lt;₹200",IF(OR(Table2[[#This Row],[discounted_price]]=200,Table2[[#This Row],[discounted_price]]&lt;=500),"₹200-₹500","&gt;₹500"))</f>
        <v>&gt;₹500</v>
      </c>
      <c r="I1093" s="5">
        <v>5999</v>
      </c>
      <c r="J1093" s="1">
        <v>0.78</v>
      </c>
      <c r="K109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093" s="1" t="str">
        <f>IF(Table2[[#This Row],[discount_percentage]]&gt;=50%,"YES","NO")</f>
        <v>YES</v>
      </c>
      <c r="M1093" s="1" t="str">
        <f>IF(Table2[[#This Row],[rating_count]]&lt;1000,"Yes", "No")</f>
        <v>No</v>
      </c>
      <c r="N1093">
        <v>3.3</v>
      </c>
      <c r="O1093" s="4">
        <v>4415</v>
      </c>
      <c r="P1093" s="4">
        <f>Table2[[#This Row],[rating]]*Table2[[#This Row],[rating_count]]</f>
        <v>14569.5</v>
      </c>
      <c r="Q1093" s="6">
        <f>Table2[[#This Row],[actual_price]]*Table2[[#This Row],[rating_count]]</f>
        <v>26485585</v>
      </c>
      <c r="R1093" t="s">
        <v>4104</v>
      </c>
      <c r="S1093" t="s">
        <v>3829</v>
      </c>
      <c r="T1093" t="s">
        <v>3830</v>
      </c>
      <c r="U1093" t="s">
        <v>3831</v>
      </c>
      <c r="V1093" t="s">
        <v>3832</v>
      </c>
      <c r="W1093" t="s">
        <v>3833</v>
      </c>
      <c r="X1093" t="s">
        <v>4105</v>
      </c>
      <c r="Y1093" t="s">
        <v>4106</v>
      </c>
    </row>
    <row r="1094" spans="1:25" hidden="1">
      <c r="A1094" t="s">
        <v>1098</v>
      </c>
      <c r="B1094" t="s">
        <v>1099</v>
      </c>
      <c r="C1094" t="s">
        <v>12617</v>
      </c>
      <c r="D1094" t="s">
        <v>12618</v>
      </c>
      <c r="E1094" t="s">
        <v>12620</v>
      </c>
      <c r="F1094" t="s">
        <v>12621</v>
      </c>
      <c r="G1094" s="5">
        <v>8499</v>
      </c>
      <c r="H1094" s="2" t="str">
        <f>IF(Table2[[#This Row],[discounted_price]]&lt;200,"&lt;₹200",IF(OR(Table2[[#This Row],[discounted_price]]=200,Table2[[#This Row],[discounted_price]]&lt;=500),"₹200-₹500","&gt;₹500"))</f>
        <v>&gt;₹500</v>
      </c>
      <c r="I1094" s="5">
        <v>15999</v>
      </c>
      <c r="J1094" s="1">
        <v>0.47</v>
      </c>
      <c r="K109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94" s="1" t="str">
        <f>IF(Table2[[#This Row],[discount_percentage]]&gt;=50%,"YES","NO")</f>
        <v>NO</v>
      </c>
      <c r="M1094" s="1" t="str">
        <f>IF(Table2[[#This Row],[rating_count]]&lt;1000,"Yes", "No")</f>
        <v>Yes</v>
      </c>
      <c r="N1094">
        <v>4.3</v>
      </c>
      <c r="O1094" s="4">
        <v>592</v>
      </c>
      <c r="P1094" s="4">
        <f>Table2[[#This Row],[rating]]*Table2[[#This Row],[rating_count]]</f>
        <v>2545.6</v>
      </c>
      <c r="Q1094" s="6">
        <f>Table2[[#This Row],[actual_price]]*Table2[[#This Row],[rating_count]]</f>
        <v>9471408</v>
      </c>
      <c r="R1094" t="s">
        <v>1100</v>
      </c>
      <c r="S1094" t="s">
        <v>1101</v>
      </c>
      <c r="T1094" t="s">
        <v>1102</v>
      </c>
      <c r="U1094" t="s">
        <v>1103</v>
      </c>
      <c r="V1094" t="s">
        <v>1104</v>
      </c>
      <c r="W1094" t="s">
        <v>1105</v>
      </c>
      <c r="X1094" t="s">
        <v>1106</v>
      </c>
      <c r="Y1094" t="s">
        <v>1107</v>
      </c>
    </row>
    <row r="1095" spans="1:25" hidden="1">
      <c r="A1095" t="s">
        <v>2050</v>
      </c>
      <c r="B1095" t="s">
        <v>2051</v>
      </c>
      <c r="C1095" t="s">
        <v>12617</v>
      </c>
      <c r="D1095" t="s">
        <v>12618</v>
      </c>
      <c r="E1095" t="s">
        <v>12620</v>
      </c>
      <c r="F1095" t="s">
        <v>12621</v>
      </c>
      <c r="G1095" s="5">
        <v>32990</v>
      </c>
      <c r="H1095" s="2" t="str">
        <f>IF(Table2[[#This Row],[discounted_price]]&lt;200,"&lt;₹200",IF(OR(Table2[[#This Row],[discounted_price]]=200,Table2[[#This Row],[discounted_price]]&lt;=500),"₹200-₹500","&gt;₹500"))</f>
        <v>&gt;₹500</v>
      </c>
      <c r="I1095" s="5">
        <v>56790</v>
      </c>
      <c r="J1095" s="1">
        <v>0.42</v>
      </c>
      <c r="K109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95" s="1" t="str">
        <f>IF(Table2[[#This Row],[discount_percentage]]&gt;=50%,"YES","NO")</f>
        <v>NO</v>
      </c>
      <c r="M1095" s="1" t="str">
        <f>IF(Table2[[#This Row],[rating_count]]&lt;1000,"Yes", "No")</f>
        <v>Yes</v>
      </c>
      <c r="N1095">
        <v>4.3</v>
      </c>
      <c r="O1095" s="4">
        <v>567</v>
      </c>
      <c r="P1095" s="4">
        <f>Table2[[#This Row],[rating]]*Table2[[#This Row],[rating_count]]</f>
        <v>2438.1</v>
      </c>
      <c r="Q1095" s="6">
        <f>Table2[[#This Row],[actual_price]]*Table2[[#This Row],[rating_count]]</f>
        <v>32199930</v>
      </c>
      <c r="R1095" t="s">
        <v>2052</v>
      </c>
      <c r="S1095" t="s">
        <v>2053</v>
      </c>
      <c r="T1095" t="s">
        <v>2054</v>
      </c>
      <c r="U1095" t="s">
        <v>2055</v>
      </c>
      <c r="V1095" t="s">
        <v>2056</v>
      </c>
      <c r="W1095" t="s">
        <v>2057</v>
      </c>
      <c r="X1095" t="s">
        <v>2058</v>
      </c>
      <c r="Y1095" t="s">
        <v>2059</v>
      </c>
    </row>
    <row r="1096" spans="1:25">
      <c r="A1096" t="s">
        <v>3622</v>
      </c>
      <c r="B1096" t="s">
        <v>3623</v>
      </c>
      <c r="C1096" t="s">
        <v>12617</v>
      </c>
      <c r="D1096" t="s">
        <v>12640</v>
      </c>
      <c r="E1096" t="s">
        <v>12641</v>
      </c>
      <c r="F1096" t="s">
        <v>12651</v>
      </c>
      <c r="G1096" s="5">
        <v>489</v>
      </c>
      <c r="H1096" t="str">
        <f>IF(Table2[[#This Row],[discounted_price]]&lt;200,"&lt;₹200",IF(OR(Table2[[#This Row],[discounted_price]]=200,Table2[[#This Row],[discounted_price]]&lt;=500),"₹200-₹500","&gt;₹500"))</f>
        <v>₹200-₹500</v>
      </c>
      <c r="I1096" s="5">
        <v>1999</v>
      </c>
      <c r="J1096" s="1">
        <v>0.76</v>
      </c>
      <c r="K109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096" s="1" t="str">
        <f>IF(Table2[[#This Row],[discount_percentage]]&gt;=50%,"YES","NO")</f>
        <v>YES</v>
      </c>
      <c r="M1096" s="1" t="str">
        <f>IF(Table2[[#This Row],[rating_count]]&lt;1000,"Yes", "No")</f>
        <v>No</v>
      </c>
      <c r="N1096">
        <v>4</v>
      </c>
      <c r="O1096" s="4">
        <v>3626</v>
      </c>
      <c r="P1096" s="4">
        <f>Table2[[#This Row],[rating]]*Table2[[#This Row],[rating_count]]</f>
        <v>14504</v>
      </c>
      <c r="Q1096" s="6">
        <f>Table2[[#This Row],[actual_price]]*Table2[[#This Row],[rating_count]]</f>
        <v>7248374</v>
      </c>
      <c r="R1096" t="s">
        <v>3624</v>
      </c>
      <c r="S1096" t="s">
        <v>3625</v>
      </c>
      <c r="T1096" t="s">
        <v>3626</v>
      </c>
      <c r="U1096" t="s">
        <v>3627</v>
      </c>
      <c r="V1096" t="s">
        <v>3628</v>
      </c>
      <c r="W1096" t="s">
        <v>3629</v>
      </c>
      <c r="X1096" t="s">
        <v>3630</v>
      </c>
      <c r="Y1096" t="s">
        <v>3631</v>
      </c>
    </row>
    <row r="1097" spans="1:25" hidden="1">
      <c r="A1097" t="s">
        <v>12232</v>
      </c>
      <c r="B1097" t="s">
        <v>12233</v>
      </c>
      <c r="C1097" t="s">
        <v>12681</v>
      </c>
      <c r="D1097" t="s">
        <v>12773</v>
      </c>
      <c r="E1097" t="s">
        <v>12774</v>
      </c>
      <c r="F1097" t="s">
        <v>12851</v>
      </c>
      <c r="G1097" s="5">
        <v>5999</v>
      </c>
      <c r="H1097" s="2" t="str">
        <f>IF(Table2[[#This Row],[discounted_price]]&lt;200,"&lt;₹200",IF(OR(Table2[[#This Row],[discounted_price]]=200,Table2[[#This Row],[discounted_price]]&lt;=500),"₹200-₹500","&gt;₹500"))</f>
        <v>&gt;₹500</v>
      </c>
      <c r="I1097" s="5">
        <v>11495</v>
      </c>
      <c r="J1097" s="1">
        <v>0.48</v>
      </c>
      <c r="K109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97" s="1" t="str">
        <f>IF(Table2[[#This Row],[discount_percentage]]&gt;=50%,"YES","NO")</f>
        <v>NO</v>
      </c>
      <c r="M1097" s="1" t="str">
        <f>IF(Table2[[#This Row],[rating_count]]&lt;1000,"Yes", "No")</f>
        <v>Yes</v>
      </c>
      <c r="N1097">
        <v>4.3</v>
      </c>
      <c r="O1097" s="4">
        <v>534</v>
      </c>
      <c r="P1097" s="4">
        <f>Table2[[#This Row],[rating]]*Table2[[#This Row],[rating_count]]</f>
        <v>2296.1999999999998</v>
      </c>
      <c r="Q1097" s="6">
        <f>Table2[[#This Row],[actual_price]]*Table2[[#This Row],[rating_count]]</f>
        <v>6138330</v>
      </c>
      <c r="R1097" t="s">
        <v>12234</v>
      </c>
      <c r="S1097" t="s">
        <v>12235</v>
      </c>
      <c r="T1097" t="s">
        <v>12236</v>
      </c>
      <c r="U1097" t="s">
        <v>12237</v>
      </c>
      <c r="V1097" t="s">
        <v>12238</v>
      </c>
      <c r="W1097" t="s">
        <v>12239</v>
      </c>
      <c r="X1097" t="s">
        <v>12240</v>
      </c>
      <c r="Y1097" t="s">
        <v>12241</v>
      </c>
    </row>
    <row r="1098" spans="1:25">
      <c r="A1098" t="s">
        <v>12133</v>
      </c>
      <c r="B1098" t="s">
        <v>12134</v>
      </c>
      <c r="C1098" t="s">
        <v>12681</v>
      </c>
      <c r="D1098" t="s">
        <v>12776</v>
      </c>
      <c r="E1098" t="s">
        <v>12849</v>
      </c>
      <c r="F1098" t="s">
        <v>12850</v>
      </c>
      <c r="G1098" s="5">
        <v>699</v>
      </c>
      <c r="H1098" t="str">
        <f>IF(Table2[[#This Row],[discounted_price]]&lt;200,"&lt;₹200",IF(OR(Table2[[#This Row],[discounted_price]]=200,Table2[[#This Row],[discounted_price]]&lt;=500),"₹200-₹500","&gt;₹500"))</f>
        <v>&gt;₹500</v>
      </c>
      <c r="I1098" s="5">
        <v>1690</v>
      </c>
      <c r="J1098" s="1">
        <v>0.59</v>
      </c>
      <c r="K109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098" s="1" t="str">
        <f>IF(Table2[[#This Row],[discount_percentage]]&gt;=50%,"YES","NO")</f>
        <v>YES</v>
      </c>
      <c r="M1098" s="1" t="str">
        <f>IF(Table2[[#This Row],[rating_count]]&lt;1000,"Yes", "No")</f>
        <v>No</v>
      </c>
      <c r="N1098">
        <v>4.0999999999999996</v>
      </c>
      <c r="O1098" s="4">
        <v>3524</v>
      </c>
      <c r="P1098" s="4">
        <f>Table2[[#This Row],[rating]]*Table2[[#This Row],[rating_count]]</f>
        <v>14448.4</v>
      </c>
      <c r="Q1098" s="6">
        <f>Table2[[#This Row],[actual_price]]*Table2[[#This Row],[rating_count]]</f>
        <v>5955560</v>
      </c>
      <c r="R1098" t="s">
        <v>12135</v>
      </c>
      <c r="S1098" t="s">
        <v>12136</v>
      </c>
      <c r="T1098" t="s">
        <v>12137</v>
      </c>
      <c r="U1098" t="s">
        <v>12138</v>
      </c>
      <c r="V1098" t="s">
        <v>12139</v>
      </c>
      <c r="W1098" t="s">
        <v>12140</v>
      </c>
      <c r="X1098" t="s">
        <v>12141</v>
      </c>
      <c r="Y1098" t="s">
        <v>12142</v>
      </c>
    </row>
    <row r="1099" spans="1:25" hidden="1">
      <c r="A1099" t="s">
        <v>7292</v>
      </c>
      <c r="B1099" t="s">
        <v>7293</v>
      </c>
      <c r="C1099" t="s">
        <v>12617</v>
      </c>
      <c r="D1099" t="s">
        <v>12675</v>
      </c>
      <c r="F1099"/>
      <c r="G1099" s="5">
        <v>116</v>
      </c>
      <c r="H1099" t="str">
        <f>IF(Table2[[#This Row],[discounted_price]]&lt;200,"&lt;₹200",IF(OR(Table2[[#This Row],[discounted_price]]=200,Table2[[#This Row],[discounted_price]]&lt;=500),"₹200-₹500","&gt;₹500"))</f>
        <v>&lt;₹200</v>
      </c>
      <c r="I1099" s="5">
        <v>200</v>
      </c>
      <c r="J1099" s="1">
        <v>0.42</v>
      </c>
      <c r="K109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099" s="1" t="str">
        <f>IF(Table2[[#This Row],[discount_percentage]]&gt;=50%,"YES","NO")</f>
        <v>NO</v>
      </c>
      <c r="M1099" s="1" t="str">
        <f>IF(Table2[[#This Row],[rating_count]]&lt;1000,"Yes", "No")</f>
        <v>Yes</v>
      </c>
      <c r="N1099">
        <v>4.3</v>
      </c>
      <c r="O1099" s="4">
        <v>485</v>
      </c>
      <c r="P1099" s="4">
        <f>Table2[[#This Row],[rating]]*Table2[[#This Row],[rating_count]]</f>
        <v>2085.5</v>
      </c>
      <c r="Q1099" s="6">
        <f>Table2[[#This Row],[actual_price]]*Table2[[#This Row],[rating_count]]</f>
        <v>97000</v>
      </c>
      <c r="R1099" t="s">
        <v>7294</v>
      </c>
      <c r="S1099" t="s">
        <v>7295</v>
      </c>
      <c r="T1099" t="s">
        <v>7296</v>
      </c>
      <c r="U1099" t="s">
        <v>7297</v>
      </c>
      <c r="V1099" t="s">
        <v>7298</v>
      </c>
      <c r="W1099" t="s">
        <v>7299</v>
      </c>
      <c r="X1099" t="s">
        <v>7300</v>
      </c>
      <c r="Y1099" t="s">
        <v>7301</v>
      </c>
    </row>
    <row r="1100" spans="1:25" hidden="1">
      <c r="A1100" t="s">
        <v>624</v>
      </c>
      <c r="B1100" t="s">
        <v>625</v>
      </c>
      <c r="C1100" t="s">
        <v>12617</v>
      </c>
      <c r="D1100" t="s">
        <v>12618</v>
      </c>
      <c r="E1100" t="s">
        <v>12620</v>
      </c>
      <c r="F1100" t="s">
        <v>12623</v>
      </c>
      <c r="G1100" s="5">
        <v>7999</v>
      </c>
      <c r="H1100" s="2" t="str">
        <f>IF(Table2[[#This Row],[discounted_price]]&lt;200,"&lt;₹200",IF(OR(Table2[[#This Row],[discounted_price]]=200,Table2[[#This Row],[discounted_price]]&lt;=500),"₹200-₹500","&gt;₹500"))</f>
        <v>&gt;₹500</v>
      </c>
      <c r="I1100" s="5">
        <v>14990</v>
      </c>
      <c r="J1100" s="1">
        <v>0.47</v>
      </c>
      <c r="K110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00" s="1" t="str">
        <f>IF(Table2[[#This Row],[discount_percentage]]&gt;=50%,"YES","NO")</f>
        <v>NO</v>
      </c>
      <c r="M1100" s="1" t="str">
        <f>IF(Table2[[#This Row],[rating_count]]&lt;1000,"Yes", "No")</f>
        <v>Yes</v>
      </c>
      <c r="N1100">
        <v>4.3</v>
      </c>
      <c r="O1100" s="4">
        <v>457</v>
      </c>
      <c r="P1100" s="4">
        <f>Table2[[#This Row],[rating]]*Table2[[#This Row],[rating_count]]</f>
        <v>1965.1</v>
      </c>
      <c r="Q1100" s="6">
        <f>Table2[[#This Row],[actual_price]]*Table2[[#This Row],[rating_count]]</f>
        <v>6850430</v>
      </c>
      <c r="R1100" t="s">
        <v>626</v>
      </c>
      <c r="S1100" t="s">
        <v>627</v>
      </c>
      <c r="T1100" t="s">
        <v>628</v>
      </c>
      <c r="U1100" t="s">
        <v>629</v>
      </c>
      <c r="V1100" t="s">
        <v>630</v>
      </c>
      <c r="W1100" t="s">
        <v>631</v>
      </c>
      <c r="X1100" t="s">
        <v>632</v>
      </c>
      <c r="Y1100" t="s">
        <v>633</v>
      </c>
    </row>
    <row r="1101" spans="1:25">
      <c r="A1101" t="s">
        <v>2388</v>
      </c>
      <c r="B1101" t="s">
        <v>2389</v>
      </c>
      <c r="C1101" t="s">
        <v>12617</v>
      </c>
      <c r="D1101" t="s">
        <v>12618</v>
      </c>
      <c r="E1101" t="s">
        <v>12630</v>
      </c>
      <c r="F1101" t="s">
        <v>12631</v>
      </c>
      <c r="G1101" s="5">
        <v>917</v>
      </c>
      <c r="H1101" t="str">
        <f>IF(Table2[[#This Row],[discounted_price]]&lt;200,"&lt;₹200",IF(OR(Table2[[#This Row],[discounted_price]]=200,Table2[[#This Row],[discounted_price]]&lt;=500),"₹200-₹500","&gt;₹500"))</f>
        <v>&gt;₹500</v>
      </c>
      <c r="I1101" s="5">
        <v>2299</v>
      </c>
      <c r="J1101" s="1">
        <v>0.6</v>
      </c>
      <c r="K110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01" s="1" t="str">
        <f>IF(Table2[[#This Row],[discount_percentage]]&gt;=50%,"YES","NO")</f>
        <v>YES</v>
      </c>
      <c r="M1101" s="1" t="str">
        <f>IF(Table2[[#This Row],[rating_count]]&lt;1000,"Yes", "No")</f>
        <v>No</v>
      </c>
      <c r="N1101">
        <v>4.2</v>
      </c>
      <c r="O1101" s="4">
        <v>3300</v>
      </c>
      <c r="P1101" s="4">
        <f>Table2[[#This Row],[rating]]*Table2[[#This Row],[rating_count]]</f>
        <v>13860</v>
      </c>
      <c r="Q1101" s="6">
        <f>Table2[[#This Row],[actual_price]]*Table2[[#This Row],[rating_count]]</f>
        <v>7586700</v>
      </c>
      <c r="R1101" t="s">
        <v>2390</v>
      </c>
      <c r="S1101" t="s">
        <v>2391</v>
      </c>
      <c r="T1101" t="s">
        <v>2392</v>
      </c>
      <c r="U1101" t="s">
        <v>2393</v>
      </c>
      <c r="V1101" t="s">
        <v>2394</v>
      </c>
      <c r="W1101" t="s">
        <v>2395</v>
      </c>
      <c r="X1101" t="s">
        <v>2396</v>
      </c>
      <c r="Y1101" t="s">
        <v>2397</v>
      </c>
    </row>
    <row r="1102" spans="1:25">
      <c r="A1102" t="s">
        <v>2856</v>
      </c>
      <c r="B1102" t="s">
        <v>2857</v>
      </c>
      <c r="C1102" t="s">
        <v>12617</v>
      </c>
      <c r="D1102" t="s">
        <v>12618</v>
      </c>
      <c r="E1102" t="s">
        <v>12620</v>
      </c>
      <c r="F1102" t="s">
        <v>12621</v>
      </c>
      <c r="G1102" s="5">
        <v>24499</v>
      </c>
      <c r="H1102" s="2" t="str">
        <f>IF(Table2[[#This Row],[discounted_price]]&lt;200,"&lt;₹200",IF(OR(Table2[[#This Row],[discounted_price]]=200,Table2[[#This Row],[discounted_price]]&lt;=500),"₹200-₹500","&gt;₹500"))</f>
        <v>&gt;₹500</v>
      </c>
      <c r="I1102" s="5">
        <v>50000</v>
      </c>
      <c r="J1102" s="1">
        <v>0.51</v>
      </c>
      <c r="K110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02" s="1" t="str">
        <f>IF(Table2[[#This Row],[discount_percentage]]&gt;=50%,"YES","NO")</f>
        <v>YES</v>
      </c>
      <c r="M1102" s="1" t="str">
        <f>IF(Table2[[#This Row],[rating_count]]&lt;1000,"Yes", "No")</f>
        <v>No</v>
      </c>
      <c r="N1102">
        <v>3.9</v>
      </c>
      <c r="O1102" s="4">
        <v>3518</v>
      </c>
      <c r="P1102" s="4">
        <f>Table2[[#This Row],[rating]]*Table2[[#This Row],[rating_count]]</f>
        <v>13720.199999999999</v>
      </c>
      <c r="Q1102" s="6">
        <f>Table2[[#This Row],[actual_price]]*Table2[[#This Row],[rating_count]]</f>
        <v>175900000</v>
      </c>
      <c r="R1102" t="s">
        <v>2858</v>
      </c>
      <c r="S1102" t="s">
        <v>2859</v>
      </c>
      <c r="T1102" t="s">
        <v>2860</v>
      </c>
      <c r="U1102" t="s">
        <v>2861</v>
      </c>
      <c r="V1102" t="s">
        <v>2862</v>
      </c>
      <c r="W1102" t="s">
        <v>2863</v>
      </c>
      <c r="X1102" t="s">
        <v>2864</v>
      </c>
      <c r="Y1102" t="s">
        <v>2865</v>
      </c>
    </row>
    <row r="1103" spans="1:25" hidden="1">
      <c r="A1103" t="s">
        <v>6417</v>
      </c>
      <c r="B1103" t="s">
        <v>6418</v>
      </c>
      <c r="C1103" t="s">
        <v>12677</v>
      </c>
      <c r="D1103" t="s">
        <v>12678</v>
      </c>
      <c r="E1103" t="s">
        <v>12679</v>
      </c>
      <c r="F1103" t="s">
        <v>12737</v>
      </c>
      <c r="G1103" s="5">
        <v>99</v>
      </c>
      <c r="H1103" t="str">
        <f>IF(Table2[[#This Row],[discounted_price]]&lt;200,"&lt;₹200",IF(OR(Table2[[#This Row],[discounted_price]]=200,Table2[[#This Row],[discounted_price]]&lt;=500),"₹200-₹500","&gt;₹500"))</f>
        <v>&lt;₹200</v>
      </c>
      <c r="I1103" s="5">
        <v>99</v>
      </c>
      <c r="J1103" s="1">
        <v>0</v>
      </c>
      <c r="K110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1103" s="1" t="str">
        <f>IF(Table2[[#This Row],[discount_percentage]]&gt;=50%,"YES","NO")</f>
        <v>NO</v>
      </c>
      <c r="M1103" s="1" t="str">
        <f>IF(Table2[[#This Row],[rating_count]]&lt;1000,"Yes", "No")</f>
        <v>Yes</v>
      </c>
      <c r="N1103">
        <v>4.3</v>
      </c>
      <c r="O1103" s="4">
        <v>388</v>
      </c>
      <c r="P1103" s="4">
        <f>Table2[[#This Row],[rating]]*Table2[[#This Row],[rating_count]]</f>
        <v>1668.3999999999999</v>
      </c>
      <c r="Q1103" s="6">
        <f>Table2[[#This Row],[actual_price]]*Table2[[#This Row],[rating_count]]</f>
        <v>38412</v>
      </c>
      <c r="R1103" t="s">
        <v>6419</v>
      </c>
      <c r="S1103" t="s">
        <v>6420</v>
      </c>
      <c r="T1103" t="s">
        <v>6421</v>
      </c>
      <c r="U1103" t="s">
        <v>6422</v>
      </c>
      <c r="V1103" t="s">
        <v>6423</v>
      </c>
      <c r="W1103" t="s">
        <v>6424</v>
      </c>
      <c r="X1103" t="s">
        <v>6425</v>
      </c>
      <c r="Y1103" t="s">
        <v>6426</v>
      </c>
    </row>
    <row r="1104" spans="1:25" hidden="1">
      <c r="A1104" t="s">
        <v>10576</v>
      </c>
      <c r="B1104" t="s">
        <v>10577</v>
      </c>
      <c r="C1104" t="s">
        <v>12681</v>
      </c>
      <c r="D1104" t="s">
        <v>12776</v>
      </c>
      <c r="E1104" t="s">
        <v>12777</v>
      </c>
      <c r="F1104" t="s">
        <v>12778</v>
      </c>
      <c r="G1104" s="5">
        <v>3711</v>
      </c>
      <c r="H1104" s="2" t="str">
        <f>IF(Table2[[#This Row],[discounted_price]]&lt;200,"&lt;₹200",IF(OR(Table2[[#This Row],[discounted_price]]=200,Table2[[#This Row],[discounted_price]]&lt;=500),"₹200-₹500","&gt;₹500"))</f>
        <v>&gt;₹500</v>
      </c>
      <c r="I1104" s="5">
        <v>4495</v>
      </c>
      <c r="J1104" s="1">
        <v>0.17</v>
      </c>
      <c r="K110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104" s="1" t="str">
        <f>IF(Table2[[#This Row],[discount_percentage]]&gt;=50%,"YES","NO")</f>
        <v>NO</v>
      </c>
      <c r="M1104" s="1" t="str">
        <f>IF(Table2[[#This Row],[rating_count]]&lt;1000,"Yes", "No")</f>
        <v>Yes</v>
      </c>
      <c r="N1104">
        <v>4.3</v>
      </c>
      <c r="O1104" s="4">
        <v>356</v>
      </c>
      <c r="P1104" s="4">
        <f>Table2[[#This Row],[rating]]*Table2[[#This Row],[rating_count]]</f>
        <v>1530.8</v>
      </c>
      <c r="Q1104" s="6">
        <f>Table2[[#This Row],[actual_price]]*Table2[[#This Row],[rating_count]]</f>
        <v>1600220</v>
      </c>
      <c r="R1104" t="s">
        <v>10578</v>
      </c>
      <c r="S1104" t="s">
        <v>10579</v>
      </c>
      <c r="T1104" t="s">
        <v>10580</v>
      </c>
      <c r="U1104" t="s">
        <v>10581</v>
      </c>
      <c r="V1104" t="s">
        <v>10582</v>
      </c>
      <c r="W1104" t="s">
        <v>10583</v>
      </c>
      <c r="X1104" t="s">
        <v>10584</v>
      </c>
      <c r="Y1104" t="s">
        <v>10585</v>
      </c>
    </row>
    <row r="1105" spans="1:25" hidden="1">
      <c r="A1105" t="s">
        <v>325</v>
      </c>
      <c r="B1105" t="s">
        <v>326</v>
      </c>
      <c r="C1105" t="s">
        <v>12610</v>
      </c>
      <c r="D1105" t="s">
        <v>12611</v>
      </c>
      <c r="E1105" t="s">
        <v>12612</v>
      </c>
      <c r="F1105" t="s">
        <v>12613</v>
      </c>
      <c r="G1105" s="5">
        <v>599</v>
      </c>
      <c r="H1105" t="str">
        <f>IF(Table2[[#This Row],[discounted_price]]&lt;200,"&lt;₹200",IF(OR(Table2[[#This Row],[discounted_price]]=200,Table2[[#This Row],[discounted_price]]&lt;=500),"₹200-₹500","&gt;₹500"))</f>
        <v>&gt;₹500</v>
      </c>
      <c r="I1105" s="5">
        <v>599</v>
      </c>
      <c r="J1105" s="1">
        <v>0</v>
      </c>
      <c r="K110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1105" s="1" t="str">
        <f>IF(Table2[[#This Row],[discount_percentage]]&gt;=50%,"YES","NO")</f>
        <v>NO</v>
      </c>
      <c r="M1105" s="1" t="str">
        <f>IF(Table2[[#This Row],[rating_count]]&lt;1000,"Yes", "No")</f>
        <v>Yes</v>
      </c>
      <c r="N1105">
        <v>4.3</v>
      </c>
      <c r="O1105" s="4">
        <v>355</v>
      </c>
      <c r="P1105" s="4">
        <f>Table2[[#This Row],[rating]]*Table2[[#This Row],[rating_count]]</f>
        <v>1526.5</v>
      </c>
      <c r="Q1105" s="6">
        <f>Table2[[#This Row],[actual_price]]*Table2[[#This Row],[rating_count]]</f>
        <v>212645</v>
      </c>
      <c r="R1105" t="s">
        <v>327</v>
      </c>
      <c r="S1105" t="s">
        <v>328</v>
      </c>
      <c r="T1105" t="s">
        <v>329</v>
      </c>
      <c r="U1105" t="s">
        <v>330</v>
      </c>
      <c r="V1105" t="s">
        <v>331</v>
      </c>
      <c r="W1105" t="s">
        <v>332</v>
      </c>
      <c r="X1105" t="s">
        <v>333</v>
      </c>
      <c r="Y1105" t="s">
        <v>334</v>
      </c>
    </row>
    <row r="1106" spans="1:25" hidden="1">
      <c r="A1106" t="s">
        <v>2886</v>
      </c>
      <c r="B1106" t="s">
        <v>2887</v>
      </c>
      <c r="C1106" t="s">
        <v>12617</v>
      </c>
      <c r="D1106" t="s">
        <v>12618</v>
      </c>
      <c r="E1106" t="s">
        <v>12630</v>
      </c>
      <c r="F1106" t="s">
        <v>12631</v>
      </c>
      <c r="G1106" s="5">
        <v>1299</v>
      </c>
      <c r="H1106" s="2" t="str">
        <f>IF(Table2[[#This Row],[discounted_price]]&lt;200,"&lt;₹200",IF(OR(Table2[[#This Row],[discounted_price]]=200,Table2[[#This Row],[discounted_price]]&lt;=500),"₹200-₹500","&gt;₹500"))</f>
        <v>&gt;₹500</v>
      </c>
      <c r="I1106" s="5">
        <v>2499</v>
      </c>
      <c r="J1106" s="1">
        <v>0.48</v>
      </c>
      <c r="K110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06" s="1" t="str">
        <f>IF(Table2[[#This Row],[discount_percentage]]&gt;=50%,"YES","NO")</f>
        <v>NO</v>
      </c>
      <c r="M1106" s="1" t="str">
        <f>IF(Table2[[#This Row],[rating_count]]&lt;1000,"Yes", "No")</f>
        <v>Yes</v>
      </c>
      <c r="N1106">
        <v>4.3</v>
      </c>
      <c r="O1106" s="4">
        <v>301</v>
      </c>
      <c r="P1106" s="4">
        <f>Table2[[#This Row],[rating]]*Table2[[#This Row],[rating_count]]</f>
        <v>1294.3</v>
      </c>
      <c r="Q1106" s="6">
        <f>Table2[[#This Row],[actual_price]]*Table2[[#This Row],[rating_count]]</f>
        <v>752199</v>
      </c>
      <c r="R1106" t="s">
        <v>2888</v>
      </c>
      <c r="S1106" t="s">
        <v>2889</v>
      </c>
      <c r="T1106" t="s">
        <v>2890</v>
      </c>
      <c r="U1106" t="s">
        <v>2891</v>
      </c>
      <c r="V1106" t="s">
        <v>2892</v>
      </c>
      <c r="W1106" t="s">
        <v>2893</v>
      </c>
      <c r="X1106" t="s">
        <v>2894</v>
      </c>
      <c r="Y1106" t="s">
        <v>2895</v>
      </c>
    </row>
    <row r="1107" spans="1:25">
      <c r="A1107" t="s">
        <v>5717</v>
      </c>
      <c r="B1107" t="s">
        <v>5718</v>
      </c>
      <c r="C1107" t="s">
        <v>12617</v>
      </c>
      <c r="D1107" t="s">
        <v>12648</v>
      </c>
      <c r="E1107" t="s">
        <v>12649</v>
      </c>
      <c r="F1107" t="s">
        <v>12650</v>
      </c>
      <c r="G1107" s="5">
        <v>1799</v>
      </c>
      <c r="H1107" s="2" t="str">
        <f>IF(Table2[[#This Row],[discounted_price]]&lt;200,"&lt;₹200",IF(OR(Table2[[#This Row],[discounted_price]]=200,Table2[[#This Row],[discounted_price]]&lt;=500),"₹200-₹500","&gt;₹500"))</f>
        <v>&gt;₹500</v>
      </c>
      <c r="I1107" s="5">
        <v>3999</v>
      </c>
      <c r="J1107" s="1">
        <v>0.55000000000000004</v>
      </c>
      <c r="K110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07" s="1" t="str">
        <f>IF(Table2[[#This Row],[discount_percentage]]&gt;=50%,"YES","NO")</f>
        <v>YES</v>
      </c>
      <c r="M1107" s="1" t="str">
        <f>IF(Table2[[#This Row],[rating_count]]&lt;1000,"Yes", "No")</f>
        <v>No</v>
      </c>
      <c r="N1107">
        <v>3.9</v>
      </c>
      <c r="O1107" s="4">
        <v>3517</v>
      </c>
      <c r="P1107" s="4">
        <f>Table2[[#This Row],[rating]]*Table2[[#This Row],[rating_count]]</f>
        <v>13716.3</v>
      </c>
      <c r="Q1107" s="6">
        <f>Table2[[#This Row],[actual_price]]*Table2[[#This Row],[rating_count]]</f>
        <v>14064483</v>
      </c>
      <c r="R1107" t="s">
        <v>5719</v>
      </c>
      <c r="S1107" t="s">
        <v>5720</v>
      </c>
      <c r="T1107" t="s">
        <v>5721</v>
      </c>
      <c r="U1107" t="s">
        <v>5722</v>
      </c>
      <c r="V1107" t="s">
        <v>5723</v>
      </c>
      <c r="W1107" t="s">
        <v>5724</v>
      </c>
      <c r="X1107" t="s">
        <v>5725</v>
      </c>
      <c r="Y1107" t="s">
        <v>5726</v>
      </c>
    </row>
    <row r="1108" spans="1:25">
      <c r="A1108" t="s">
        <v>3388</v>
      </c>
      <c r="B1108" t="s">
        <v>3389</v>
      </c>
      <c r="C1108" t="s">
        <v>12617</v>
      </c>
      <c r="D1108" t="s">
        <v>12640</v>
      </c>
      <c r="E1108" t="s">
        <v>12641</v>
      </c>
      <c r="F1108" t="s">
        <v>12653</v>
      </c>
      <c r="G1108" s="5">
        <v>399</v>
      </c>
      <c r="H1108" t="str">
        <f>IF(Table2[[#This Row],[discounted_price]]&lt;200,"&lt;₹200",IF(OR(Table2[[#This Row],[discounted_price]]=200,Table2[[#This Row],[discounted_price]]&lt;=500),"₹200-₹500","&gt;₹500"))</f>
        <v>₹200-₹500</v>
      </c>
      <c r="I1108" s="5">
        <v>1999</v>
      </c>
      <c r="J1108" s="1">
        <v>0.8</v>
      </c>
      <c r="K110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108" s="1" t="str">
        <f>IF(Table2[[#This Row],[discount_percentage]]&gt;=50%,"YES","NO")</f>
        <v>YES</v>
      </c>
      <c r="M1108" s="1" t="str">
        <f>IF(Table2[[#This Row],[rating_count]]&lt;1000,"Yes", "No")</f>
        <v>No</v>
      </c>
      <c r="N1108">
        <v>4</v>
      </c>
      <c r="O1108" s="4">
        <v>3382</v>
      </c>
      <c r="P1108" s="4">
        <f>Table2[[#This Row],[rating]]*Table2[[#This Row],[rating_count]]</f>
        <v>13528</v>
      </c>
      <c r="Q1108" s="6">
        <f>Table2[[#This Row],[actual_price]]*Table2[[#This Row],[rating_count]]</f>
        <v>6760618</v>
      </c>
      <c r="R1108" t="s">
        <v>3390</v>
      </c>
      <c r="S1108" t="s">
        <v>3391</v>
      </c>
      <c r="T1108" t="s">
        <v>3392</v>
      </c>
      <c r="U1108" t="s">
        <v>3393</v>
      </c>
      <c r="V1108" t="s">
        <v>3394</v>
      </c>
      <c r="W1108" t="s">
        <v>12572</v>
      </c>
      <c r="X1108" t="s">
        <v>3395</v>
      </c>
      <c r="Y1108" t="s">
        <v>3396</v>
      </c>
    </row>
    <row r="1109" spans="1:25">
      <c r="A1109" t="s">
        <v>7122</v>
      </c>
      <c r="B1109" t="s">
        <v>7123</v>
      </c>
      <c r="C1109" t="s">
        <v>12610</v>
      </c>
      <c r="D1109" t="s">
        <v>12727</v>
      </c>
      <c r="E1109" t="s">
        <v>12738</v>
      </c>
      <c r="F1109"/>
      <c r="G1109" s="5">
        <v>1709</v>
      </c>
      <c r="H1109" s="2" t="str">
        <f>IF(Table2[[#This Row],[discounted_price]]&lt;200,"&lt;₹200",IF(OR(Table2[[#This Row],[discounted_price]]=200,Table2[[#This Row],[discounted_price]]&lt;=500),"₹200-₹500","&gt;₹500"))</f>
        <v>&gt;₹500</v>
      </c>
      <c r="I1109" s="5">
        <v>4000</v>
      </c>
      <c r="J1109" s="1">
        <v>0.56999999999999995</v>
      </c>
      <c r="K110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09" s="1" t="str">
        <f>IF(Table2[[#This Row],[discount_percentage]]&gt;=50%,"YES","NO")</f>
        <v>YES</v>
      </c>
      <c r="M1109" s="1" t="str">
        <f>IF(Table2[[#This Row],[rating_count]]&lt;1000,"Yes", "No")</f>
        <v>No</v>
      </c>
      <c r="N1109">
        <v>4.4000000000000004</v>
      </c>
      <c r="O1109" s="4">
        <v>3029</v>
      </c>
      <c r="P1109" s="4">
        <f>Table2[[#This Row],[rating]]*Table2[[#This Row],[rating_count]]</f>
        <v>13327.6</v>
      </c>
      <c r="Q1109" s="6">
        <f>Table2[[#This Row],[actual_price]]*Table2[[#This Row],[rating_count]]</f>
        <v>12116000</v>
      </c>
      <c r="R1109" t="s">
        <v>7124</v>
      </c>
      <c r="S1109" t="s">
        <v>7125</v>
      </c>
      <c r="T1109" t="s">
        <v>7126</v>
      </c>
      <c r="U1109" t="s">
        <v>7127</v>
      </c>
      <c r="V1109" t="s">
        <v>7128</v>
      </c>
      <c r="W1109" t="s">
        <v>7129</v>
      </c>
      <c r="X1109" t="s">
        <v>7130</v>
      </c>
      <c r="Y1109" t="s">
        <v>7131</v>
      </c>
    </row>
    <row r="1110" spans="1:25" hidden="1">
      <c r="A1110" t="s">
        <v>11983</v>
      </c>
      <c r="B1110" t="s">
        <v>11984</v>
      </c>
      <c r="C1110" t="s">
        <v>12681</v>
      </c>
      <c r="D1110" t="s">
        <v>12776</v>
      </c>
      <c r="E1110" t="s">
        <v>12839</v>
      </c>
      <c r="F1110"/>
      <c r="G1110" s="5">
        <v>3290</v>
      </c>
      <c r="H1110" s="2" t="str">
        <f>IF(Table2[[#This Row],[discounted_price]]&lt;200,"&lt;₹200",IF(OR(Table2[[#This Row],[discounted_price]]=200,Table2[[#This Row],[discounted_price]]&lt;=500),"₹200-₹500","&gt;₹500"))</f>
        <v>&gt;₹500</v>
      </c>
      <c r="I1110" s="5">
        <v>5799</v>
      </c>
      <c r="J1110" s="1">
        <v>0.43</v>
      </c>
      <c r="K111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10" s="1" t="str">
        <f>IF(Table2[[#This Row],[discount_percentage]]&gt;=50%,"YES","NO")</f>
        <v>NO</v>
      </c>
      <c r="M1110" s="1" t="str">
        <f>IF(Table2[[#This Row],[rating_count]]&lt;1000,"Yes", "No")</f>
        <v>Yes</v>
      </c>
      <c r="N1110">
        <v>4.3</v>
      </c>
      <c r="O1110" s="4">
        <v>168</v>
      </c>
      <c r="P1110" s="4">
        <f>Table2[[#This Row],[rating]]*Table2[[#This Row],[rating_count]]</f>
        <v>722.4</v>
      </c>
      <c r="Q1110" s="6">
        <f>Table2[[#This Row],[actual_price]]*Table2[[#This Row],[rating_count]]</f>
        <v>974232</v>
      </c>
      <c r="R1110" t="s">
        <v>11985</v>
      </c>
      <c r="S1110" t="s">
        <v>11986</v>
      </c>
      <c r="T1110" t="s">
        <v>11987</v>
      </c>
      <c r="U1110" t="s">
        <v>11988</v>
      </c>
      <c r="V1110" t="s">
        <v>11989</v>
      </c>
      <c r="W1110" t="s">
        <v>11990</v>
      </c>
      <c r="X1110" t="s">
        <v>11991</v>
      </c>
      <c r="Y1110" t="s">
        <v>11992</v>
      </c>
    </row>
    <row r="1111" spans="1:25">
      <c r="A1111" t="s">
        <v>8614</v>
      </c>
      <c r="B1111" t="s">
        <v>8615</v>
      </c>
      <c r="C1111" t="s">
        <v>12681</v>
      </c>
      <c r="D1111" t="s">
        <v>12773</v>
      </c>
      <c r="E1111" t="s">
        <v>12774</v>
      </c>
      <c r="F1111" t="s">
        <v>12799</v>
      </c>
      <c r="G1111" s="5">
        <v>379</v>
      </c>
      <c r="H1111" t="str">
        <f>IF(Table2[[#This Row],[discounted_price]]&lt;200,"&lt;₹200",IF(OR(Table2[[#This Row],[discounted_price]]=200,Table2[[#This Row],[discounted_price]]&lt;=500),"₹200-₹500","&gt;₹500"))</f>
        <v>₹200-₹500</v>
      </c>
      <c r="I1111" s="5">
        <v>999</v>
      </c>
      <c r="J1111" s="1">
        <v>0.62</v>
      </c>
      <c r="K111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11" s="1" t="str">
        <f>IF(Table2[[#This Row],[discount_percentage]]&gt;=50%,"YES","NO")</f>
        <v>YES</v>
      </c>
      <c r="M1111" s="1" t="str">
        <f>IF(Table2[[#This Row],[rating_count]]&lt;1000,"Yes", "No")</f>
        <v>No</v>
      </c>
      <c r="N1111">
        <v>4.3</v>
      </c>
      <c r="O1111" s="4">
        <v>3096</v>
      </c>
      <c r="P1111" s="4">
        <f>Table2[[#This Row],[rating]]*Table2[[#This Row],[rating_count]]</f>
        <v>13312.8</v>
      </c>
      <c r="Q1111" s="6">
        <f>Table2[[#This Row],[actual_price]]*Table2[[#This Row],[rating_count]]</f>
        <v>3092904</v>
      </c>
      <c r="R1111" t="s">
        <v>8616</v>
      </c>
      <c r="S1111" t="s">
        <v>8617</v>
      </c>
      <c r="T1111" t="s">
        <v>8618</v>
      </c>
      <c r="U1111" t="s">
        <v>8619</v>
      </c>
      <c r="V1111" t="s">
        <v>8620</v>
      </c>
      <c r="W1111" t="s">
        <v>8621</v>
      </c>
      <c r="X1111" t="s">
        <v>8622</v>
      </c>
      <c r="Y1111" t="s">
        <v>8623</v>
      </c>
    </row>
    <row r="1112" spans="1:25" hidden="1">
      <c r="A1112" t="s">
        <v>2677</v>
      </c>
      <c r="B1112" t="s">
        <v>2678</v>
      </c>
      <c r="C1112" t="s">
        <v>12617</v>
      </c>
      <c r="D1112" t="s">
        <v>12618</v>
      </c>
      <c r="E1112" t="s">
        <v>12619</v>
      </c>
      <c r="F1112" t="s">
        <v>12624</v>
      </c>
      <c r="G1112" s="5">
        <v>893</v>
      </c>
      <c r="H1112" t="str">
        <f>IF(Table2[[#This Row],[discounted_price]]&lt;200,"&lt;₹200",IF(OR(Table2[[#This Row],[discounted_price]]=200,Table2[[#This Row],[discounted_price]]&lt;=500),"₹200-₹500","&gt;₹500"))</f>
        <v>&gt;₹500</v>
      </c>
      <c r="I1112" s="5">
        <v>1052</v>
      </c>
      <c r="J1112" s="1">
        <v>0.15</v>
      </c>
      <c r="K111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112" s="1" t="str">
        <f>IF(Table2[[#This Row],[discount_percentage]]&gt;=50%,"YES","NO")</f>
        <v>NO</v>
      </c>
      <c r="M1112" s="1" t="str">
        <f>IF(Table2[[#This Row],[rating_count]]&lt;1000,"Yes", "No")</f>
        <v>Yes</v>
      </c>
      <c r="N1112">
        <v>4.3</v>
      </c>
      <c r="O1112" s="4">
        <v>106</v>
      </c>
      <c r="P1112" s="4">
        <f>Table2[[#This Row],[rating]]*Table2[[#This Row],[rating_count]]</f>
        <v>455.79999999999995</v>
      </c>
      <c r="Q1112" s="6">
        <f>Table2[[#This Row],[actual_price]]*Table2[[#This Row],[rating_count]]</f>
        <v>111512</v>
      </c>
      <c r="R1112" t="s">
        <v>2679</v>
      </c>
      <c r="S1112" t="s">
        <v>2680</v>
      </c>
      <c r="T1112" t="s">
        <v>2681</v>
      </c>
      <c r="U1112" t="s">
        <v>2682</v>
      </c>
      <c r="V1112" t="s">
        <v>2683</v>
      </c>
      <c r="W1112" t="s">
        <v>2684</v>
      </c>
      <c r="X1112" t="s">
        <v>2685</v>
      </c>
      <c r="Y1112" t="s">
        <v>2686</v>
      </c>
    </row>
    <row r="1113" spans="1:25" hidden="1">
      <c r="A1113" t="s">
        <v>10926</v>
      </c>
      <c r="B1113" t="s">
        <v>10927</v>
      </c>
      <c r="C1113" t="s">
        <v>12681</v>
      </c>
      <c r="D1113" t="s">
        <v>12773</v>
      </c>
      <c r="E1113" t="s">
        <v>12813</v>
      </c>
      <c r="F1113" t="s">
        <v>12823</v>
      </c>
      <c r="G1113" s="5">
        <v>8499</v>
      </c>
      <c r="H1113" s="2" t="str">
        <f>IF(Table2[[#This Row],[discounted_price]]&lt;200,"&lt;₹200",IF(OR(Table2[[#This Row],[discounted_price]]=200,Table2[[#This Row],[discounted_price]]&lt;=500),"₹200-₹500","&gt;₹500"))</f>
        <v>&gt;₹500</v>
      </c>
      <c r="I1113" s="5">
        <v>16490</v>
      </c>
      <c r="J1113" s="1">
        <v>0.48</v>
      </c>
      <c r="K111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13" s="1" t="str">
        <f>IF(Table2[[#This Row],[discount_percentage]]&gt;=50%,"YES","NO")</f>
        <v>NO</v>
      </c>
      <c r="M1113" s="1" t="str">
        <f>IF(Table2[[#This Row],[rating_count]]&lt;1000,"Yes", "No")</f>
        <v>Yes</v>
      </c>
      <c r="N1113">
        <v>4.3</v>
      </c>
      <c r="O1113" s="4">
        <v>97</v>
      </c>
      <c r="P1113" s="4">
        <f>Table2[[#This Row],[rating]]*Table2[[#This Row],[rating_count]]</f>
        <v>417.09999999999997</v>
      </c>
      <c r="Q1113" s="6">
        <f>Table2[[#This Row],[actual_price]]*Table2[[#This Row],[rating_count]]</f>
        <v>1599530</v>
      </c>
      <c r="R1113" t="s">
        <v>10928</v>
      </c>
      <c r="S1113" t="s">
        <v>10929</v>
      </c>
      <c r="T1113" t="s">
        <v>10930</v>
      </c>
      <c r="U1113" t="s">
        <v>10931</v>
      </c>
      <c r="V1113" t="s">
        <v>10932</v>
      </c>
      <c r="W1113" t="s">
        <v>10933</v>
      </c>
      <c r="X1113" t="s">
        <v>10934</v>
      </c>
      <c r="Y1113" t="s">
        <v>10935</v>
      </c>
    </row>
    <row r="1114" spans="1:25">
      <c r="A1114" t="s">
        <v>8704</v>
      </c>
      <c r="B1114" t="s">
        <v>8705</v>
      </c>
      <c r="C1114" t="s">
        <v>12681</v>
      </c>
      <c r="D1114" t="s">
        <v>12776</v>
      </c>
      <c r="E1114" t="s">
        <v>12789</v>
      </c>
      <c r="F1114" t="s">
        <v>12791</v>
      </c>
      <c r="G1114" s="5">
        <v>6299</v>
      </c>
      <c r="H1114" s="2" t="str">
        <f>IF(Table2[[#This Row],[discounted_price]]&lt;200,"&lt;₹200",IF(OR(Table2[[#This Row],[discounted_price]]=200,Table2[[#This Row],[discounted_price]]&lt;=500),"₹200-₹500","&gt;₹500"))</f>
        <v>&gt;₹500</v>
      </c>
      <c r="I1114" s="5">
        <v>15270</v>
      </c>
      <c r="J1114" s="1">
        <v>0.59</v>
      </c>
      <c r="K111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14" s="1" t="str">
        <f>IF(Table2[[#This Row],[discount_percentage]]&gt;=50%,"YES","NO")</f>
        <v>YES</v>
      </c>
      <c r="M1114" s="1" t="str">
        <f>IF(Table2[[#This Row],[rating_count]]&lt;1000,"Yes", "No")</f>
        <v>No</v>
      </c>
      <c r="N1114">
        <v>4.0999999999999996</v>
      </c>
      <c r="O1114" s="4">
        <v>3233</v>
      </c>
      <c r="P1114" s="4">
        <f>Table2[[#This Row],[rating]]*Table2[[#This Row],[rating_count]]</f>
        <v>13255.3</v>
      </c>
      <c r="Q1114" s="6">
        <f>Table2[[#This Row],[actual_price]]*Table2[[#This Row],[rating_count]]</f>
        <v>49367910</v>
      </c>
      <c r="R1114" t="s">
        <v>8706</v>
      </c>
      <c r="S1114" t="s">
        <v>8707</v>
      </c>
      <c r="T1114" t="s">
        <v>8708</v>
      </c>
      <c r="U1114" t="s">
        <v>8709</v>
      </c>
      <c r="V1114" t="s">
        <v>8710</v>
      </c>
      <c r="W1114" t="s">
        <v>8711</v>
      </c>
      <c r="X1114" t="s">
        <v>8712</v>
      </c>
      <c r="Y1114" t="s">
        <v>8713</v>
      </c>
    </row>
    <row r="1115" spans="1:25" hidden="1">
      <c r="A1115" t="s">
        <v>7469</v>
      </c>
      <c r="B1115" t="s">
        <v>7470</v>
      </c>
      <c r="C1115" t="s">
        <v>12610</v>
      </c>
      <c r="D1115" t="s">
        <v>12664</v>
      </c>
      <c r="E1115" t="s">
        <v>12686</v>
      </c>
      <c r="F1115"/>
      <c r="G1115" s="5">
        <v>499</v>
      </c>
      <c r="H1115" t="str">
        <f>IF(Table2[[#This Row],[discounted_price]]&lt;200,"&lt;₹200",IF(OR(Table2[[#This Row],[discounted_price]]=200,Table2[[#This Row],[discounted_price]]&lt;=500),"₹200-₹500","&gt;₹500"))</f>
        <v>₹200-₹500</v>
      </c>
      <c r="I1115" s="5">
        <v>775</v>
      </c>
      <c r="J1115" s="1">
        <v>0.36</v>
      </c>
      <c r="K111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115" s="1" t="str">
        <f>IF(Table2[[#This Row],[discount_percentage]]&gt;=50%,"YES","NO")</f>
        <v>NO</v>
      </c>
      <c r="M1115" s="1" t="str">
        <f>IF(Table2[[#This Row],[rating_count]]&lt;1000,"Yes", "No")</f>
        <v>Yes</v>
      </c>
      <c r="N1115">
        <v>4.3</v>
      </c>
      <c r="O1115" s="4">
        <v>74</v>
      </c>
      <c r="P1115" s="4">
        <f>Table2[[#This Row],[rating]]*Table2[[#This Row],[rating_count]]</f>
        <v>318.2</v>
      </c>
      <c r="Q1115" s="6">
        <f>Table2[[#This Row],[actual_price]]*Table2[[#This Row],[rating_count]]</f>
        <v>57350</v>
      </c>
      <c r="R1115" t="s">
        <v>7471</v>
      </c>
      <c r="S1115" t="s">
        <v>7472</v>
      </c>
      <c r="T1115" t="s">
        <v>7473</v>
      </c>
      <c r="U1115" t="s">
        <v>7474</v>
      </c>
      <c r="V1115" t="s">
        <v>7475</v>
      </c>
      <c r="W1115" t="s">
        <v>7476</v>
      </c>
      <c r="X1115" t="s">
        <v>7477</v>
      </c>
      <c r="Y1115" t="s">
        <v>7478</v>
      </c>
    </row>
    <row r="1116" spans="1:25">
      <c r="A1116" t="s">
        <v>1182</v>
      </c>
      <c r="B1116" t="s">
        <v>1183</v>
      </c>
      <c r="C1116" t="s">
        <v>12617</v>
      </c>
      <c r="D1116" t="s">
        <v>12625</v>
      </c>
      <c r="E1116" t="s">
        <v>12619</v>
      </c>
      <c r="F1116" t="s">
        <v>12626</v>
      </c>
      <c r="G1116" s="5">
        <v>349</v>
      </c>
      <c r="H1116" t="str">
        <f>IF(Table2[[#This Row],[discounted_price]]&lt;200,"&lt;₹200",IF(OR(Table2[[#This Row],[discounted_price]]=200,Table2[[#This Row],[discounted_price]]&lt;=500),"₹200-₹500","&gt;₹500"))</f>
        <v>₹200-₹500</v>
      </c>
      <c r="I1116" s="5">
        <v>1299</v>
      </c>
      <c r="J1116" s="1">
        <v>0.73</v>
      </c>
      <c r="K111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116" s="1" t="str">
        <f>IF(Table2[[#This Row],[discount_percentage]]&gt;=50%,"YES","NO")</f>
        <v>YES</v>
      </c>
      <c r="M1116" s="1" t="str">
        <f>IF(Table2[[#This Row],[rating_count]]&lt;1000,"Yes", "No")</f>
        <v>No</v>
      </c>
      <c r="N1116">
        <v>4</v>
      </c>
      <c r="O1116" s="4">
        <v>3295</v>
      </c>
      <c r="P1116" s="4">
        <f>Table2[[#This Row],[rating]]*Table2[[#This Row],[rating_count]]</f>
        <v>13180</v>
      </c>
      <c r="Q1116" s="6">
        <f>Table2[[#This Row],[actual_price]]*Table2[[#This Row],[rating_count]]</f>
        <v>4280205</v>
      </c>
      <c r="R1116" t="s">
        <v>1184</v>
      </c>
      <c r="S1116" t="s">
        <v>1185</v>
      </c>
      <c r="T1116" t="s">
        <v>1186</v>
      </c>
      <c r="U1116" t="s">
        <v>1187</v>
      </c>
      <c r="V1116" t="s">
        <v>1188</v>
      </c>
      <c r="W1116" t="s">
        <v>1189</v>
      </c>
      <c r="X1116" t="s">
        <v>1190</v>
      </c>
      <c r="Y1116" t="s">
        <v>1191</v>
      </c>
    </row>
    <row r="1117" spans="1:25" hidden="1">
      <c r="A1117" t="s">
        <v>11893</v>
      </c>
      <c r="B1117" t="s">
        <v>11894</v>
      </c>
      <c r="C1117" t="s">
        <v>12681</v>
      </c>
      <c r="D1117" t="s">
        <v>12773</v>
      </c>
      <c r="E1117" t="s">
        <v>12774</v>
      </c>
      <c r="F1117" t="s">
        <v>12775</v>
      </c>
      <c r="G1117" s="5">
        <v>1260</v>
      </c>
      <c r="H1117" s="2" t="str">
        <f>IF(Table2[[#This Row],[discounted_price]]&lt;200,"&lt;₹200",IF(OR(Table2[[#This Row],[discounted_price]]=200,Table2[[#This Row],[discounted_price]]&lt;=500),"₹200-₹500","&gt;₹500"))</f>
        <v>&gt;₹500</v>
      </c>
      <c r="I1117" s="5">
        <v>2299</v>
      </c>
      <c r="J1117" s="1">
        <v>0.45</v>
      </c>
      <c r="K111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17" s="1" t="str">
        <f>IF(Table2[[#This Row],[discount_percentage]]&gt;=50%,"YES","NO")</f>
        <v>NO</v>
      </c>
      <c r="M1117" s="1" t="str">
        <f>IF(Table2[[#This Row],[rating_count]]&lt;1000,"Yes", "No")</f>
        <v>Yes</v>
      </c>
      <c r="N1117">
        <v>4.3</v>
      </c>
      <c r="O1117" s="4">
        <v>55</v>
      </c>
      <c r="P1117" s="4">
        <f>Table2[[#This Row],[rating]]*Table2[[#This Row],[rating_count]]</f>
        <v>236.5</v>
      </c>
      <c r="Q1117" s="6">
        <f>Table2[[#This Row],[actual_price]]*Table2[[#This Row],[rating_count]]</f>
        <v>126445</v>
      </c>
      <c r="R1117" t="s">
        <v>11895</v>
      </c>
      <c r="S1117" t="s">
        <v>11896</v>
      </c>
      <c r="T1117" t="s">
        <v>11897</v>
      </c>
      <c r="U1117" t="s">
        <v>11898</v>
      </c>
      <c r="V1117" t="s">
        <v>11899</v>
      </c>
      <c r="W1117" t="s">
        <v>11900</v>
      </c>
      <c r="X1117" t="s">
        <v>11901</v>
      </c>
      <c r="Y1117" t="s">
        <v>11902</v>
      </c>
    </row>
    <row r="1118" spans="1:25">
      <c r="A1118" t="s">
        <v>2697</v>
      </c>
      <c r="B1118" t="s">
        <v>2698</v>
      </c>
      <c r="C1118" t="s">
        <v>12610</v>
      </c>
      <c r="D1118" t="s">
        <v>12611</v>
      </c>
      <c r="E1118" t="s">
        <v>12612</v>
      </c>
      <c r="F1118" t="s">
        <v>12613</v>
      </c>
      <c r="G1118" s="5">
        <v>379</v>
      </c>
      <c r="H1118" t="str">
        <f>IF(Table2[[#This Row],[discounted_price]]&lt;200,"&lt;₹200",IF(OR(Table2[[#This Row],[discounted_price]]=200,Table2[[#This Row],[discounted_price]]&lt;=500),"₹200-₹500","&gt;₹500"))</f>
        <v>₹200-₹500</v>
      </c>
      <c r="I1118" s="5">
        <v>1099</v>
      </c>
      <c r="J1118" s="1">
        <v>0.66</v>
      </c>
      <c r="K111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18" s="1" t="str">
        <f>IF(Table2[[#This Row],[discount_percentage]]&gt;=50%,"YES","NO")</f>
        <v>YES</v>
      </c>
      <c r="M1118" s="1" t="str">
        <f>IF(Table2[[#This Row],[rating_count]]&lt;1000,"Yes", "No")</f>
        <v>No</v>
      </c>
      <c r="N1118">
        <v>4.3</v>
      </c>
      <c r="O1118" s="4">
        <v>3049</v>
      </c>
      <c r="P1118" s="4">
        <f>Table2[[#This Row],[rating]]*Table2[[#This Row],[rating_count]]</f>
        <v>13110.699999999999</v>
      </c>
      <c r="Q1118" s="6">
        <f>Table2[[#This Row],[actual_price]]*Table2[[#This Row],[rating_count]]</f>
        <v>3350851</v>
      </c>
      <c r="R1118" t="s">
        <v>2699</v>
      </c>
      <c r="S1118" t="s">
        <v>2700</v>
      </c>
      <c r="T1118" t="s">
        <v>2701</v>
      </c>
      <c r="U1118" t="s">
        <v>2702</v>
      </c>
      <c r="V1118" t="s">
        <v>2703</v>
      </c>
      <c r="W1118" t="s">
        <v>2704</v>
      </c>
      <c r="X1118" t="s">
        <v>2705</v>
      </c>
      <c r="Y1118" t="s">
        <v>2706</v>
      </c>
    </row>
    <row r="1119" spans="1:25" hidden="1">
      <c r="A1119" t="s">
        <v>10138</v>
      </c>
      <c r="B1119" t="s">
        <v>10139</v>
      </c>
      <c r="C1119" t="s">
        <v>12681</v>
      </c>
      <c r="D1119" t="s">
        <v>12773</v>
      </c>
      <c r="E1119" t="s">
        <v>12774</v>
      </c>
      <c r="F1119" t="s">
        <v>12782</v>
      </c>
      <c r="G1119" s="5">
        <v>239</v>
      </c>
      <c r="H1119" t="str">
        <f>IF(Table2[[#This Row],[discounted_price]]&lt;200,"&lt;₹200",IF(OR(Table2[[#This Row],[discounted_price]]=200,Table2[[#This Row],[discounted_price]]&lt;=500),"₹200-₹500","&gt;₹500"))</f>
        <v>₹200-₹500</v>
      </c>
      <c r="I1119" s="5">
        <v>239</v>
      </c>
      <c r="J1119" s="1">
        <v>0</v>
      </c>
      <c r="K111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1119" s="1" t="str">
        <f>IF(Table2[[#This Row],[discount_percentage]]&gt;=50%,"YES","NO")</f>
        <v>NO</v>
      </c>
      <c r="M1119" s="1" t="str">
        <f>IF(Table2[[#This Row],[rating_count]]&lt;1000,"Yes", "No")</f>
        <v>Yes</v>
      </c>
      <c r="N1119">
        <v>4.3</v>
      </c>
      <c r="O1119" s="4">
        <v>7</v>
      </c>
      <c r="P1119" s="4">
        <f>Table2[[#This Row],[rating]]*Table2[[#This Row],[rating_count]]</f>
        <v>30.099999999999998</v>
      </c>
      <c r="Q1119" s="6">
        <f>Table2[[#This Row],[actual_price]]*Table2[[#This Row],[rating_count]]</f>
        <v>1673</v>
      </c>
      <c r="R1119" t="s">
        <v>10140</v>
      </c>
      <c r="S1119" t="s">
        <v>10141</v>
      </c>
      <c r="T1119" t="s">
        <v>10142</v>
      </c>
      <c r="U1119" t="s">
        <v>10143</v>
      </c>
      <c r="V1119" t="s">
        <v>10144</v>
      </c>
      <c r="W1119" t="s">
        <v>10145</v>
      </c>
      <c r="X1119" t="s">
        <v>10146</v>
      </c>
      <c r="Y1119" t="s">
        <v>10147</v>
      </c>
    </row>
    <row r="1120" spans="1:25" hidden="1">
      <c r="A1120" t="s">
        <v>1311</v>
      </c>
      <c r="B1120" t="s">
        <v>1312</v>
      </c>
      <c r="C1120" t="s">
        <v>12610</v>
      </c>
      <c r="D1120" t="s">
        <v>12611</v>
      </c>
      <c r="E1120" t="s">
        <v>12612</v>
      </c>
      <c r="F1120" t="s">
        <v>12613</v>
      </c>
      <c r="G1120" s="5">
        <v>499</v>
      </c>
      <c r="H1120" t="str">
        <f>IF(Table2[[#This Row],[discounted_price]]&lt;200,"&lt;₹200",IF(OR(Table2[[#This Row],[discounted_price]]=200,Table2[[#This Row],[discounted_price]]&lt;=500),"₹200-₹500","&gt;₹500"))</f>
        <v>₹200-₹500</v>
      </c>
      <c r="I1120" s="5">
        <v>899</v>
      </c>
      <c r="J1120" s="1">
        <v>0.44</v>
      </c>
      <c r="K112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20" s="1" t="str">
        <f>IF(Table2[[#This Row],[discount_percentage]]&gt;=50%,"YES","NO")</f>
        <v>NO</v>
      </c>
      <c r="M1120" s="1" t="str">
        <f>IF(Table2[[#This Row],[rating_count]]&lt;1000,"Yes", "No")</f>
        <v>Yes</v>
      </c>
      <c r="N1120">
        <v>4.2</v>
      </c>
      <c r="O1120" s="4">
        <v>919</v>
      </c>
      <c r="P1120" s="4">
        <f>Table2[[#This Row],[rating]]*Table2[[#This Row],[rating_count]]</f>
        <v>3859.8</v>
      </c>
      <c r="Q1120" s="6">
        <f>Table2[[#This Row],[actual_price]]*Table2[[#This Row],[rating_count]]</f>
        <v>826181</v>
      </c>
      <c r="R1120" t="s">
        <v>1313</v>
      </c>
      <c r="S1120" t="s">
        <v>1314</v>
      </c>
      <c r="T1120" t="s">
        <v>1315</v>
      </c>
      <c r="U1120" t="s">
        <v>1316</v>
      </c>
      <c r="V1120" t="s">
        <v>1317</v>
      </c>
      <c r="W1120" t="s">
        <v>1318</v>
      </c>
      <c r="X1120" t="s">
        <v>1319</v>
      </c>
      <c r="Y1120" t="s">
        <v>1320</v>
      </c>
    </row>
    <row r="1121" spans="1:25">
      <c r="A1121" t="s">
        <v>5178</v>
      </c>
      <c r="B1121" t="s">
        <v>5179</v>
      </c>
      <c r="C1121" t="s">
        <v>12617</v>
      </c>
      <c r="D1121" t="s">
        <v>12648</v>
      </c>
      <c r="E1121" t="s">
        <v>12649</v>
      </c>
      <c r="F1121" t="s">
        <v>12650</v>
      </c>
      <c r="G1121" s="5">
        <v>999</v>
      </c>
      <c r="H1121" t="str">
        <f>IF(Table2[[#This Row],[discounted_price]]&lt;200,"&lt;₹200",IF(OR(Table2[[#This Row],[discounted_price]]=200,Table2[[#This Row],[discounted_price]]&lt;=500),"₹200-₹500","&gt;₹500"))</f>
        <v>&gt;₹500</v>
      </c>
      <c r="I1121" s="5">
        <v>4499</v>
      </c>
      <c r="J1121" s="1">
        <v>0.78</v>
      </c>
      <c r="K112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121" s="1" t="str">
        <f>IF(Table2[[#This Row],[discount_percentage]]&gt;=50%,"YES","NO")</f>
        <v>YES</v>
      </c>
      <c r="M1121" s="1" t="str">
        <f>IF(Table2[[#This Row],[rating_count]]&lt;1000,"Yes", "No")</f>
        <v>No</v>
      </c>
      <c r="N1121">
        <v>3.8</v>
      </c>
      <c r="O1121" s="4">
        <v>3390</v>
      </c>
      <c r="P1121" s="4">
        <f>Table2[[#This Row],[rating]]*Table2[[#This Row],[rating_count]]</f>
        <v>12882</v>
      </c>
      <c r="Q1121" s="6">
        <f>Table2[[#This Row],[actual_price]]*Table2[[#This Row],[rating_count]]</f>
        <v>15251610</v>
      </c>
      <c r="R1121" t="s">
        <v>5180</v>
      </c>
      <c r="S1121" t="s">
        <v>5181</v>
      </c>
      <c r="T1121" t="s">
        <v>5182</v>
      </c>
      <c r="U1121" t="s">
        <v>5183</v>
      </c>
      <c r="V1121" t="s">
        <v>5184</v>
      </c>
      <c r="W1121" t="s">
        <v>5185</v>
      </c>
      <c r="X1121" t="s">
        <v>5186</v>
      </c>
      <c r="Y1121" t="s">
        <v>5187</v>
      </c>
    </row>
    <row r="1122" spans="1:25">
      <c r="A1122" t="s">
        <v>4025</v>
      </c>
      <c r="B1122" t="s">
        <v>4026</v>
      </c>
      <c r="C1122" t="s">
        <v>12617</v>
      </c>
      <c r="D1122" t="s">
        <v>12640</v>
      </c>
      <c r="E1122" t="s">
        <v>12641</v>
      </c>
      <c r="F1122" t="s">
        <v>12642</v>
      </c>
      <c r="G1122" s="5">
        <v>199</v>
      </c>
      <c r="H1122" t="str">
        <f>IF(Table2[[#This Row],[discounted_price]]&lt;200,"&lt;₹200",IF(OR(Table2[[#This Row],[discounted_price]]=200,Table2[[#This Row],[discounted_price]]&lt;=500),"₹200-₹500","&gt;₹500"))</f>
        <v>&lt;₹200</v>
      </c>
      <c r="I1122" s="5">
        <v>1099</v>
      </c>
      <c r="J1122" s="1">
        <v>0.82</v>
      </c>
      <c r="K112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122" s="1" t="str">
        <f>IF(Table2[[#This Row],[discount_percentage]]&gt;=50%,"YES","NO")</f>
        <v>YES</v>
      </c>
      <c r="M1122" s="1" t="str">
        <f>IF(Table2[[#This Row],[rating_count]]&lt;1000,"Yes", "No")</f>
        <v>No</v>
      </c>
      <c r="N1122">
        <v>4</v>
      </c>
      <c r="O1122" s="4">
        <v>3197</v>
      </c>
      <c r="P1122" s="4">
        <f>Table2[[#This Row],[rating]]*Table2[[#This Row],[rating_count]]</f>
        <v>12788</v>
      </c>
      <c r="Q1122" s="6">
        <f>Table2[[#This Row],[actual_price]]*Table2[[#This Row],[rating_count]]</f>
        <v>3513503</v>
      </c>
      <c r="R1122" t="s">
        <v>4027</v>
      </c>
      <c r="S1122" t="s">
        <v>4028</v>
      </c>
      <c r="T1122" t="s">
        <v>4029</v>
      </c>
      <c r="U1122" t="s">
        <v>4030</v>
      </c>
      <c r="V1122" t="s">
        <v>4031</v>
      </c>
      <c r="W1122" t="s">
        <v>4032</v>
      </c>
      <c r="X1122" t="s">
        <v>4033</v>
      </c>
      <c r="Y1122" t="s">
        <v>4034</v>
      </c>
    </row>
    <row r="1123" spans="1:25">
      <c r="A1123" t="s">
        <v>4960</v>
      </c>
      <c r="B1123" t="s">
        <v>4961</v>
      </c>
      <c r="C1123" t="s">
        <v>12617</v>
      </c>
      <c r="D1123" t="s">
        <v>12687</v>
      </c>
      <c r="E1123" t="s">
        <v>12688</v>
      </c>
      <c r="F1123"/>
      <c r="G1123" s="5">
        <v>499</v>
      </c>
      <c r="H1123" t="str">
        <f>IF(Table2[[#This Row],[discounted_price]]&lt;200,"&lt;₹200",IF(OR(Table2[[#This Row],[discounted_price]]=200,Table2[[#This Row],[discounted_price]]&lt;=500),"₹200-₹500","&gt;₹500"))</f>
        <v>₹200-₹500</v>
      </c>
      <c r="I1123" s="5">
        <v>1999</v>
      </c>
      <c r="J1123" s="1">
        <v>0.75</v>
      </c>
      <c r="K112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123" s="1" t="str">
        <f>IF(Table2[[#This Row],[discount_percentage]]&gt;=50%,"YES","NO")</f>
        <v>YES</v>
      </c>
      <c r="M1123" s="1" t="str">
        <f>IF(Table2[[#This Row],[rating_count]]&lt;1000,"Yes", "No")</f>
        <v>No</v>
      </c>
      <c r="N1123">
        <v>3.7</v>
      </c>
      <c r="O1123" s="4">
        <v>3369</v>
      </c>
      <c r="P1123" s="4">
        <f>Table2[[#This Row],[rating]]*Table2[[#This Row],[rating_count]]</f>
        <v>12465.300000000001</v>
      </c>
      <c r="Q1123" s="6">
        <f>Table2[[#This Row],[actual_price]]*Table2[[#This Row],[rating_count]]</f>
        <v>6734631</v>
      </c>
      <c r="R1123" t="s">
        <v>4962</v>
      </c>
      <c r="S1123" t="s">
        <v>4963</v>
      </c>
      <c r="T1123" t="s">
        <v>4964</v>
      </c>
      <c r="U1123" t="s">
        <v>4965</v>
      </c>
      <c r="V1123" t="s">
        <v>4966</v>
      </c>
      <c r="W1123" t="s">
        <v>4967</v>
      </c>
      <c r="X1123" t="s">
        <v>4968</v>
      </c>
      <c r="Y1123" t="s">
        <v>4969</v>
      </c>
    </row>
    <row r="1124" spans="1:25" hidden="1">
      <c r="A1124" t="s">
        <v>10237</v>
      </c>
      <c r="B1124" t="s">
        <v>10238</v>
      </c>
      <c r="C1124" t="s">
        <v>12681</v>
      </c>
      <c r="D1124" t="s">
        <v>12773</v>
      </c>
      <c r="E1124" t="s">
        <v>12774</v>
      </c>
      <c r="F1124" t="s">
        <v>12786</v>
      </c>
      <c r="G1124" s="5">
        <v>1999</v>
      </c>
      <c r="H1124" s="2" t="str">
        <f>IF(Table2[[#This Row],[discounted_price]]&lt;200,"&lt;₹200",IF(OR(Table2[[#This Row],[discounted_price]]=200,Table2[[#This Row],[discounted_price]]&lt;=500),"₹200-₹500","&gt;₹500"))</f>
        <v>&gt;₹500</v>
      </c>
      <c r="I1124" s="5">
        <v>3300</v>
      </c>
      <c r="J1124" s="1">
        <v>0.39</v>
      </c>
      <c r="K112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124" s="1" t="str">
        <f>IF(Table2[[#This Row],[discount_percentage]]&gt;=50%,"YES","NO")</f>
        <v>NO</v>
      </c>
      <c r="M1124" s="1" t="str">
        <f>IF(Table2[[#This Row],[rating_count]]&lt;1000,"Yes", "No")</f>
        <v>Yes</v>
      </c>
      <c r="N1124">
        <v>4.2</v>
      </c>
      <c r="O1124" s="4">
        <v>780</v>
      </c>
      <c r="P1124" s="4">
        <f>Table2[[#This Row],[rating]]*Table2[[#This Row],[rating_count]]</f>
        <v>3276</v>
      </c>
      <c r="Q1124" s="6">
        <f>Table2[[#This Row],[actual_price]]*Table2[[#This Row],[rating_count]]</f>
        <v>2574000</v>
      </c>
      <c r="R1124" t="s">
        <v>10239</v>
      </c>
      <c r="S1124" t="s">
        <v>10240</v>
      </c>
      <c r="T1124" t="s">
        <v>10241</v>
      </c>
      <c r="U1124" t="s">
        <v>10242</v>
      </c>
      <c r="V1124" t="s">
        <v>10243</v>
      </c>
      <c r="W1124" t="s">
        <v>10244</v>
      </c>
      <c r="X1124" t="s">
        <v>10245</v>
      </c>
      <c r="Y1124" t="s">
        <v>10246</v>
      </c>
    </row>
    <row r="1125" spans="1:25">
      <c r="A1125" t="s">
        <v>2831</v>
      </c>
      <c r="B1125" t="s">
        <v>2832</v>
      </c>
      <c r="C1125" t="s">
        <v>12617</v>
      </c>
      <c r="D1125" t="s">
        <v>12618</v>
      </c>
      <c r="E1125" t="s">
        <v>12620</v>
      </c>
      <c r="F1125" t="s">
        <v>12621</v>
      </c>
      <c r="G1125" s="5">
        <v>24990</v>
      </c>
      <c r="H1125" s="2" t="str">
        <f>IF(Table2[[#This Row],[discounted_price]]&lt;200,"&lt;₹200",IF(OR(Table2[[#This Row],[discounted_price]]=200,Table2[[#This Row],[discounted_price]]&lt;=500),"₹200-₹500","&gt;₹500"))</f>
        <v>&gt;₹500</v>
      </c>
      <c r="I1125" s="5">
        <v>51990</v>
      </c>
      <c r="J1125" s="1">
        <v>0.52</v>
      </c>
      <c r="K112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25" s="1" t="str">
        <f>IF(Table2[[#This Row],[discount_percentage]]&gt;=50%,"YES","NO")</f>
        <v>YES</v>
      </c>
      <c r="M1125" s="1" t="str">
        <f>IF(Table2[[#This Row],[rating_count]]&lt;1000,"Yes", "No")</f>
        <v>No</v>
      </c>
      <c r="N1125">
        <v>4.2</v>
      </c>
      <c r="O1125" s="4">
        <v>2951</v>
      </c>
      <c r="P1125" s="4">
        <f>Table2[[#This Row],[rating]]*Table2[[#This Row],[rating_count]]</f>
        <v>12394.2</v>
      </c>
      <c r="Q1125" s="6">
        <f>Table2[[#This Row],[actual_price]]*Table2[[#This Row],[rating_count]]</f>
        <v>153422490</v>
      </c>
      <c r="R1125" t="s">
        <v>2833</v>
      </c>
      <c r="S1125" t="s">
        <v>2834</v>
      </c>
      <c r="T1125" t="s">
        <v>2835</v>
      </c>
      <c r="U1125" t="s">
        <v>2836</v>
      </c>
      <c r="V1125" t="s">
        <v>2837</v>
      </c>
      <c r="W1125" t="s">
        <v>2838</v>
      </c>
      <c r="X1125" t="s">
        <v>2839</v>
      </c>
      <c r="Y1125" t="s">
        <v>2840</v>
      </c>
    </row>
    <row r="1126" spans="1:25">
      <c r="A1126" t="s">
        <v>7975</v>
      </c>
      <c r="B1126" t="s">
        <v>7976</v>
      </c>
      <c r="C1126" t="s">
        <v>12617</v>
      </c>
      <c r="D1126" t="s">
        <v>12625</v>
      </c>
      <c r="E1126" t="s">
        <v>12635</v>
      </c>
      <c r="F1126" t="s">
        <v>12707</v>
      </c>
      <c r="G1126" s="5">
        <v>1199</v>
      </c>
      <c r="H1126" s="2" t="str">
        <f>IF(Table2[[#This Row],[discounted_price]]&lt;200,"&lt;₹200",IF(OR(Table2[[#This Row],[discounted_price]]=200,Table2[[#This Row],[discounted_price]]&lt;=500),"₹200-₹500","&gt;₹500"))</f>
        <v>&gt;₹500</v>
      </c>
      <c r="I1126" s="5">
        <v>3990</v>
      </c>
      <c r="J1126" s="1">
        <v>0.7</v>
      </c>
      <c r="K112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26" s="1" t="str">
        <f>IF(Table2[[#This Row],[discount_percentage]]&gt;=50%,"YES","NO")</f>
        <v>YES</v>
      </c>
      <c r="M1126" s="1" t="str">
        <f>IF(Table2[[#This Row],[rating_count]]&lt;1000,"Yes", "No")</f>
        <v>No</v>
      </c>
      <c r="N1126">
        <v>4.2</v>
      </c>
      <c r="O1126" s="4">
        <v>2908</v>
      </c>
      <c r="P1126" s="4">
        <f>Table2[[#This Row],[rating]]*Table2[[#This Row],[rating_count]]</f>
        <v>12213.6</v>
      </c>
      <c r="Q1126" s="6">
        <f>Table2[[#This Row],[actual_price]]*Table2[[#This Row],[rating_count]]</f>
        <v>11602920</v>
      </c>
      <c r="R1126" t="s">
        <v>7977</v>
      </c>
      <c r="S1126" t="s">
        <v>7978</v>
      </c>
      <c r="T1126" t="s">
        <v>7979</v>
      </c>
      <c r="U1126" t="s">
        <v>7980</v>
      </c>
      <c r="V1126" t="s">
        <v>7981</v>
      </c>
      <c r="W1126" t="s">
        <v>7982</v>
      </c>
      <c r="X1126" t="s">
        <v>7983</v>
      </c>
      <c r="Y1126" t="s">
        <v>7984</v>
      </c>
    </row>
    <row r="1127" spans="1:25">
      <c r="A1127" t="s">
        <v>11793</v>
      </c>
      <c r="B1127" t="s">
        <v>11794</v>
      </c>
      <c r="C1127" t="s">
        <v>12681</v>
      </c>
      <c r="D1127" t="s">
        <v>12776</v>
      </c>
      <c r="E1127" t="s">
        <v>12789</v>
      </c>
      <c r="F1127" t="s">
        <v>12790</v>
      </c>
      <c r="G1127" s="5">
        <v>1499</v>
      </c>
      <c r="H1127" s="2" t="str">
        <f>IF(Table2[[#This Row],[discounted_price]]&lt;200,"&lt;₹200",IF(OR(Table2[[#This Row],[discounted_price]]=200,Table2[[#This Row],[discounted_price]]&lt;=500),"₹200-₹500","&gt;₹500"))</f>
        <v>&gt;₹500</v>
      </c>
      <c r="I1127" s="5">
        <v>3500</v>
      </c>
      <c r="J1127" s="1">
        <v>0.56999999999999995</v>
      </c>
      <c r="K112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27" s="1" t="str">
        <f>IF(Table2[[#This Row],[discount_percentage]]&gt;=50%,"YES","NO")</f>
        <v>YES</v>
      </c>
      <c r="M1127" s="1" t="str">
        <f>IF(Table2[[#This Row],[rating_count]]&lt;1000,"Yes", "No")</f>
        <v>No</v>
      </c>
      <c r="N1127">
        <v>4.7</v>
      </c>
      <c r="O1127" s="4">
        <v>2591</v>
      </c>
      <c r="P1127" s="4">
        <f>Table2[[#This Row],[rating]]*Table2[[#This Row],[rating_count]]</f>
        <v>12177.7</v>
      </c>
      <c r="Q1127" s="6">
        <f>Table2[[#This Row],[actual_price]]*Table2[[#This Row],[rating_count]]</f>
        <v>9068500</v>
      </c>
      <c r="R1127" t="s">
        <v>11795</v>
      </c>
      <c r="S1127" t="s">
        <v>11796</v>
      </c>
      <c r="T1127" t="s">
        <v>11797</v>
      </c>
      <c r="U1127" t="s">
        <v>11798</v>
      </c>
      <c r="V1127" t="s">
        <v>11799</v>
      </c>
      <c r="W1127" t="s">
        <v>11800</v>
      </c>
      <c r="X1127" t="s">
        <v>11801</v>
      </c>
      <c r="Y1127" t="s">
        <v>11802</v>
      </c>
    </row>
    <row r="1128" spans="1:25" hidden="1">
      <c r="A1128" t="s">
        <v>11175</v>
      </c>
      <c r="B1128" t="s">
        <v>11176</v>
      </c>
      <c r="C1128" t="s">
        <v>12681</v>
      </c>
      <c r="D1128" t="s">
        <v>12776</v>
      </c>
      <c r="E1128" t="s">
        <v>12789</v>
      </c>
      <c r="F1128" t="s">
        <v>12790</v>
      </c>
      <c r="G1128" s="5">
        <v>3645</v>
      </c>
      <c r="H1128" s="2" t="str">
        <f>IF(Table2[[#This Row],[discounted_price]]&lt;200,"&lt;₹200",IF(OR(Table2[[#This Row],[discounted_price]]=200,Table2[[#This Row],[discounted_price]]&lt;=500),"₹200-₹500","&gt;₹500"))</f>
        <v>&gt;₹500</v>
      </c>
      <c r="I1128" s="5">
        <v>6070</v>
      </c>
      <c r="J1128" s="1">
        <v>0.4</v>
      </c>
      <c r="K112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128" s="1" t="str">
        <f>IF(Table2[[#This Row],[discount_percentage]]&gt;=50%,"YES","NO")</f>
        <v>NO</v>
      </c>
      <c r="M1128" s="1" t="str">
        <f>IF(Table2[[#This Row],[rating_count]]&lt;1000,"Yes", "No")</f>
        <v>Yes</v>
      </c>
      <c r="N1128">
        <v>4.2</v>
      </c>
      <c r="O1128" s="4">
        <v>561</v>
      </c>
      <c r="P1128" s="4">
        <f>Table2[[#This Row],[rating]]*Table2[[#This Row],[rating_count]]</f>
        <v>2356.2000000000003</v>
      </c>
      <c r="Q1128" s="6">
        <f>Table2[[#This Row],[actual_price]]*Table2[[#This Row],[rating_count]]</f>
        <v>3405270</v>
      </c>
      <c r="R1128" t="s">
        <v>11177</v>
      </c>
      <c r="S1128" t="s">
        <v>11178</v>
      </c>
      <c r="T1128" t="s">
        <v>11179</v>
      </c>
      <c r="U1128" t="s">
        <v>11180</v>
      </c>
      <c r="V1128" t="s">
        <v>11181</v>
      </c>
      <c r="W1128" t="s">
        <v>11182</v>
      </c>
      <c r="X1128" t="s">
        <v>11183</v>
      </c>
      <c r="Y1128" t="s">
        <v>11184</v>
      </c>
    </row>
    <row r="1129" spans="1:25">
      <c r="A1129" t="s">
        <v>1594</v>
      </c>
      <c r="B1129" t="s">
        <v>1595</v>
      </c>
      <c r="C1129" t="s">
        <v>12610</v>
      </c>
      <c r="D1129" t="s">
        <v>12611</v>
      </c>
      <c r="E1129" t="s">
        <v>12612</v>
      </c>
      <c r="F1129" t="s">
        <v>12613</v>
      </c>
      <c r="G1129" s="5">
        <v>299</v>
      </c>
      <c r="H1129" t="str">
        <f>IF(Table2[[#This Row],[discounted_price]]&lt;200,"&lt;₹200",IF(OR(Table2[[#This Row],[discounted_price]]=200,Table2[[#This Row],[discounted_price]]&lt;=500),"₹200-₹500","&gt;₹500"))</f>
        <v>₹200-₹500</v>
      </c>
      <c r="I1129" s="5">
        <v>699</v>
      </c>
      <c r="J1129" s="1">
        <v>0.56999999999999995</v>
      </c>
      <c r="K112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29" s="1" t="str">
        <f>IF(Table2[[#This Row],[discount_percentage]]&gt;=50%,"YES","NO")</f>
        <v>YES</v>
      </c>
      <c r="M1129" s="1" t="str">
        <f>IF(Table2[[#This Row],[rating_count]]&lt;1000,"Yes", "No")</f>
        <v>No</v>
      </c>
      <c r="N1129">
        <v>4.0999999999999996</v>
      </c>
      <c r="O1129" s="4">
        <v>2957</v>
      </c>
      <c r="P1129" s="4">
        <f>Table2[[#This Row],[rating]]*Table2[[#This Row],[rating_count]]</f>
        <v>12123.699999999999</v>
      </c>
      <c r="Q1129" s="6">
        <f>Table2[[#This Row],[actual_price]]*Table2[[#This Row],[rating_count]]</f>
        <v>2066943</v>
      </c>
      <c r="R1129" t="s">
        <v>1596</v>
      </c>
      <c r="S1129" t="s">
        <v>1597</v>
      </c>
      <c r="T1129" t="s">
        <v>1598</v>
      </c>
      <c r="U1129" t="s">
        <v>1599</v>
      </c>
      <c r="V1129" t="s">
        <v>1600</v>
      </c>
      <c r="W1129" t="s">
        <v>1601</v>
      </c>
      <c r="X1129" t="s">
        <v>1602</v>
      </c>
      <c r="Y1129" t="s">
        <v>1603</v>
      </c>
    </row>
    <row r="1130" spans="1:25">
      <c r="A1130" t="s">
        <v>7410</v>
      </c>
      <c r="B1130" t="s">
        <v>7411</v>
      </c>
      <c r="C1130" t="s">
        <v>12610</v>
      </c>
      <c r="D1130" t="s">
        <v>12611</v>
      </c>
      <c r="E1130" t="s">
        <v>12702</v>
      </c>
      <c r="F1130"/>
      <c r="G1130" s="5">
        <v>397</v>
      </c>
      <c r="H1130" t="str">
        <f>IF(Table2[[#This Row],[discounted_price]]&lt;200,"&lt;₹200",IF(OR(Table2[[#This Row],[discounted_price]]=200,Table2[[#This Row],[discounted_price]]&lt;=500),"₹200-₹500","&gt;₹500"))</f>
        <v>₹200-₹500</v>
      </c>
      <c r="I1130" s="5">
        <v>899</v>
      </c>
      <c r="J1130" s="1">
        <v>0.56000000000000005</v>
      </c>
      <c r="K113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30" s="1" t="str">
        <f>IF(Table2[[#This Row],[discount_percentage]]&gt;=50%,"YES","NO")</f>
        <v>YES</v>
      </c>
      <c r="M1130" s="1" t="str">
        <f>IF(Table2[[#This Row],[rating_count]]&lt;1000,"Yes", "No")</f>
        <v>No</v>
      </c>
      <c r="N1130">
        <v>4</v>
      </c>
      <c r="O1130" s="4">
        <v>3025</v>
      </c>
      <c r="P1130" s="4">
        <f>Table2[[#This Row],[rating]]*Table2[[#This Row],[rating_count]]</f>
        <v>12100</v>
      </c>
      <c r="Q1130" s="6">
        <f>Table2[[#This Row],[actual_price]]*Table2[[#This Row],[rating_count]]</f>
        <v>2719475</v>
      </c>
      <c r="R1130" t="s">
        <v>7412</v>
      </c>
      <c r="S1130" t="s">
        <v>7413</v>
      </c>
      <c r="T1130" t="s">
        <v>7414</v>
      </c>
      <c r="U1130" t="s">
        <v>7415</v>
      </c>
      <c r="V1130" t="s">
        <v>12596</v>
      </c>
      <c r="W1130" t="s">
        <v>7416</v>
      </c>
      <c r="X1130" t="s">
        <v>7417</v>
      </c>
      <c r="Y1130" t="s">
        <v>7418</v>
      </c>
    </row>
    <row r="1131" spans="1:25">
      <c r="A1131" t="s">
        <v>953</v>
      </c>
      <c r="B1131" t="s">
        <v>954</v>
      </c>
      <c r="C1131" t="s">
        <v>12610</v>
      </c>
      <c r="D1131" t="s">
        <v>12611</v>
      </c>
      <c r="E1131" t="s">
        <v>12612</v>
      </c>
      <c r="F1131" t="s">
        <v>12613</v>
      </c>
      <c r="G1131" s="5">
        <v>399</v>
      </c>
      <c r="H1131" t="str">
        <f>IF(Table2[[#This Row],[discounted_price]]&lt;200,"&lt;₹200",IF(OR(Table2[[#This Row],[discounted_price]]=200,Table2[[#This Row],[discounted_price]]&lt;=500),"₹200-₹500","&gt;₹500"))</f>
        <v>₹200-₹500</v>
      </c>
      <c r="I1131" s="5">
        <v>999</v>
      </c>
      <c r="J1131" s="1">
        <v>0.6</v>
      </c>
      <c r="K113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31" s="1" t="str">
        <f>IF(Table2[[#This Row],[discount_percentage]]&gt;=50%,"YES","NO")</f>
        <v>YES</v>
      </c>
      <c r="M1131" s="1" t="str">
        <f>IF(Table2[[#This Row],[rating_count]]&lt;1000,"Yes", "No")</f>
        <v>No</v>
      </c>
      <c r="N1131">
        <v>4.3</v>
      </c>
      <c r="O1131" s="4">
        <v>2806</v>
      </c>
      <c r="P1131" s="4">
        <f>Table2[[#This Row],[rating]]*Table2[[#This Row],[rating_count]]</f>
        <v>12065.8</v>
      </c>
      <c r="Q1131" s="6">
        <f>Table2[[#This Row],[actual_price]]*Table2[[#This Row],[rating_count]]</f>
        <v>2803194</v>
      </c>
      <c r="R1131" t="s">
        <v>955</v>
      </c>
      <c r="S1131" t="s">
        <v>956</v>
      </c>
      <c r="T1131" t="s">
        <v>957</v>
      </c>
      <c r="U1131" t="s">
        <v>958</v>
      </c>
      <c r="V1131" t="s">
        <v>959</v>
      </c>
      <c r="W1131" t="s">
        <v>960</v>
      </c>
      <c r="X1131" t="s">
        <v>961</v>
      </c>
      <c r="Y1131" t="s">
        <v>962</v>
      </c>
    </row>
    <row r="1132" spans="1:25" hidden="1">
      <c r="A1132" t="s">
        <v>7598</v>
      </c>
      <c r="B1132" t="s">
        <v>7599</v>
      </c>
      <c r="C1132" t="s">
        <v>12677</v>
      </c>
      <c r="D1132" t="s">
        <v>12678</v>
      </c>
      <c r="E1132" t="s">
        <v>12679</v>
      </c>
      <c r="F1132" t="s">
        <v>12680</v>
      </c>
      <c r="G1132" s="5">
        <v>300</v>
      </c>
      <c r="H1132" t="str">
        <f>IF(Table2[[#This Row],[discounted_price]]&lt;200,"&lt;₹200",IF(OR(Table2[[#This Row],[discounted_price]]=200,Table2[[#This Row],[discounted_price]]&lt;=500),"₹200-₹500","&gt;₹500"))</f>
        <v>₹200-₹500</v>
      </c>
      <c r="I1132" s="5">
        <v>300</v>
      </c>
      <c r="J1132" s="1">
        <v>0</v>
      </c>
      <c r="K113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1132" s="1" t="str">
        <f>IF(Table2[[#This Row],[discount_percentage]]&gt;=50%,"YES","NO")</f>
        <v>NO</v>
      </c>
      <c r="M1132" s="1" t="str">
        <f>IF(Table2[[#This Row],[rating_count]]&lt;1000,"Yes", "No")</f>
        <v>Yes</v>
      </c>
      <c r="N1132">
        <v>4.2</v>
      </c>
      <c r="O1132" s="4">
        <v>419</v>
      </c>
      <c r="P1132" s="4">
        <f>Table2[[#This Row],[rating]]*Table2[[#This Row],[rating_count]]</f>
        <v>1759.8000000000002</v>
      </c>
      <c r="Q1132" s="6">
        <f>Table2[[#This Row],[actual_price]]*Table2[[#This Row],[rating_count]]</f>
        <v>125700</v>
      </c>
      <c r="R1132" t="s">
        <v>7600</v>
      </c>
      <c r="S1132" t="s">
        <v>7601</v>
      </c>
      <c r="T1132" t="s">
        <v>7602</v>
      </c>
      <c r="U1132" t="s">
        <v>7603</v>
      </c>
      <c r="V1132" t="s">
        <v>7604</v>
      </c>
      <c r="W1132" t="s">
        <v>7605</v>
      </c>
      <c r="X1132" t="s">
        <v>7606</v>
      </c>
      <c r="Y1132" t="s">
        <v>7607</v>
      </c>
    </row>
    <row r="1133" spans="1:25" hidden="1">
      <c r="A1133" t="s">
        <v>1331</v>
      </c>
      <c r="B1133" t="s">
        <v>1332</v>
      </c>
      <c r="C1133" t="s">
        <v>12610</v>
      </c>
      <c r="D1133" t="s">
        <v>12611</v>
      </c>
      <c r="E1133" t="s">
        <v>12612</v>
      </c>
      <c r="F1133" t="s">
        <v>12613</v>
      </c>
      <c r="G1133" s="5">
        <v>368</v>
      </c>
      <c r="H1133" t="str">
        <f>IF(Table2[[#This Row],[discounted_price]]&lt;200,"&lt;₹200",IF(OR(Table2[[#This Row],[discounted_price]]=200,Table2[[#This Row],[discounted_price]]&lt;=500),"₹200-₹500","&gt;₹500"))</f>
        <v>₹200-₹500</v>
      </c>
      <c r="I1133" s="5">
        <v>699</v>
      </c>
      <c r="J1133" s="1">
        <v>0.47</v>
      </c>
      <c r="K113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33" s="1" t="str">
        <f>IF(Table2[[#This Row],[discount_percentage]]&gt;=50%,"YES","NO")</f>
        <v>NO</v>
      </c>
      <c r="M1133" s="1" t="str">
        <f>IF(Table2[[#This Row],[rating_count]]&lt;1000,"Yes", "No")</f>
        <v>Yes</v>
      </c>
      <c r="N1133">
        <v>4.2</v>
      </c>
      <c r="O1133" s="4">
        <v>387</v>
      </c>
      <c r="P1133" s="4">
        <f>Table2[[#This Row],[rating]]*Table2[[#This Row],[rating_count]]</f>
        <v>1625.4</v>
      </c>
      <c r="Q1133" s="6">
        <f>Table2[[#This Row],[actual_price]]*Table2[[#This Row],[rating_count]]</f>
        <v>270513</v>
      </c>
      <c r="R1133" t="s">
        <v>1333</v>
      </c>
      <c r="S1133" t="s">
        <v>1334</v>
      </c>
      <c r="T1133" t="s">
        <v>1335</v>
      </c>
      <c r="U1133" t="s">
        <v>1336</v>
      </c>
      <c r="V1133" t="s">
        <v>1337</v>
      </c>
      <c r="W1133" t="s">
        <v>1338</v>
      </c>
      <c r="X1133" t="s">
        <v>1339</v>
      </c>
      <c r="Y1133" t="s">
        <v>1340</v>
      </c>
    </row>
    <row r="1134" spans="1:25" hidden="1">
      <c r="A1134" t="s">
        <v>11255</v>
      </c>
      <c r="B1134" t="s">
        <v>11256</v>
      </c>
      <c r="C1134" t="s">
        <v>12681</v>
      </c>
      <c r="D1134" t="s">
        <v>12773</v>
      </c>
      <c r="E1134" t="s">
        <v>12780</v>
      </c>
      <c r="F1134" t="s">
        <v>12781</v>
      </c>
      <c r="G1134" s="5">
        <v>999</v>
      </c>
      <c r="H1134" t="str">
        <f>IF(Table2[[#This Row],[discounted_price]]&lt;200,"&lt;₹200",IF(OR(Table2[[#This Row],[discounted_price]]=200,Table2[[#This Row],[discounted_price]]&lt;=500),"₹200-₹500","&gt;₹500"))</f>
        <v>&gt;₹500</v>
      </c>
      <c r="I1134" s="5">
        <v>1500</v>
      </c>
      <c r="J1134" s="1">
        <v>0.33</v>
      </c>
      <c r="K113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134" s="1" t="str">
        <f>IF(Table2[[#This Row],[discount_percentage]]&gt;=50%,"YES","NO")</f>
        <v>NO</v>
      </c>
      <c r="M1134" s="1" t="str">
        <f>IF(Table2[[#This Row],[rating_count]]&lt;1000,"Yes", "No")</f>
        <v>Yes</v>
      </c>
      <c r="N1134">
        <v>4.2</v>
      </c>
      <c r="O1134" s="4">
        <v>386</v>
      </c>
      <c r="P1134" s="4">
        <f>Table2[[#This Row],[rating]]*Table2[[#This Row],[rating_count]]</f>
        <v>1621.2</v>
      </c>
      <c r="Q1134" s="6">
        <f>Table2[[#This Row],[actual_price]]*Table2[[#This Row],[rating_count]]</f>
        <v>579000</v>
      </c>
      <c r="R1134" t="s">
        <v>11257</v>
      </c>
      <c r="S1134" t="s">
        <v>11258</v>
      </c>
      <c r="T1134" t="s">
        <v>11259</v>
      </c>
      <c r="U1134" t="s">
        <v>11260</v>
      </c>
      <c r="V1134" t="s">
        <v>11261</v>
      </c>
      <c r="W1134" t="s">
        <v>11262</v>
      </c>
      <c r="X1134" t="s">
        <v>11263</v>
      </c>
      <c r="Y1134" t="s">
        <v>11264</v>
      </c>
    </row>
    <row r="1135" spans="1:25">
      <c r="A1135" t="s">
        <v>1177</v>
      </c>
      <c r="B1135" t="s">
        <v>1178</v>
      </c>
      <c r="C1135" t="s">
        <v>12610</v>
      </c>
      <c r="D1135" t="s">
        <v>12611</v>
      </c>
      <c r="E1135" t="s">
        <v>12612</v>
      </c>
      <c r="F1135" t="s">
        <v>12613</v>
      </c>
      <c r="G1135" s="5">
        <v>399</v>
      </c>
      <c r="H1135" t="str">
        <f>IF(Table2[[#This Row],[discounted_price]]&lt;200,"&lt;₹200",IF(OR(Table2[[#This Row],[discounted_price]]=200,Table2[[#This Row],[discounted_price]]&lt;=500),"₹200-₹500","&gt;₹500"))</f>
        <v>₹200-₹500</v>
      </c>
      <c r="I1135" s="5">
        <v>999</v>
      </c>
      <c r="J1135" s="1">
        <v>0.6</v>
      </c>
      <c r="K113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35" s="1" t="str">
        <f>IF(Table2[[#This Row],[discount_percentage]]&gt;=50%,"YES","NO")</f>
        <v>YES</v>
      </c>
      <c r="M1135" s="1" t="str">
        <f>IF(Table2[[#This Row],[rating_count]]&lt;1000,"Yes", "No")</f>
        <v>No</v>
      </c>
      <c r="N1135">
        <v>4.3</v>
      </c>
      <c r="O1135" s="4">
        <v>2806</v>
      </c>
      <c r="P1135" s="4">
        <f>Table2[[#This Row],[rating]]*Table2[[#This Row],[rating_count]]</f>
        <v>12065.8</v>
      </c>
      <c r="Q1135" s="6">
        <f>Table2[[#This Row],[actual_price]]*Table2[[#This Row],[rating_count]]</f>
        <v>2803194</v>
      </c>
      <c r="R1135" t="s">
        <v>1179</v>
      </c>
      <c r="S1135" t="s">
        <v>956</v>
      </c>
      <c r="T1135" t="s">
        <v>957</v>
      </c>
      <c r="U1135" t="s">
        <v>958</v>
      </c>
      <c r="V1135" t="s">
        <v>959</v>
      </c>
      <c r="W1135" t="s">
        <v>960</v>
      </c>
      <c r="X1135" t="s">
        <v>1180</v>
      </c>
      <c r="Y1135" t="s">
        <v>1181</v>
      </c>
    </row>
    <row r="1136" spans="1:25" hidden="1">
      <c r="A1136" t="s">
        <v>1153</v>
      </c>
      <c r="B1136" t="s">
        <v>1154</v>
      </c>
      <c r="C1136" t="s">
        <v>12617</v>
      </c>
      <c r="D1136" t="s">
        <v>12618</v>
      </c>
      <c r="E1136" t="s">
        <v>12619</v>
      </c>
      <c r="F1136" t="s">
        <v>12622</v>
      </c>
      <c r="G1136" s="5">
        <v>349</v>
      </c>
      <c r="H1136" t="str">
        <f>IF(Table2[[#This Row],[discounted_price]]&lt;200,"&lt;₹200",IF(OR(Table2[[#This Row],[discounted_price]]=200,Table2[[#This Row],[discounted_price]]&lt;=500),"₹200-₹500","&gt;₹500"))</f>
        <v>₹200-₹500</v>
      </c>
      <c r="I1136" s="5">
        <v>599</v>
      </c>
      <c r="J1136" s="1">
        <v>0.42</v>
      </c>
      <c r="K113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36" s="1" t="str">
        <f>IF(Table2[[#This Row],[discount_percentage]]&gt;=50%,"YES","NO")</f>
        <v>NO</v>
      </c>
      <c r="M1136" s="1" t="str">
        <f>IF(Table2[[#This Row],[rating_count]]&lt;1000,"Yes", "No")</f>
        <v>Yes</v>
      </c>
      <c r="N1136">
        <v>4.2</v>
      </c>
      <c r="O1136" s="4">
        <v>284</v>
      </c>
      <c r="P1136" s="4">
        <f>Table2[[#This Row],[rating]]*Table2[[#This Row],[rating_count]]</f>
        <v>1192.8</v>
      </c>
      <c r="Q1136" s="6">
        <f>Table2[[#This Row],[actual_price]]*Table2[[#This Row],[rating_count]]</f>
        <v>170116</v>
      </c>
      <c r="R1136" t="s">
        <v>1155</v>
      </c>
      <c r="S1136" t="s">
        <v>1156</v>
      </c>
      <c r="T1136" t="s">
        <v>1157</v>
      </c>
      <c r="U1136" t="s">
        <v>1158</v>
      </c>
      <c r="V1136" t="s">
        <v>1159</v>
      </c>
      <c r="W1136" t="s">
        <v>1160</v>
      </c>
      <c r="X1136" t="s">
        <v>1161</v>
      </c>
      <c r="Y1136" t="s">
        <v>1162</v>
      </c>
    </row>
    <row r="1137" spans="1:25" hidden="1">
      <c r="A1137" t="s">
        <v>3049</v>
      </c>
      <c r="B1137" t="s">
        <v>3050</v>
      </c>
      <c r="C1137" t="s">
        <v>12617</v>
      </c>
      <c r="D1137" t="s">
        <v>12640</v>
      </c>
      <c r="E1137" t="s">
        <v>12643</v>
      </c>
      <c r="F1137" t="s">
        <v>12644</v>
      </c>
      <c r="G1137" s="5">
        <v>9499</v>
      </c>
      <c r="H1137" s="2" t="str">
        <f>IF(Table2[[#This Row],[discounted_price]]&lt;200,"&lt;₹200",IF(OR(Table2[[#This Row],[discounted_price]]=200,Table2[[#This Row],[discounted_price]]&lt;=500),"₹200-₹500","&gt;₹500"))</f>
        <v>&gt;₹500</v>
      </c>
      <c r="I1137" s="5">
        <v>11999</v>
      </c>
      <c r="J1137" s="1">
        <v>0.21</v>
      </c>
      <c r="K113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137" s="1" t="str">
        <f>IF(Table2[[#This Row],[discount_percentage]]&gt;=50%,"YES","NO")</f>
        <v>NO</v>
      </c>
      <c r="M1137" s="1" t="str">
        <f>IF(Table2[[#This Row],[rating_count]]&lt;1000,"Yes", "No")</f>
        <v>Yes</v>
      </c>
      <c r="N1137">
        <v>4.2</v>
      </c>
      <c r="O1137" s="4">
        <v>284</v>
      </c>
      <c r="P1137" s="4">
        <f>Table2[[#This Row],[rating]]*Table2[[#This Row],[rating_count]]</f>
        <v>1192.8</v>
      </c>
      <c r="Q1137" s="6">
        <f>Table2[[#This Row],[actual_price]]*Table2[[#This Row],[rating_count]]</f>
        <v>3407716</v>
      </c>
      <c r="R1137" t="s">
        <v>3051</v>
      </c>
      <c r="S1137" t="s">
        <v>3052</v>
      </c>
      <c r="T1137" t="s">
        <v>3053</v>
      </c>
      <c r="U1137" t="s">
        <v>3054</v>
      </c>
      <c r="V1137" t="s">
        <v>3055</v>
      </c>
      <c r="W1137" t="s">
        <v>3056</v>
      </c>
      <c r="X1137" t="s">
        <v>3057</v>
      </c>
      <c r="Y1137" t="s">
        <v>3058</v>
      </c>
    </row>
    <row r="1138" spans="1:25" hidden="1">
      <c r="A1138" t="s">
        <v>3103</v>
      </c>
      <c r="B1138" t="s">
        <v>3104</v>
      </c>
      <c r="C1138" t="s">
        <v>12617</v>
      </c>
      <c r="D1138" t="s">
        <v>12640</v>
      </c>
      <c r="E1138" t="s">
        <v>12643</v>
      </c>
      <c r="F1138" t="s">
        <v>12644</v>
      </c>
      <c r="G1138" s="5">
        <v>9499</v>
      </c>
      <c r="H1138" s="2" t="str">
        <f>IF(Table2[[#This Row],[discounted_price]]&lt;200,"&lt;₹200",IF(OR(Table2[[#This Row],[discounted_price]]=200,Table2[[#This Row],[discounted_price]]&lt;=500),"₹200-₹500","&gt;₹500"))</f>
        <v>&gt;₹500</v>
      </c>
      <c r="I1138" s="5">
        <v>11999</v>
      </c>
      <c r="J1138" s="1">
        <v>0.21</v>
      </c>
      <c r="K113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138" s="1" t="str">
        <f>IF(Table2[[#This Row],[discount_percentage]]&gt;=50%,"YES","NO")</f>
        <v>NO</v>
      </c>
      <c r="M1138" s="1" t="str">
        <f>IF(Table2[[#This Row],[rating_count]]&lt;1000,"Yes", "No")</f>
        <v>Yes</v>
      </c>
      <c r="N1138">
        <v>4.2</v>
      </c>
      <c r="O1138" s="4">
        <v>284</v>
      </c>
      <c r="P1138" s="4">
        <f>Table2[[#This Row],[rating]]*Table2[[#This Row],[rating_count]]</f>
        <v>1192.8</v>
      </c>
      <c r="Q1138" s="6">
        <f>Table2[[#This Row],[actual_price]]*Table2[[#This Row],[rating_count]]</f>
        <v>3407716</v>
      </c>
      <c r="R1138" t="s">
        <v>3051</v>
      </c>
      <c r="S1138" t="s">
        <v>3052</v>
      </c>
      <c r="T1138" t="s">
        <v>3053</v>
      </c>
      <c r="U1138" t="s">
        <v>3054</v>
      </c>
      <c r="V1138" t="s">
        <v>3055</v>
      </c>
      <c r="W1138" t="s">
        <v>3056</v>
      </c>
      <c r="X1138" t="s">
        <v>3105</v>
      </c>
      <c r="Y1138" t="s">
        <v>3106</v>
      </c>
    </row>
    <row r="1139" spans="1:25" hidden="1">
      <c r="A1139" t="s">
        <v>3859</v>
      </c>
      <c r="B1139" t="s">
        <v>3860</v>
      </c>
      <c r="C1139" t="s">
        <v>12617</v>
      </c>
      <c r="D1139" t="s">
        <v>12640</v>
      </c>
      <c r="E1139" t="s">
        <v>12643</v>
      </c>
      <c r="F1139" t="s">
        <v>12644</v>
      </c>
      <c r="G1139" s="5">
        <v>10499</v>
      </c>
      <c r="H1139" s="2" t="str">
        <f>IF(Table2[[#This Row],[discounted_price]]&lt;200,"&lt;₹200",IF(OR(Table2[[#This Row],[discounted_price]]=200,Table2[[#This Row],[discounted_price]]&lt;=500),"₹200-₹500","&gt;₹500"))</f>
        <v>&gt;₹500</v>
      </c>
      <c r="I1139" s="5">
        <v>13499</v>
      </c>
      <c r="J1139" s="1">
        <v>0.22</v>
      </c>
      <c r="K113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139" s="1" t="str">
        <f>IF(Table2[[#This Row],[discount_percentage]]&gt;=50%,"YES","NO")</f>
        <v>NO</v>
      </c>
      <c r="M1139" s="1" t="str">
        <f>IF(Table2[[#This Row],[rating_count]]&lt;1000,"Yes", "No")</f>
        <v>Yes</v>
      </c>
      <c r="N1139">
        <v>4.2</v>
      </c>
      <c r="O1139" s="4">
        <v>284</v>
      </c>
      <c r="P1139" s="4">
        <f>Table2[[#This Row],[rating]]*Table2[[#This Row],[rating_count]]</f>
        <v>1192.8</v>
      </c>
      <c r="Q1139" s="6">
        <f>Table2[[#This Row],[actual_price]]*Table2[[#This Row],[rating_count]]</f>
        <v>3833716</v>
      </c>
      <c r="R1139" t="s">
        <v>3051</v>
      </c>
      <c r="S1139" t="s">
        <v>3052</v>
      </c>
      <c r="T1139" t="s">
        <v>3053</v>
      </c>
      <c r="U1139" t="s">
        <v>3054</v>
      </c>
      <c r="V1139" t="s">
        <v>3055</v>
      </c>
      <c r="W1139" t="s">
        <v>3056</v>
      </c>
      <c r="X1139" t="s">
        <v>3057</v>
      </c>
      <c r="Y1139" t="s">
        <v>3861</v>
      </c>
    </row>
    <row r="1140" spans="1:25" hidden="1">
      <c r="A1140" t="s">
        <v>6189</v>
      </c>
      <c r="B1140" t="s">
        <v>6190</v>
      </c>
      <c r="C1140" t="s">
        <v>12610</v>
      </c>
      <c r="D1140" t="s">
        <v>12611</v>
      </c>
      <c r="E1140" t="s">
        <v>12713</v>
      </c>
      <c r="F1140" t="s">
        <v>12714</v>
      </c>
      <c r="G1140" s="5">
        <v>89</v>
      </c>
      <c r="H1140" t="str">
        <f>IF(Table2[[#This Row],[discounted_price]]&lt;200,"&lt;₹200",IF(OR(Table2[[#This Row],[discounted_price]]=200,Table2[[#This Row],[discounted_price]]&lt;=500),"₹200-₹500","&gt;₹500"))</f>
        <v>&lt;₹200</v>
      </c>
      <c r="I1140" s="5">
        <v>99</v>
      </c>
      <c r="J1140" s="1">
        <v>0.1</v>
      </c>
      <c r="K114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1140" s="1" t="str">
        <f>IF(Table2[[#This Row],[discount_percentage]]&gt;=50%,"YES","NO")</f>
        <v>NO</v>
      </c>
      <c r="M1140" s="1" t="str">
        <f>IF(Table2[[#This Row],[rating_count]]&lt;1000,"Yes", "No")</f>
        <v>Yes</v>
      </c>
      <c r="N1140">
        <v>4.2</v>
      </c>
      <c r="O1140" s="4">
        <v>241</v>
      </c>
      <c r="P1140" s="4">
        <f>Table2[[#This Row],[rating]]*Table2[[#This Row],[rating_count]]</f>
        <v>1012.2</v>
      </c>
      <c r="Q1140" s="6">
        <f>Table2[[#This Row],[actual_price]]*Table2[[#This Row],[rating_count]]</f>
        <v>23859</v>
      </c>
      <c r="R1140" t="s">
        <v>6191</v>
      </c>
      <c r="S1140" t="s">
        <v>6192</v>
      </c>
      <c r="T1140" t="s">
        <v>6193</v>
      </c>
      <c r="U1140" t="s">
        <v>6194</v>
      </c>
      <c r="V1140" t="s">
        <v>6195</v>
      </c>
      <c r="W1140" t="s">
        <v>6196</v>
      </c>
      <c r="X1140" t="s">
        <v>6197</v>
      </c>
      <c r="Y1140" t="s">
        <v>6198</v>
      </c>
    </row>
    <row r="1141" spans="1:25">
      <c r="A1141" t="s">
        <v>1644</v>
      </c>
      <c r="B1141" t="s">
        <v>1645</v>
      </c>
      <c r="C1141" t="s">
        <v>12610</v>
      </c>
      <c r="D1141" t="s">
        <v>12611</v>
      </c>
      <c r="E1141" t="s">
        <v>12612</v>
      </c>
      <c r="F1141" t="s">
        <v>12613</v>
      </c>
      <c r="G1141" s="5">
        <v>379</v>
      </c>
      <c r="H1141" t="str">
        <f>IF(Table2[[#This Row],[discounted_price]]&lt;200,"&lt;₹200",IF(OR(Table2[[#This Row],[discounted_price]]=200,Table2[[#This Row],[discounted_price]]&lt;=500),"₹200-₹500","&gt;₹500"))</f>
        <v>₹200-₹500</v>
      </c>
      <c r="I1141" s="5">
        <v>1099</v>
      </c>
      <c r="J1141" s="1">
        <v>0.66</v>
      </c>
      <c r="K114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41" s="1" t="str">
        <f>IF(Table2[[#This Row],[discount_percentage]]&gt;=50%,"YES","NO")</f>
        <v>YES</v>
      </c>
      <c r="M1141" s="1" t="str">
        <f>IF(Table2[[#This Row],[rating_count]]&lt;1000,"Yes", "No")</f>
        <v>No</v>
      </c>
      <c r="N1141">
        <v>4.3</v>
      </c>
      <c r="O1141" s="4">
        <v>2806</v>
      </c>
      <c r="P1141" s="4">
        <f>Table2[[#This Row],[rating]]*Table2[[#This Row],[rating_count]]</f>
        <v>12065.8</v>
      </c>
      <c r="Q1141" s="6">
        <f>Table2[[#This Row],[actual_price]]*Table2[[#This Row],[rating_count]]</f>
        <v>3083794</v>
      </c>
      <c r="R1141" t="s">
        <v>1646</v>
      </c>
      <c r="S1141" t="s">
        <v>956</v>
      </c>
      <c r="T1141" t="s">
        <v>957</v>
      </c>
      <c r="U1141" t="s">
        <v>958</v>
      </c>
      <c r="V1141" t="s">
        <v>959</v>
      </c>
      <c r="W1141" t="s">
        <v>960</v>
      </c>
      <c r="X1141" t="s">
        <v>1647</v>
      </c>
      <c r="Y1141" t="s">
        <v>1648</v>
      </c>
    </row>
    <row r="1142" spans="1:25" hidden="1">
      <c r="A1142" t="s">
        <v>10876</v>
      </c>
      <c r="B1142" t="s">
        <v>10877</v>
      </c>
      <c r="C1142" t="s">
        <v>12681</v>
      </c>
      <c r="D1142" t="s">
        <v>12773</v>
      </c>
      <c r="E1142" t="s">
        <v>12780</v>
      </c>
      <c r="F1142" t="s">
        <v>12805</v>
      </c>
      <c r="G1142" s="5">
        <v>5999</v>
      </c>
      <c r="H1142" s="2" t="str">
        <f>IF(Table2[[#This Row],[discounted_price]]&lt;200,"&lt;₹200",IF(OR(Table2[[#This Row],[discounted_price]]=200,Table2[[#This Row],[discounted_price]]&lt;=500),"₹200-₹500","&gt;₹500"))</f>
        <v>&gt;₹500</v>
      </c>
      <c r="I1142" s="5">
        <v>9999</v>
      </c>
      <c r="J1142" s="1">
        <v>0.4</v>
      </c>
      <c r="K114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142" s="1" t="str">
        <f>IF(Table2[[#This Row],[discount_percentage]]&gt;=50%,"YES","NO")</f>
        <v>NO</v>
      </c>
      <c r="M1142" s="1" t="str">
        <f>IF(Table2[[#This Row],[rating_count]]&lt;1000,"Yes", "No")</f>
        <v>Yes</v>
      </c>
      <c r="N1142">
        <v>4.2</v>
      </c>
      <c r="O1142" s="4">
        <v>170</v>
      </c>
      <c r="P1142" s="4">
        <f>Table2[[#This Row],[rating]]*Table2[[#This Row],[rating_count]]</f>
        <v>714</v>
      </c>
      <c r="Q1142" s="6">
        <f>Table2[[#This Row],[actual_price]]*Table2[[#This Row],[rating_count]]</f>
        <v>1699830</v>
      </c>
      <c r="R1142" t="s">
        <v>10878</v>
      </c>
      <c r="S1142" t="s">
        <v>10879</v>
      </c>
      <c r="T1142" t="s">
        <v>10880</v>
      </c>
      <c r="U1142" t="s">
        <v>10881</v>
      </c>
      <c r="V1142" t="s">
        <v>10882</v>
      </c>
      <c r="W1142" t="s">
        <v>10883</v>
      </c>
      <c r="X1142" t="s">
        <v>10884</v>
      </c>
      <c r="Y1142" t="s">
        <v>10885</v>
      </c>
    </row>
    <row r="1143" spans="1:25">
      <c r="A1143" t="s">
        <v>7543</v>
      </c>
      <c r="B1143" t="s">
        <v>7544</v>
      </c>
      <c r="C1143" t="s">
        <v>12610</v>
      </c>
      <c r="D1143" t="s">
        <v>12611</v>
      </c>
      <c r="E1143" t="s">
        <v>12612</v>
      </c>
      <c r="F1143" t="s">
        <v>12613</v>
      </c>
      <c r="G1143" s="5">
        <v>379</v>
      </c>
      <c r="H1143" t="str">
        <f>IF(Table2[[#This Row],[discounted_price]]&lt;200,"&lt;₹200",IF(OR(Table2[[#This Row],[discounted_price]]=200,Table2[[#This Row],[discounted_price]]&lt;=500),"₹200-₹500","&gt;₹500"))</f>
        <v>₹200-₹500</v>
      </c>
      <c r="I1143" s="5">
        <v>1099</v>
      </c>
      <c r="J1143" s="1">
        <v>0.66</v>
      </c>
      <c r="K114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43" s="1" t="str">
        <f>IF(Table2[[#This Row],[discount_percentage]]&gt;=50%,"YES","NO")</f>
        <v>YES</v>
      </c>
      <c r="M1143" s="1" t="str">
        <f>IF(Table2[[#This Row],[rating_count]]&lt;1000,"Yes", "No")</f>
        <v>No</v>
      </c>
      <c r="N1143">
        <v>4.3</v>
      </c>
      <c r="O1143" s="4">
        <v>2806</v>
      </c>
      <c r="P1143" s="4">
        <f>Table2[[#This Row],[rating]]*Table2[[#This Row],[rating_count]]</f>
        <v>12065.8</v>
      </c>
      <c r="Q1143" s="6">
        <f>Table2[[#This Row],[actual_price]]*Table2[[#This Row],[rating_count]]</f>
        <v>3083794</v>
      </c>
      <c r="R1143" t="s">
        <v>7545</v>
      </c>
      <c r="S1143" t="s">
        <v>956</v>
      </c>
      <c r="T1143" t="s">
        <v>957</v>
      </c>
      <c r="U1143" t="s">
        <v>958</v>
      </c>
      <c r="V1143" t="s">
        <v>959</v>
      </c>
      <c r="W1143" t="s">
        <v>960</v>
      </c>
      <c r="X1143" t="s">
        <v>7546</v>
      </c>
      <c r="Y1143" t="s">
        <v>7547</v>
      </c>
    </row>
    <row r="1144" spans="1:25">
      <c r="A1144" t="s">
        <v>7558</v>
      </c>
      <c r="B1144" t="s">
        <v>7559</v>
      </c>
      <c r="C1144" t="s">
        <v>12610</v>
      </c>
      <c r="D1144" t="s">
        <v>12611</v>
      </c>
      <c r="E1144" t="s">
        <v>12662</v>
      </c>
      <c r="F1144" t="s">
        <v>12725</v>
      </c>
      <c r="G1144" s="5">
        <v>299</v>
      </c>
      <c r="H1144" t="str">
        <f>IF(Table2[[#This Row],[discounted_price]]&lt;200,"&lt;₹200",IF(OR(Table2[[#This Row],[discounted_price]]=200,Table2[[#This Row],[discounted_price]]&lt;=500),"₹200-₹500","&gt;₹500"))</f>
        <v>₹200-₹500</v>
      </c>
      <c r="I1144" s="5">
        <v>1499</v>
      </c>
      <c r="J1144" s="1">
        <v>0.8</v>
      </c>
      <c r="K114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144" s="1" t="str">
        <f>IF(Table2[[#This Row],[discount_percentage]]&gt;=50%,"YES","NO")</f>
        <v>YES</v>
      </c>
      <c r="M1144" s="1" t="str">
        <f>IF(Table2[[#This Row],[rating_count]]&lt;1000,"Yes", "No")</f>
        <v>No</v>
      </c>
      <c r="N1144">
        <v>4.2</v>
      </c>
      <c r="O1144" s="4">
        <v>2868</v>
      </c>
      <c r="P1144" s="4">
        <f>Table2[[#This Row],[rating]]*Table2[[#This Row],[rating_count]]</f>
        <v>12045.6</v>
      </c>
      <c r="Q1144" s="6">
        <f>Table2[[#This Row],[actual_price]]*Table2[[#This Row],[rating_count]]</f>
        <v>4299132</v>
      </c>
      <c r="R1144" t="s">
        <v>7560</v>
      </c>
      <c r="S1144" t="s">
        <v>7561</v>
      </c>
      <c r="T1144" t="s">
        <v>7562</v>
      </c>
      <c r="U1144" t="s">
        <v>7563</v>
      </c>
      <c r="V1144" t="s">
        <v>7564</v>
      </c>
      <c r="W1144" t="s">
        <v>7565</v>
      </c>
      <c r="X1144" t="s">
        <v>7566</v>
      </c>
      <c r="Y1144" t="s">
        <v>7567</v>
      </c>
    </row>
    <row r="1145" spans="1:25">
      <c r="A1145" t="s">
        <v>3862</v>
      </c>
      <c r="B1145" t="s">
        <v>3863</v>
      </c>
      <c r="C1145" t="s">
        <v>12617</v>
      </c>
      <c r="D1145" t="s">
        <v>12640</v>
      </c>
      <c r="E1145" t="s">
        <v>12641</v>
      </c>
      <c r="F1145" t="s">
        <v>12627</v>
      </c>
      <c r="G1145" s="5">
        <v>251</v>
      </c>
      <c r="H1145" t="str">
        <f>IF(Table2[[#This Row],[discounted_price]]&lt;200,"&lt;₹200",IF(OR(Table2[[#This Row],[discounted_price]]=200,Table2[[#This Row],[discounted_price]]&lt;=500),"₹200-₹500","&gt;₹500"))</f>
        <v>₹200-₹500</v>
      </c>
      <c r="I1145" s="5">
        <v>999</v>
      </c>
      <c r="J1145" s="1">
        <v>0.75</v>
      </c>
      <c r="K114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145" s="1" t="str">
        <f>IF(Table2[[#This Row],[discount_percentage]]&gt;=50%,"YES","NO")</f>
        <v>YES</v>
      </c>
      <c r="M1145" s="1" t="str">
        <f>IF(Table2[[#This Row],[rating_count]]&lt;1000,"Yes", "No")</f>
        <v>No</v>
      </c>
      <c r="N1145">
        <v>3.7</v>
      </c>
      <c r="O1145" s="4">
        <v>3234</v>
      </c>
      <c r="P1145" s="4">
        <f>Table2[[#This Row],[rating]]*Table2[[#This Row],[rating_count]]</f>
        <v>11965.800000000001</v>
      </c>
      <c r="Q1145" s="6">
        <f>Table2[[#This Row],[actual_price]]*Table2[[#This Row],[rating_count]]</f>
        <v>3230766</v>
      </c>
      <c r="R1145" t="s">
        <v>3864</v>
      </c>
      <c r="S1145" t="s">
        <v>3865</v>
      </c>
      <c r="T1145" t="s">
        <v>3866</v>
      </c>
      <c r="U1145" t="s">
        <v>3867</v>
      </c>
      <c r="V1145" t="s">
        <v>3868</v>
      </c>
      <c r="W1145" t="s">
        <v>3869</v>
      </c>
      <c r="X1145" t="s">
        <v>3870</v>
      </c>
      <c r="Y1145" t="s">
        <v>3871</v>
      </c>
    </row>
    <row r="1146" spans="1:25">
      <c r="A1146" t="s">
        <v>8325</v>
      </c>
      <c r="B1146" t="s">
        <v>8326</v>
      </c>
      <c r="C1146" t="s">
        <v>12681</v>
      </c>
      <c r="D1146" t="s">
        <v>12776</v>
      </c>
      <c r="E1146" t="s">
        <v>12777</v>
      </c>
      <c r="F1146"/>
      <c r="G1146" s="5">
        <v>6549</v>
      </c>
      <c r="H1146" s="2" t="str">
        <f>IF(Table2[[#This Row],[discounted_price]]&lt;200,"&lt;₹200",IF(OR(Table2[[#This Row],[discounted_price]]=200,Table2[[#This Row],[discounted_price]]&lt;=500),"₹200-₹500","&gt;₹500"))</f>
        <v>&gt;₹500</v>
      </c>
      <c r="I1146" s="5">
        <v>13999</v>
      </c>
      <c r="J1146" s="1">
        <v>0.53</v>
      </c>
      <c r="K114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46" s="1" t="str">
        <f>IF(Table2[[#This Row],[discount_percentage]]&gt;=50%,"YES","NO")</f>
        <v>YES</v>
      </c>
      <c r="M1146" s="1" t="str">
        <f>IF(Table2[[#This Row],[rating_count]]&lt;1000,"Yes", "No")</f>
        <v>No</v>
      </c>
      <c r="N1146">
        <v>4</v>
      </c>
      <c r="O1146" s="4">
        <v>2961</v>
      </c>
      <c r="P1146" s="4">
        <f>Table2[[#This Row],[rating]]*Table2[[#This Row],[rating_count]]</f>
        <v>11844</v>
      </c>
      <c r="Q1146" s="6">
        <f>Table2[[#This Row],[actual_price]]*Table2[[#This Row],[rating_count]]</f>
        <v>41451039</v>
      </c>
      <c r="R1146" t="s">
        <v>8327</v>
      </c>
      <c r="S1146" t="s">
        <v>8328</v>
      </c>
      <c r="T1146" t="s">
        <v>8329</v>
      </c>
      <c r="U1146" t="s">
        <v>8330</v>
      </c>
      <c r="V1146" t="s">
        <v>8331</v>
      </c>
      <c r="W1146" t="s">
        <v>8332</v>
      </c>
      <c r="X1146" t="s">
        <v>8333</v>
      </c>
      <c r="Y1146" t="s">
        <v>8334</v>
      </c>
    </row>
    <row r="1147" spans="1:25">
      <c r="A1147" t="s">
        <v>5374</v>
      </c>
      <c r="B1147" t="s">
        <v>12586</v>
      </c>
      <c r="C1147" t="s">
        <v>12610</v>
      </c>
      <c r="D1147" t="s">
        <v>12611</v>
      </c>
      <c r="E1147" t="s">
        <v>12666</v>
      </c>
      <c r="F1147" t="s">
        <v>12671</v>
      </c>
      <c r="G1147" s="5">
        <v>299</v>
      </c>
      <c r="H1147" t="str">
        <f>IF(Table2[[#This Row],[discounted_price]]&lt;200,"&lt;₹200",IF(OR(Table2[[#This Row],[discounted_price]]=200,Table2[[#This Row],[discounted_price]]&lt;=500),"₹200-₹500","&gt;₹500"))</f>
        <v>₹200-₹500</v>
      </c>
      <c r="I1147" s="5">
        <v>599</v>
      </c>
      <c r="J1147" s="1">
        <v>0.5</v>
      </c>
      <c r="K114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47" s="1" t="str">
        <f>IF(Table2[[#This Row],[discount_percentage]]&gt;=50%,"YES","NO")</f>
        <v>YES</v>
      </c>
      <c r="M1147" s="1" t="str">
        <f>IF(Table2[[#This Row],[rating_count]]&lt;1000,"Yes", "No")</f>
        <v>No</v>
      </c>
      <c r="N1147">
        <v>3.8</v>
      </c>
      <c r="O1147" s="4">
        <v>3066</v>
      </c>
      <c r="P1147" s="4">
        <f>Table2[[#This Row],[rating]]*Table2[[#This Row],[rating_count]]</f>
        <v>11650.8</v>
      </c>
      <c r="Q1147" s="6">
        <f>Table2[[#This Row],[actual_price]]*Table2[[#This Row],[rating_count]]</f>
        <v>1836534</v>
      </c>
      <c r="R1147" t="s">
        <v>5375</v>
      </c>
      <c r="S1147" t="s">
        <v>5376</v>
      </c>
      <c r="T1147" t="s">
        <v>5377</v>
      </c>
      <c r="U1147" t="s">
        <v>5378</v>
      </c>
      <c r="V1147" t="s">
        <v>5379</v>
      </c>
      <c r="W1147" t="s">
        <v>5380</v>
      </c>
      <c r="X1147" t="s">
        <v>5381</v>
      </c>
      <c r="Y1147" t="s">
        <v>5382</v>
      </c>
    </row>
    <row r="1148" spans="1:25">
      <c r="A1148" t="s">
        <v>2103</v>
      </c>
      <c r="B1148" t="s">
        <v>2104</v>
      </c>
      <c r="C1148" t="s">
        <v>12610</v>
      </c>
      <c r="D1148" t="s">
        <v>12611</v>
      </c>
      <c r="E1148" t="s">
        <v>12612</v>
      </c>
      <c r="F1148" t="s">
        <v>12613</v>
      </c>
      <c r="G1148" s="5">
        <v>254</v>
      </c>
      <c r="H1148" t="str">
        <f>IF(Table2[[#This Row],[discounted_price]]&lt;200,"&lt;₹200",IF(OR(Table2[[#This Row],[discounted_price]]=200,Table2[[#This Row],[discounted_price]]&lt;=500),"₹200-₹500","&gt;₹500"))</f>
        <v>₹200-₹500</v>
      </c>
      <c r="I1148" s="5">
        <v>799</v>
      </c>
      <c r="J1148" s="1">
        <v>0.68</v>
      </c>
      <c r="K114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48" s="1" t="str">
        <f>IF(Table2[[#This Row],[discount_percentage]]&gt;=50%,"YES","NO")</f>
        <v>YES</v>
      </c>
      <c r="M1148" s="1" t="str">
        <f>IF(Table2[[#This Row],[rating_count]]&lt;1000,"Yes", "No")</f>
        <v>No</v>
      </c>
      <c r="N1148">
        <v>4</v>
      </c>
      <c r="O1148" s="4">
        <v>2905</v>
      </c>
      <c r="P1148" s="4">
        <f>Table2[[#This Row],[rating]]*Table2[[#This Row],[rating_count]]</f>
        <v>11620</v>
      </c>
      <c r="Q1148" s="6">
        <f>Table2[[#This Row],[actual_price]]*Table2[[#This Row],[rating_count]]</f>
        <v>2321095</v>
      </c>
      <c r="R1148" t="s">
        <v>2105</v>
      </c>
      <c r="S1148" t="s">
        <v>2106</v>
      </c>
      <c r="T1148" t="s">
        <v>2107</v>
      </c>
      <c r="U1148" t="s">
        <v>2108</v>
      </c>
      <c r="V1148" t="s">
        <v>2109</v>
      </c>
      <c r="W1148" t="s">
        <v>2110</v>
      </c>
      <c r="X1148" t="s">
        <v>2111</v>
      </c>
      <c r="Y1148" t="s">
        <v>2112</v>
      </c>
    </row>
    <row r="1149" spans="1:25">
      <c r="A1149" t="s">
        <v>1762</v>
      </c>
      <c r="B1149" t="s">
        <v>1763</v>
      </c>
      <c r="C1149" t="s">
        <v>12617</v>
      </c>
      <c r="D1149" t="s">
        <v>12618</v>
      </c>
      <c r="E1149" t="s">
        <v>12619</v>
      </c>
      <c r="F1149" t="s">
        <v>12622</v>
      </c>
      <c r="G1149" s="5">
        <v>239</v>
      </c>
      <c r="H1149" t="str">
        <f>IF(Table2[[#This Row],[discounted_price]]&lt;200,"&lt;₹200",IF(OR(Table2[[#This Row],[discounted_price]]=200,Table2[[#This Row],[discounted_price]]&lt;=500),"₹200-₹500","&gt;₹500"))</f>
        <v>₹200-₹500</v>
      </c>
      <c r="I1149" s="5">
        <v>699</v>
      </c>
      <c r="J1149" s="1">
        <v>0.66</v>
      </c>
      <c r="K114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49" s="1" t="str">
        <f>IF(Table2[[#This Row],[discount_percentage]]&gt;=50%,"YES","NO")</f>
        <v>YES</v>
      </c>
      <c r="M1149" s="1" t="str">
        <f>IF(Table2[[#This Row],[rating_count]]&lt;1000,"Yes", "No")</f>
        <v>No</v>
      </c>
      <c r="N1149">
        <v>4.4000000000000004</v>
      </c>
      <c r="O1149" s="4">
        <v>2640</v>
      </c>
      <c r="P1149" s="4">
        <f>Table2[[#This Row],[rating]]*Table2[[#This Row],[rating_count]]</f>
        <v>11616.000000000002</v>
      </c>
      <c r="Q1149" s="6">
        <f>Table2[[#This Row],[actual_price]]*Table2[[#This Row],[rating_count]]</f>
        <v>1845360</v>
      </c>
      <c r="R1149" t="s">
        <v>1764</v>
      </c>
      <c r="S1149" t="s">
        <v>1765</v>
      </c>
      <c r="T1149" t="s">
        <v>1766</v>
      </c>
      <c r="U1149" t="s">
        <v>1767</v>
      </c>
      <c r="V1149" t="s">
        <v>1768</v>
      </c>
      <c r="W1149" t="s">
        <v>1769</v>
      </c>
      <c r="X1149" t="s">
        <v>1770</v>
      </c>
      <c r="Y1149" t="s">
        <v>1771</v>
      </c>
    </row>
    <row r="1150" spans="1:25">
      <c r="A1150" t="s">
        <v>5285</v>
      </c>
      <c r="B1150" t="s">
        <v>5286</v>
      </c>
      <c r="C1150" t="s">
        <v>12610</v>
      </c>
      <c r="D1150" t="s">
        <v>12611</v>
      </c>
      <c r="E1150" t="s">
        <v>12666</v>
      </c>
      <c r="F1150" t="s">
        <v>12667</v>
      </c>
      <c r="G1150" s="5">
        <v>139</v>
      </c>
      <c r="H1150" t="str">
        <f>IF(Table2[[#This Row],[discounted_price]]&lt;200,"&lt;₹200",IF(OR(Table2[[#This Row],[discounted_price]]=200,Table2[[#This Row],[discounted_price]]&lt;=500),"₹200-₹500","&gt;₹500"))</f>
        <v>&lt;₹200</v>
      </c>
      <c r="I1150" s="5">
        <v>299</v>
      </c>
      <c r="J1150" s="1">
        <v>0.54</v>
      </c>
      <c r="K115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50" s="1" t="str">
        <f>IF(Table2[[#This Row],[discount_percentage]]&gt;=50%,"YES","NO")</f>
        <v>YES</v>
      </c>
      <c r="M1150" s="1" t="str">
        <f>IF(Table2[[#This Row],[rating_count]]&lt;1000,"Yes", "No")</f>
        <v>No</v>
      </c>
      <c r="N1150">
        <v>3.8</v>
      </c>
      <c r="O1150" s="4">
        <v>3044</v>
      </c>
      <c r="P1150" s="4">
        <f>Table2[[#This Row],[rating]]*Table2[[#This Row],[rating_count]]</f>
        <v>11567.199999999999</v>
      </c>
      <c r="Q1150" s="6">
        <f>Table2[[#This Row],[actual_price]]*Table2[[#This Row],[rating_count]]</f>
        <v>910156</v>
      </c>
      <c r="R1150" t="s">
        <v>5287</v>
      </c>
      <c r="S1150" t="s">
        <v>5288</v>
      </c>
      <c r="T1150" t="s">
        <v>5289</v>
      </c>
      <c r="U1150" t="s">
        <v>5290</v>
      </c>
      <c r="V1150" t="s">
        <v>5291</v>
      </c>
      <c r="W1150" t="s">
        <v>5292</v>
      </c>
      <c r="X1150" t="s">
        <v>5293</v>
      </c>
      <c r="Y1150" t="s">
        <v>5294</v>
      </c>
    </row>
    <row r="1151" spans="1:25">
      <c r="A1151" t="s">
        <v>6149</v>
      </c>
      <c r="B1151" t="s">
        <v>6150</v>
      </c>
      <c r="C1151" t="s">
        <v>12610</v>
      </c>
      <c r="D1151" t="s">
        <v>12611</v>
      </c>
      <c r="E1151" t="s">
        <v>12666</v>
      </c>
      <c r="F1151" t="s">
        <v>12667</v>
      </c>
      <c r="G1151" s="5">
        <v>399</v>
      </c>
      <c r="H1151" t="str">
        <f>IF(Table2[[#This Row],[discounted_price]]&lt;200,"&lt;₹200",IF(OR(Table2[[#This Row],[discounted_price]]=200,Table2[[#This Row],[discounted_price]]&lt;=500),"₹200-₹500","&gt;₹500"))</f>
        <v>₹200-₹500</v>
      </c>
      <c r="I1151" s="5">
        <v>1190</v>
      </c>
      <c r="J1151" s="1">
        <v>0.66</v>
      </c>
      <c r="K115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51" s="1" t="str">
        <f>IF(Table2[[#This Row],[discount_percentage]]&gt;=50%,"YES","NO")</f>
        <v>YES</v>
      </c>
      <c r="M1151" s="1" t="str">
        <f>IF(Table2[[#This Row],[rating_count]]&lt;1000,"Yes", "No")</f>
        <v>No</v>
      </c>
      <c r="N1151">
        <v>4.0999999999999996</v>
      </c>
      <c r="O1151" s="4">
        <v>2809</v>
      </c>
      <c r="P1151" s="4">
        <f>Table2[[#This Row],[rating]]*Table2[[#This Row],[rating_count]]</f>
        <v>11516.9</v>
      </c>
      <c r="Q1151" s="6">
        <f>Table2[[#This Row],[actual_price]]*Table2[[#This Row],[rating_count]]</f>
        <v>3342710</v>
      </c>
      <c r="R1151" t="s">
        <v>6151</v>
      </c>
      <c r="S1151" t="s">
        <v>6152</v>
      </c>
      <c r="T1151" t="s">
        <v>6153</v>
      </c>
      <c r="U1151" t="s">
        <v>6154</v>
      </c>
      <c r="V1151" t="s">
        <v>6155</v>
      </c>
      <c r="W1151" t="s">
        <v>6156</v>
      </c>
      <c r="X1151" t="s">
        <v>6157</v>
      </c>
      <c r="Y1151" t="s">
        <v>6158</v>
      </c>
    </row>
    <row r="1152" spans="1:25">
      <c r="A1152" t="s">
        <v>2507</v>
      </c>
      <c r="B1152" t="s">
        <v>2508</v>
      </c>
      <c r="C1152" t="s">
        <v>12617</v>
      </c>
      <c r="D1152" t="s">
        <v>12618</v>
      </c>
      <c r="E1152" t="s">
        <v>12620</v>
      </c>
      <c r="F1152" t="s">
        <v>12623</v>
      </c>
      <c r="G1152" s="5">
        <v>7999</v>
      </c>
      <c r="H1152" s="2" t="str">
        <f>IF(Table2[[#This Row],[discounted_price]]&lt;200,"&lt;₹200",IF(OR(Table2[[#This Row],[discounted_price]]=200,Table2[[#This Row],[discounted_price]]&lt;=500),"₹200-₹500","&gt;₹500"))</f>
        <v>&gt;₹500</v>
      </c>
      <c r="I1152" s="5">
        <v>15999</v>
      </c>
      <c r="J1152" s="1">
        <v>0.5</v>
      </c>
      <c r="K115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52" s="1" t="str">
        <f>IF(Table2[[#This Row],[discount_percentage]]&gt;=50%,"YES","NO")</f>
        <v>YES</v>
      </c>
      <c r="M1152" s="1" t="str">
        <f>IF(Table2[[#This Row],[rating_count]]&lt;1000,"Yes", "No")</f>
        <v>No</v>
      </c>
      <c r="N1152">
        <v>3.8</v>
      </c>
      <c r="O1152" s="4">
        <v>3022</v>
      </c>
      <c r="P1152" s="4">
        <f>Table2[[#This Row],[rating]]*Table2[[#This Row],[rating_count]]</f>
        <v>11483.6</v>
      </c>
      <c r="Q1152" s="6">
        <f>Table2[[#This Row],[actual_price]]*Table2[[#This Row],[rating_count]]</f>
        <v>48348978</v>
      </c>
      <c r="R1152" t="s">
        <v>2509</v>
      </c>
      <c r="S1152" t="s">
        <v>2510</v>
      </c>
      <c r="T1152" t="s">
        <v>2511</v>
      </c>
      <c r="U1152" t="s">
        <v>2512</v>
      </c>
      <c r="V1152" t="s">
        <v>2513</v>
      </c>
      <c r="W1152" t="s">
        <v>2514</v>
      </c>
      <c r="X1152" t="s">
        <v>2515</v>
      </c>
      <c r="Y1152" t="s">
        <v>2516</v>
      </c>
    </row>
    <row r="1153" spans="1:25">
      <c r="A1153" t="s">
        <v>1528</v>
      </c>
      <c r="B1153" t="s">
        <v>1529</v>
      </c>
      <c r="C1153" t="s">
        <v>12610</v>
      </c>
      <c r="D1153" t="s">
        <v>12611</v>
      </c>
      <c r="E1153" t="s">
        <v>12612</v>
      </c>
      <c r="F1153" t="s">
        <v>12613</v>
      </c>
      <c r="G1153" s="5">
        <v>325</v>
      </c>
      <c r="H1153" t="str">
        <f>IF(Table2[[#This Row],[discounted_price]]&lt;200,"&lt;₹200",IF(OR(Table2[[#This Row],[discounted_price]]=200,Table2[[#This Row],[discounted_price]]&lt;=500),"₹200-₹500","&gt;₹500"))</f>
        <v>₹200-₹500</v>
      </c>
      <c r="I1153" s="5">
        <v>999</v>
      </c>
      <c r="J1153" s="1">
        <v>0.67</v>
      </c>
      <c r="K115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53" s="1" t="str">
        <f>IF(Table2[[#This Row],[discount_percentage]]&gt;=50%,"YES","NO")</f>
        <v>YES</v>
      </c>
      <c r="M1153" s="1" t="str">
        <f>IF(Table2[[#This Row],[rating_count]]&lt;1000,"Yes", "No")</f>
        <v>No</v>
      </c>
      <c r="N1153">
        <v>4.3</v>
      </c>
      <c r="O1153" s="4">
        <v>2651</v>
      </c>
      <c r="P1153" s="4">
        <f>Table2[[#This Row],[rating]]*Table2[[#This Row],[rating_count]]</f>
        <v>11399.3</v>
      </c>
      <c r="Q1153" s="6">
        <f>Table2[[#This Row],[actual_price]]*Table2[[#This Row],[rating_count]]</f>
        <v>2648349</v>
      </c>
      <c r="R1153" t="s">
        <v>1530</v>
      </c>
      <c r="S1153" t="s">
        <v>1531</v>
      </c>
      <c r="T1153" t="s">
        <v>1532</v>
      </c>
      <c r="U1153" t="s">
        <v>1533</v>
      </c>
      <c r="V1153" t="s">
        <v>1534</v>
      </c>
      <c r="W1153" t="s">
        <v>1535</v>
      </c>
      <c r="X1153" t="s">
        <v>1536</v>
      </c>
      <c r="Y1153" t="s">
        <v>1537</v>
      </c>
    </row>
    <row r="1154" spans="1:25" hidden="1">
      <c r="A1154" t="s">
        <v>12103</v>
      </c>
      <c r="B1154" t="s">
        <v>12104</v>
      </c>
      <c r="C1154" t="s">
        <v>12681</v>
      </c>
      <c r="D1154" t="s">
        <v>12773</v>
      </c>
      <c r="E1154" t="s">
        <v>12774</v>
      </c>
      <c r="F1154" t="s">
        <v>12799</v>
      </c>
      <c r="G1154" s="5">
        <v>1624</v>
      </c>
      <c r="H1154" s="2" t="str">
        <f>IF(Table2[[#This Row],[discounted_price]]&lt;200,"&lt;₹200",IF(OR(Table2[[#This Row],[discounted_price]]=200,Table2[[#This Row],[discounted_price]]&lt;=500),"₹200-₹500","&gt;₹500"))</f>
        <v>&gt;₹500</v>
      </c>
      <c r="I1154" s="5">
        <v>2495</v>
      </c>
      <c r="J1154" s="1">
        <v>0.35</v>
      </c>
      <c r="K115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154" s="1" t="str">
        <f>IF(Table2[[#This Row],[discount_percentage]]&gt;=50%,"YES","NO")</f>
        <v>NO</v>
      </c>
      <c r="M1154" s="1" t="str">
        <f>IF(Table2[[#This Row],[rating_count]]&lt;1000,"Yes", "No")</f>
        <v>Yes</v>
      </c>
      <c r="N1154">
        <v>4.0999999999999996</v>
      </c>
      <c r="O1154" s="4">
        <v>827</v>
      </c>
      <c r="P1154" s="4">
        <f>Table2[[#This Row],[rating]]*Table2[[#This Row],[rating_count]]</f>
        <v>3390.7</v>
      </c>
      <c r="Q1154" s="6">
        <f>Table2[[#This Row],[actual_price]]*Table2[[#This Row],[rating_count]]</f>
        <v>2063365</v>
      </c>
      <c r="R1154" t="s">
        <v>12105</v>
      </c>
      <c r="S1154" t="s">
        <v>12106</v>
      </c>
      <c r="T1154" t="s">
        <v>12107</v>
      </c>
      <c r="U1154" t="s">
        <v>12108</v>
      </c>
      <c r="V1154" t="s">
        <v>12109</v>
      </c>
      <c r="W1154" t="s">
        <v>12110</v>
      </c>
      <c r="X1154" t="s">
        <v>12111</v>
      </c>
      <c r="Y1154" t="s">
        <v>12112</v>
      </c>
    </row>
    <row r="1155" spans="1:25">
      <c r="A1155" t="s">
        <v>2254</v>
      </c>
      <c r="B1155" t="s">
        <v>2255</v>
      </c>
      <c r="C1155" t="s">
        <v>12610</v>
      </c>
      <c r="D1155" t="s">
        <v>12611</v>
      </c>
      <c r="E1155" t="s">
        <v>12612</v>
      </c>
      <c r="F1155" t="s">
        <v>12613</v>
      </c>
      <c r="G1155" s="5">
        <v>299</v>
      </c>
      <c r="H1155" t="str">
        <f>IF(Table2[[#This Row],[discounted_price]]&lt;200,"&lt;₹200",IF(OR(Table2[[#This Row],[discounted_price]]=200,Table2[[#This Row],[discounted_price]]&lt;=500),"₹200-₹500","&gt;₹500"))</f>
        <v>₹200-₹500</v>
      </c>
      <c r="I1155" s="5">
        <v>999</v>
      </c>
      <c r="J1155" s="1">
        <v>0.7</v>
      </c>
      <c r="K115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55" s="1" t="str">
        <f>IF(Table2[[#This Row],[discount_percentage]]&gt;=50%,"YES","NO")</f>
        <v>YES</v>
      </c>
      <c r="M1155" s="1" t="str">
        <f>IF(Table2[[#This Row],[rating_count]]&lt;1000,"Yes", "No")</f>
        <v>No</v>
      </c>
      <c r="N1155">
        <v>4.3</v>
      </c>
      <c r="O1155" s="4">
        <v>2651</v>
      </c>
      <c r="P1155" s="4">
        <f>Table2[[#This Row],[rating]]*Table2[[#This Row],[rating_count]]</f>
        <v>11399.3</v>
      </c>
      <c r="Q1155" s="6">
        <f>Table2[[#This Row],[actual_price]]*Table2[[#This Row],[rating_count]]</f>
        <v>2648349</v>
      </c>
      <c r="R1155" t="s">
        <v>2256</v>
      </c>
      <c r="S1155" t="s">
        <v>1531</v>
      </c>
      <c r="T1155" t="s">
        <v>1532</v>
      </c>
      <c r="U1155" t="s">
        <v>1533</v>
      </c>
      <c r="V1155" t="s">
        <v>1534</v>
      </c>
      <c r="W1155" t="s">
        <v>1535</v>
      </c>
      <c r="X1155" t="s">
        <v>1536</v>
      </c>
      <c r="Y1155" t="s">
        <v>2257</v>
      </c>
    </row>
    <row r="1156" spans="1:25" hidden="1">
      <c r="A1156" t="s">
        <v>11633</v>
      </c>
      <c r="B1156" t="s">
        <v>11634</v>
      </c>
      <c r="C1156" t="s">
        <v>12681</v>
      </c>
      <c r="D1156" t="s">
        <v>12773</v>
      </c>
      <c r="E1156" t="s">
        <v>12809</v>
      </c>
      <c r="F1156" t="s">
        <v>12812</v>
      </c>
      <c r="G1156" s="5">
        <v>249</v>
      </c>
      <c r="H1156" t="str">
        <f>IF(Table2[[#This Row],[discounted_price]]&lt;200,"&lt;₹200",IF(OR(Table2[[#This Row],[discounted_price]]=200,Table2[[#This Row],[discounted_price]]&lt;=500),"₹200-₹500","&gt;₹500"))</f>
        <v>₹200-₹500</v>
      </c>
      <c r="I1156" s="5">
        <v>400</v>
      </c>
      <c r="J1156" s="1">
        <v>0.38</v>
      </c>
      <c r="K115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156" s="1" t="str">
        <f>IF(Table2[[#This Row],[discount_percentage]]&gt;=50%,"YES","NO")</f>
        <v>NO</v>
      </c>
      <c r="M1156" s="1" t="str">
        <f>IF(Table2[[#This Row],[rating_count]]&lt;1000,"Yes", "No")</f>
        <v>Yes</v>
      </c>
      <c r="N1156">
        <v>4.0999999999999996</v>
      </c>
      <c r="O1156" s="4">
        <v>693</v>
      </c>
      <c r="P1156" s="4">
        <f>Table2[[#This Row],[rating]]*Table2[[#This Row],[rating_count]]</f>
        <v>2841.2999999999997</v>
      </c>
      <c r="Q1156" s="6">
        <f>Table2[[#This Row],[actual_price]]*Table2[[#This Row],[rating_count]]</f>
        <v>277200</v>
      </c>
      <c r="R1156" t="s">
        <v>11635</v>
      </c>
      <c r="S1156" t="s">
        <v>11636</v>
      </c>
      <c r="T1156" t="s">
        <v>11637</v>
      </c>
      <c r="U1156" t="s">
        <v>11638</v>
      </c>
      <c r="V1156" t="s">
        <v>11639</v>
      </c>
      <c r="W1156" t="s">
        <v>11640</v>
      </c>
      <c r="X1156" t="s">
        <v>11641</v>
      </c>
      <c r="Y1156" t="s">
        <v>11642</v>
      </c>
    </row>
    <row r="1157" spans="1:25">
      <c r="A1157" t="s">
        <v>7896</v>
      </c>
      <c r="B1157" t="s">
        <v>7897</v>
      </c>
      <c r="C1157" t="s">
        <v>12610</v>
      </c>
      <c r="D1157" t="s">
        <v>12611</v>
      </c>
      <c r="E1157" t="s">
        <v>12662</v>
      </c>
      <c r="F1157" t="s">
        <v>12669</v>
      </c>
      <c r="G1157" s="5">
        <v>499</v>
      </c>
      <c r="H1157" t="str">
        <f>IF(Table2[[#This Row],[discounted_price]]&lt;200,"&lt;₹200",IF(OR(Table2[[#This Row],[discounted_price]]=200,Table2[[#This Row],[discounted_price]]&lt;=500),"₹200-₹500","&gt;₹500"))</f>
        <v>₹200-₹500</v>
      </c>
      <c r="I1157" s="5">
        <v>1299</v>
      </c>
      <c r="J1157" s="1">
        <v>0.62</v>
      </c>
      <c r="K115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57" s="1" t="str">
        <f>IF(Table2[[#This Row],[discount_percentage]]&gt;=50%,"YES","NO")</f>
        <v>YES</v>
      </c>
      <c r="M1157" s="1" t="str">
        <f>IF(Table2[[#This Row],[rating_count]]&lt;1000,"Yes", "No")</f>
        <v>No</v>
      </c>
      <c r="N1157">
        <v>4.0999999999999996</v>
      </c>
      <c r="O1157" s="4">
        <v>2740</v>
      </c>
      <c r="P1157" s="4">
        <f>Table2[[#This Row],[rating]]*Table2[[#This Row],[rating_count]]</f>
        <v>11233.999999999998</v>
      </c>
      <c r="Q1157" s="6">
        <f>Table2[[#This Row],[actual_price]]*Table2[[#This Row],[rating_count]]</f>
        <v>3559260</v>
      </c>
      <c r="R1157" t="s">
        <v>7898</v>
      </c>
      <c r="S1157" t="s">
        <v>7899</v>
      </c>
      <c r="T1157" t="s">
        <v>7900</v>
      </c>
      <c r="U1157" t="s">
        <v>7901</v>
      </c>
      <c r="V1157" t="s">
        <v>7902</v>
      </c>
      <c r="W1157" t="s">
        <v>7903</v>
      </c>
      <c r="X1157" t="s">
        <v>7904</v>
      </c>
      <c r="Y1157" t="s">
        <v>7905</v>
      </c>
    </row>
    <row r="1158" spans="1:25">
      <c r="A1158" t="s">
        <v>7826</v>
      </c>
      <c r="B1158" t="s">
        <v>7827</v>
      </c>
      <c r="C1158" t="s">
        <v>12610</v>
      </c>
      <c r="D1158" t="s">
        <v>12611</v>
      </c>
      <c r="E1158" t="s">
        <v>12662</v>
      </c>
      <c r="F1158" t="s">
        <v>12741</v>
      </c>
      <c r="G1158" s="5">
        <v>770</v>
      </c>
      <c r="H1158" t="str">
        <f>IF(Table2[[#This Row],[discounted_price]]&lt;200,"&lt;₹200",IF(OR(Table2[[#This Row],[discounted_price]]=200,Table2[[#This Row],[discounted_price]]&lt;=500),"₹200-₹500","&gt;₹500"))</f>
        <v>&gt;₹500</v>
      </c>
      <c r="I1158" s="5">
        <v>1547</v>
      </c>
      <c r="J1158" s="1">
        <v>0.5</v>
      </c>
      <c r="K115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58" s="1" t="str">
        <f>IF(Table2[[#This Row],[discount_percentage]]&gt;=50%,"YES","NO")</f>
        <v>YES</v>
      </c>
      <c r="M1158" s="1" t="str">
        <f>IF(Table2[[#This Row],[rating_count]]&lt;1000,"Yes", "No")</f>
        <v>No</v>
      </c>
      <c r="N1158">
        <v>4.3</v>
      </c>
      <c r="O1158" s="4">
        <v>2585</v>
      </c>
      <c r="P1158" s="4">
        <f>Table2[[#This Row],[rating]]*Table2[[#This Row],[rating_count]]</f>
        <v>11115.5</v>
      </c>
      <c r="Q1158" s="6">
        <f>Table2[[#This Row],[actual_price]]*Table2[[#This Row],[rating_count]]</f>
        <v>3998995</v>
      </c>
      <c r="R1158" t="s">
        <v>7828</v>
      </c>
      <c r="S1158" t="s">
        <v>7829</v>
      </c>
      <c r="T1158" t="s">
        <v>7830</v>
      </c>
      <c r="U1158" t="s">
        <v>7831</v>
      </c>
      <c r="V1158" t="s">
        <v>7832</v>
      </c>
      <c r="W1158" t="s">
        <v>7833</v>
      </c>
      <c r="X1158" t="s">
        <v>7834</v>
      </c>
      <c r="Y1158" t="s">
        <v>7835</v>
      </c>
    </row>
    <row r="1159" spans="1:25">
      <c r="A1159" t="s">
        <v>3887</v>
      </c>
      <c r="B1159" t="s">
        <v>3888</v>
      </c>
      <c r="C1159" t="s">
        <v>12617</v>
      </c>
      <c r="D1159" t="s">
        <v>12640</v>
      </c>
      <c r="E1159" t="s">
        <v>12641</v>
      </c>
      <c r="F1159" t="s">
        <v>12660</v>
      </c>
      <c r="G1159" s="5">
        <v>279</v>
      </c>
      <c r="H1159" t="str">
        <f>IF(Table2[[#This Row],[discounted_price]]&lt;200,"&lt;₹200",IF(OR(Table2[[#This Row],[discounted_price]]=200,Table2[[#This Row],[discounted_price]]&lt;=500),"₹200-₹500","&gt;₹500"))</f>
        <v>₹200-₹500</v>
      </c>
      <c r="I1159" s="5">
        <v>1499</v>
      </c>
      <c r="J1159" s="1">
        <v>0.81</v>
      </c>
      <c r="K115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159" s="1" t="str">
        <f>IF(Table2[[#This Row],[discount_percentage]]&gt;=50%,"YES","NO")</f>
        <v>YES</v>
      </c>
      <c r="M1159" s="1" t="str">
        <f>IF(Table2[[#This Row],[rating_count]]&lt;1000,"Yes", "No")</f>
        <v>No</v>
      </c>
      <c r="N1159">
        <v>4.2</v>
      </c>
      <c r="O1159" s="4">
        <v>2646</v>
      </c>
      <c r="P1159" s="4">
        <f>Table2[[#This Row],[rating]]*Table2[[#This Row],[rating_count]]</f>
        <v>11113.2</v>
      </c>
      <c r="Q1159" s="6">
        <f>Table2[[#This Row],[actual_price]]*Table2[[#This Row],[rating_count]]</f>
        <v>3966354</v>
      </c>
      <c r="R1159" t="s">
        <v>3889</v>
      </c>
      <c r="S1159" t="s">
        <v>3890</v>
      </c>
      <c r="T1159" t="s">
        <v>3891</v>
      </c>
      <c r="U1159" t="s">
        <v>3892</v>
      </c>
      <c r="V1159" t="s">
        <v>3893</v>
      </c>
      <c r="W1159" t="s">
        <v>3894</v>
      </c>
      <c r="X1159" t="s">
        <v>3895</v>
      </c>
      <c r="Y1159" t="s">
        <v>3896</v>
      </c>
    </row>
    <row r="1160" spans="1:25">
      <c r="A1160" t="s">
        <v>6983</v>
      </c>
      <c r="B1160" t="s">
        <v>6984</v>
      </c>
      <c r="C1160" t="s">
        <v>12610</v>
      </c>
      <c r="D1160" t="s">
        <v>12611</v>
      </c>
      <c r="E1160" t="s">
        <v>12666</v>
      </c>
      <c r="F1160" t="s">
        <v>12697</v>
      </c>
      <c r="G1160" s="5">
        <v>299</v>
      </c>
      <c r="H1160" t="str">
        <f>IF(Table2[[#This Row],[discounted_price]]&lt;200,"&lt;₹200",IF(OR(Table2[[#This Row],[discounted_price]]=200,Table2[[#This Row],[discounted_price]]&lt;=500),"₹200-₹500","&gt;₹500"))</f>
        <v>₹200-₹500</v>
      </c>
      <c r="I1160" s="5">
        <v>990</v>
      </c>
      <c r="J1160" s="1">
        <v>0.7</v>
      </c>
      <c r="K116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60" s="1" t="str">
        <f>IF(Table2[[#This Row],[discount_percentage]]&gt;=50%,"YES","NO")</f>
        <v>YES</v>
      </c>
      <c r="M1160" s="1" t="str">
        <f>IF(Table2[[#This Row],[rating_count]]&lt;1000,"Yes", "No")</f>
        <v>No</v>
      </c>
      <c r="N1160">
        <v>4.5</v>
      </c>
      <c r="O1160" s="4">
        <v>2453</v>
      </c>
      <c r="P1160" s="4">
        <f>Table2[[#This Row],[rating]]*Table2[[#This Row],[rating_count]]</f>
        <v>11038.5</v>
      </c>
      <c r="Q1160" s="6">
        <f>Table2[[#This Row],[actual_price]]*Table2[[#This Row],[rating_count]]</f>
        <v>2428470</v>
      </c>
      <c r="R1160" t="s">
        <v>6985</v>
      </c>
      <c r="S1160" t="s">
        <v>6986</v>
      </c>
      <c r="T1160" t="s">
        <v>6987</v>
      </c>
      <c r="U1160" t="s">
        <v>6988</v>
      </c>
      <c r="V1160" t="s">
        <v>6989</v>
      </c>
      <c r="W1160" t="s">
        <v>6990</v>
      </c>
      <c r="X1160" t="s">
        <v>6991</v>
      </c>
      <c r="Y1160" t="s">
        <v>6992</v>
      </c>
    </row>
    <row r="1161" spans="1:25">
      <c r="A1161" t="s">
        <v>1252</v>
      </c>
      <c r="B1161" t="s">
        <v>1253</v>
      </c>
      <c r="C1161" t="s">
        <v>12610</v>
      </c>
      <c r="D1161" t="s">
        <v>12611</v>
      </c>
      <c r="E1161" t="s">
        <v>12612</v>
      </c>
      <c r="F1161" t="s">
        <v>12613</v>
      </c>
      <c r="G1161" s="5">
        <v>399</v>
      </c>
      <c r="H1161" t="str">
        <f>IF(Table2[[#This Row],[discounted_price]]&lt;200,"&lt;₹200",IF(OR(Table2[[#This Row],[discounted_price]]=200,Table2[[#This Row],[discounted_price]]&lt;=500),"₹200-₹500","&gt;₹500"))</f>
        <v>₹200-₹500</v>
      </c>
      <c r="I1161" s="5">
        <v>1099</v>
      </c>
      <c r="J1161" s="1">
        <v>0.64</v>
      </c>
      <c r="K116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61" s="1" t="str">
        <f>IF(Table2[[#This Row],[discount_percentage]]&gt;=50%,"YES","NO")</f>
        <v>YES</v>
      </c>
      <c r="M1161" s="1" t="str">
        <f>IF(Table2[[#This Row],[rating_count]]&lt;1000,"Yes", "No")</f>
        <v>No</v>
      </c>
      <c r="N1161">
        <v>4.0999999999999996</v>
      </c>
      <c r="O1161" s="4">
        <v>2685</v>
      </c>
      <c r="P1161" s="4">
        <f>Table2[[#This Row],[rating]]*Table2[[#This Row],[rating_count]]</f>
        <v>11008.499999999998</v>
      </c>
      <c r="Q1161" s="6">
        <f>Table2[[#This Row],[actual_price]]*Table2[[#This Row],[rating_count]]</f>
        <v>2950815</v>
      </c>
      <c r="R1161" t="s">
        <v>1254</v>
      </c>
      <c r="S1161" t="s">
        <v>1255</v>
      </c>
      <c r="T1161" t="s">
        <v>1256</v>
      </c>
      <c r="U1161" t="s">
        <v>1257</v>
      </c>
      <c r="V1161" t="s">
        <v>1258</v>
      </c>
      <c r="W1161" t="s">
        <v>1259</v>
      </c>
      <c r="X1161" t="s">
        <v>1260</v>
      </c>
      <c r="Y1161" t="s">
        <v>1261</v>
      </c>
    </row>
    <row r="1162" spans="1:25" hidden="1">
      <c r="A1162" t="s">
        <v>1692</v>
      </c>
      <c r="B1162" t="s">
        <v>1693</v>
      </c>
      <c r="C1162" t="s">
        <v>12610</v>
      </c>
      <c r="D1162" t="s">
        <v>12611</v>
      </c>
      <c r="E1162" t="s">
        <v>12612</v>
      </c>
      <c r="F1162" t="s">
        <v>12613</v>
      </c>
      <c r="G1162" s="5">
        <v>320</v>
      </c>
      <c r="H1162" t="str">
        <f>IF(Table2[[#This Row],[discounted_price]]&lt;200,"&lt;₹200",IF(OR(Table2[[#This Row],[discounted_price]]=200,Table2[[#This Row],[discounted_price]]&lt;=500),"₹200-₹500","&gt;₹500"))</f>
        <v>₹200-₹500</v>
      </c>
      <c r="I1162" s="5">
        <v>599</v>
      </c>
      <c r="J1162" s="1">
        <v>0.47</v>
      </c>
      <c r="K116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62" s="1" t="str">
        <f>IF(Table2[[#This Row],[discount_percentage]]&gt;=50%,"YES","NO")</f>
        <v>NO</v>
      </c>
      <c r="M1162" s="1" t="str">
        <f>IF(Table2[[#This Row],[rating_count]]&lt;1000,"Yes", "No")</f>
        <v>Yes</v>
      </c>
      <c r="N1162">
        <v>4.0999999999999996</v>
      </c>
      <c r="O1162" s="4">
        <v>491</v>
      </c>
      <c r="P1162" s="4">
        <f>Table2[[#This Row],[rating]]*Table2[[#This Row],[rating_count]]</f>
        <v>2013.1</v>
      </c>
      <c r="Q1162" s="6">
        <f>Table2[[#This Row],[actual_price]]*Table2[[#This Row],[rating_count]]</f>
        <v>294109</v>
      </c>
      <c r="R1162" t="s">
        <v>1694</v>
      </c>
      <c r="S1162" t="s">
        <v>1695</v>
      </c>
      <c r="T1162" t="s">
        <v>1696</v>
      </c>
      <c r="U1162" t="s">
        <v>1697</v>
      </c>
      <c r="V1162" t="s">
        <v>1698</v>
      </c>
      <c r="W1162" t="s">
        <v>1699</v>
      </c>
      <c r="X1162" t="s">
        <v>1700</v>
      </c>
      <c r="Y1162" t="s">
        <v>1701</v>
      </c>
    </row>
    <row r="1163" spans="1:25" hidden="1">
      <c r="A1163" t="s">
        <v>12153</v>
      </c>
      <c r="B1163" t="s">
        <v>12154</v>
      </c>
      <c r="C1163" t="s">
        <v>12681</v>
      </c>
      <c r="D1163" t="s">
        <v>12773</v>
      </c>
      <c r="E1163" t="s">
        <v>12813</v>
      </c>
      <c r="F1163" t="s">
        <v>12814</v>
      </c>
      <c r="G1163" s="5">
        <v>231</v>
      </c>
      <c r="H1163" t="str">
        <f>IF(Table2[[#This Row],[discounted_price]]&lt;200,"&lt;₹200",IF(OR(Table2[[#This Row],[discounted_price]]=200,Table2[[#This Row],[discounted_price]]&lt;=500),"₹200-₹500","&gt;₹500"))</f>
        <v>₹200-₹500</v>
      </c>
      <c r="I1163" s="5">
        <v>260</v>
      </c>
      <c r="J1163" s="1">
        <v>0.11</v>
      </c>
      <c r="K116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163" s="1" t="str">
        <f>IF(Table2[[#This Row],[discount_percentage]]&gt;=50%,"YES","NO")</f>
        <v>NO</v>
      </c>
      <c r="M1163" s="1" t="str">
        <f>IF(Table2[[#This Row],[rating_count]]&lt;1000,"Yes", "No")</f>
        <v>Yes</v>
      </c>
      <c r="N1163">
        <v>4.0999999999999996</v>
      </c>
      <c r="O1163" s="4">
        <v>490</v>
      </c>
      <c r="P1163" s="4">
        <f>Table2[[#This Row],[rating]]*Table2[[#This Row],[rating_count]]</f>
        <v>2008.9999999999998</v>
      </c>
      <c r="Q1163" s="6">
        <f>Table2[[#This Row],[actual_price]]*Table2[[#This Row],[rating_count]]</f>
        <v>127400</v>
      </c>
      <c r="R1163" t="s">
        <v>12155</v>
      </c>
      <c r="S1163" t="s">
        <v>12156</v>
      </c>
      <c r="T1163" t="s">
        <v>12157</v>
      </c>
      <c r="U1163" t="s">
        <v>12158</v>
      </c>
      <c r="V1163" t="s">
        <v>12159</v>
      </c>
      <c r="W1163" t="s">
        <v>12608</v>
      </c>
      <c r="X1163" t="s">
        <v>12160</v>
      </c>
      <c r="Y1163" t="s">
        <v>12161</v>
      </c>
    </row>
    <row r="1164" spans="1:25">
      <c r="A1164" t="s">
        <v>1564</v>
      </c>
      <c r="B1164" t="s">
        <v>1565</v>
      </c>
      <c r="C1164" t="s">
        <v>12610</v>
      </c>
      <c r="D1164" t="s">
        <v>12611</v>
      </c>
      <c r="E1164" t="s">
        <v>12612</v>
      </c>
      <c r="F1164" t="s">
        <v>12613</v>
      </c>
      <c r="G1164" s="5">
        <v>399</v>
      </c>
      <c r="H1164" t="str">
        <f>IF(Table2[[#This Row],[discounted_price]]&lt;200,"&lt;₹200",IF(OR(Table2[[#This Row],[discounted_price]]=200,Table2[[#This Row],[discounted_price]]&lt;=500),"₹200-₹500","&gt;₹500"))</f>
        <v>₹200-₹500</v>
      </c>
      <c r="I1164" s="5">
        <v>1099</v>
      </c>
      <c r="J1164" s="1">
        <v>0.64</v>
      </c>
      <c r="K116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64" s="1" t="str">
        <f>IF(Table2[[#This Row],[discount_percentage]]&gt;=50%,"YES","NO")</f>
        <v>YES</v>
      </c>
      <c r="M1164" s="1" t="str">
        <f>IF(Table2[[#This Row],[rating_count]]&lt;1000,"Yes", "No")</f>
        <v>No</v>
      </c>
      <c r="N1164">
        <v>4.0999999999999996</v>
      </c>
      <c r="O1164" s="4">
        <v>2685</v>
      </c>
      <c r="P1164" s="4">
        <f>Table2[[#This Row],[rating]]*Table2[[#This Row],[rating_count]]</f>
        <v>11008.499999999998</v>
      </c>
      <c r="Q1164" s="6">
        <f>Table2[[#This Row],[actual_price]]*Table2[[#This Row],[rating_count]]</f>
        <v>2950815</v>
      </c>
      <c r="R1164" t="s">
        <v>1566</v>
      </c>
      <c r="S1164" t="s">
        <v>1255</v>
      </c>
      <c r="T1164" t="s">
        <v>1256</v>
      </c>
      <c r="U1164" t="s">
        <v>1257</v>
      </c>
      <c r="V1164" t="s">
        <v>1258</v>
      </c>
      <c r="W1164" t="s">
        <v>1259</v>
      </c>
      <c r="X1164" t="s">
        <v>1567</v>
      </c>
      <c r="Y1164" t="s">
        <v>1568</v>
      </c>
    </row>
    <row r="1165" spans="1:25" hidden="1">
      <c r="A1165" t="s">
        <v>9402</v>
      </c>
      <c r="B1165" t="s">
        <v>9403</v>
      </c>
      <c r="C1165" t="s">
        <v>12681</v>
      </c>
      <c r="D1165" t="s">
        <v>12776</v>
      </c>
      <c r="E1165" t="s">
        <v>12789</v>
      </c>
      <c r="F1165" t="s">
        <v>12790</v>
      </c>
      <c r="G1165" s="5">
        <v>2399</v>
      </c>
      <c r="H1165" s="2" t="str">
        <f>IF(Table2[[#This Row],[discounted_price]]&lt;200,"&lt;₹200",IF(OR(Table2[[#This Row],[discounted_price]]=200,Table2[[#This Row],[discounted_price]]&lt;=500),"₹200-₹500","&gt;₹500"))</f>
        <v>&gt;₹500</v>
      </c>
      <c r="I1165" s="5">
        <v>4590</v>
      </c>
      <c r="J1165" s="1">
        <v>0.48</v>
      </c>
      <c r="K116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65" s="1" t="str">
        <f>IF(Table2[[#This Row],[discount_percentage]]&gt;=50%,"YES","NO")</f>
        <v>NO</v>
      </c>
      <c r="M1165" s="1" t="str">
        <f>IF(Table2[[#This Row],[rating_count]]&lt;1000,"Yes", "No")</f>
        <v>Yes</v>
      </c>
      <c r="N1165">
        <v>4.0999999999999996</v>
      </c>
      <c r="O1165" s="4">
        <v>444</v>
      </c>
      <c r="P1165" s="4">
        <f>Table2[[#This Row],[rating]]*Table2[[#This Row],[rating_count]]</f>
        <v>1820.3999999999999</v>
      </c>
      <c r="Q1165" s="6">
        <f>Table2[[#This Row],[actual_price]]*Table2[[#This Row],[rating_count]]</f>
        <v>2037960</v>
      </c>
      <c r="R1165" t="s">
        <v>9404</v>
      </c>
      <c r="S1165" t="s">
        <v>9405</v>
      </c>
      <c r="T1165" t="s">
        <v>9406</v>
      </c>
      <c r="U1165" t="s">
        <v>9407</v>
      </c>
      <c r="V1165" t="s">
        <v>9408</v>
      </c>
      <c r="W1165" t="s">
        <v>9409</v>
      </c>
      <c r="X1165" t="s">
        <v>9410</v>
      </c>
      <c r="Y1165" t="s">
        <v>9411</v>
      </c>
    </row>
    <row r="1166" spans="1:25">
      <c r="A1166" t="s">
        <v>519</v>
      </c>
      <c r="B1166" t="s">
        <v>520</v>
      </c>
      <c r="C1166" t="s">
        <v>12617</v>
      </c>
      <c r="D1166" t="s">
        <v>12618</v>
      </c>
      <c r="E1166" t="s">
        <v>12619</v>
      </c>
      <c r="F1166" t="s">
        <v>12622</v>
      </c>
      <c r="G1166" s="5">
        <v>230</v>
      </c>
      <c r="H1166" t="str">
        <f>IF(Table2[[#This Row],[discounted_price]]&lt;200,"&lt;₹200",IF(OR(Table2[[#This Row],[discounted_price]]=200,Table2[[#This Row],[discounted_price]]&lt;=500),"₹200-₹500","&gt;₹500"))</f>
        <v>₹200-₹500</v>
      </c>
      <c r="I1166" s="5">
        <v>499</v>
      </c>
      <c r="J1166" s="1">
        <v>0.54</v>
      </c>
      <c r="K116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66" s="1" t="str">
        <f>IF(Table2[[#This Row],[discount_percentage]]&gt;=50%,"YES","NO")</f>
        <v>YES</v>
      </c>
      <c r="M1166" s="1" t="str">
        <f>IF(Table2[[#This Row],[rating_count]]&lt;1000,"Yes", "No")</f>
        <v>No</v>
      </c>
      <c r="N1166">
        <v>3.7</v>
      </c>
      <c r="O1166" s="4">
        <v>2960</v>
      </c>
      <c r="P1166" s="4">
        <f>Table2[[#This Row],[rating]]*Table2[[#This Row],[rating_count]]</f>
        <v>10952</v>
      </c>
      <c r="Q1166" s="6">
        <f>Table2[[#This Row],[actual_price]]*Table2[[#This Row],[rating_count]]</f>
        <v>1477040</v>
      </c>
      <c r="R1166" t="s">
        <v>521</v>
      </c>
      <c r="S1166" t="s">
        <v>522</v>
      </c>
      <c r="T1166" t="s">
        <v>523</v>
      </c>
      <c r="U1166" t="s">
        <v>524</v>
      </c>
      <c r="V1166" t="s">
        <v>525</v>
      </c>
      <c r="W1166" t="s">
        <v>526</v>
      </c>
      <c r="X1166" t="s">
        <v>527</v>
      </c>
      <c r="Y1166" t="s">
        <v>528</v>
      </c>
    </row>
    <row r="1167" spans="1:25">
      <c r="A1167" t="s">
        <v>11055</v>
      </c>
      <c r="B1167" t="s">
        <v>11056</v>
      </c>
      <c r="C1167" t="s">
        <v>12681</v>
      </c>
      <c r="D1167" t="s">
        <v>12773</v>
      </c>
      <c r="E1167" t="s">
        <v>12774</v>
      </c>
      <c r="F1167" t="s">
        <v>12831</v>
      </c>
      <c r="G1167" s="5">
        <v>499</v>
      </c>
      <c r="H1167" t="str">
        <f>IF(Table2[[#This Row],[discounted_price]]&lt;200,"&lt;₹200",IF(OR(Table2[[#This Row],[discounted_price]]=200,Table2[[#This Row],[discounted_price]]&lt;=500),"₹200-₹500","&gt;₹500"))</f>
        <v>₹200-₹500</v>
      </c>
      <c r="I1167" s="5">
        <v>2199</v>
      </c>
      <c r="J1167" s="1">
        <v>0.77</v>
      </c>
      <c r="K116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167" s="1" t="str">
        <f>IF(Table2[[#This Row],[discount_percentage]]&gt;=50%,"YES","NO")</f>
        <v>YES</v>
      </c>
      <c r="M1167" s="1" t="str">
        <f>IF(Table2[[#This Row],[rating_count]]&lt;1000,"Yes", "No")</f>
        <v>No</v>
      </c>
      <c r="N1167">
        <v>3.1</v>
      </c>
      <c r="O1167" s="4">
        <v>3527</v>
      </c>
      <c r="P1167" s="4">
        <f>Table2[[#This Row],[rating]]*Table2[[#This Row],[rating_count]]</f>
        <v>10933.7</v>
      </c>
      <c r="Q1167" s="6">
        <f>Table2[[#This Row],[actual_price]]*Table2[[#This Row],[rating_count]]</f>
        <v>7755873</v>
      </c>
      <c r="R1167" t="s">
        <v>11057</v>
      </c>
      <c r="S1167" t="s">
        <v>11058</v>
      </c>
      <c r="T1167" t="s">
        <v>11059</v>
      </c>
      <c r="U1167" t="s">
        <v>11060</v>
      </c>
      <c r="V1167" t="s">
        <v>11061</v>
      </c>
      <c r="W1167" t="s">
        <v>11062</v>
      </c>
      <c r="X1167" t="s">
        <v>11063</v>
      </c>
      <c r="Y1167" t="s">
        <v>11064</v>
      </c>
    </row>
    <row r="1168" spans="1:25">
      <c r="A1168" t="s">
        <v>10666</v>
      </c>
      <c r="B1168" t="s">
        <v>10667</v>
      </c>
      <c r="C1168" t="s">
        <v>12681</v>
      </c>
      <c r="D1168" t="s">
        <v>12773</v>
      </c>
      <c r="E1168" t="s">
        <v>12774</v>
      </c>
      <c r="F1168" t="s">
        <v>12799</v>
      </c>
      <c r="G1168" s="5">
        <v>699</v>
      </c>
      <c r="H1168" t="str">
        <f>IF(Table2[[#This Row],[discounted_price]]&lt;200,"&lt;₹200",IF(OR(Table2[[#This Row],[discounted_price]]=200,Table2[[#This Row],[discounted_price]]&lt;=500),"₹200-₹500","&gt;₹500"))</f>
        <v>&gt;₹500</v>
      </c>
      <c r="I1168" s="5">
        <v>1599</v>
      </c>
      <c r="J1168" s="1">
        <v>0.56000000000000005</v>
      </c>
      <c r="K116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68" s="1" t="str">
        <f>IF(Table2[[#This Row],[discount_percentage]]&gt;=50%,"YES","NO")</f>
        <v>YES</v>
      </c>
      <c r="M1168" s="1" t="str">
        <f>IF(Table2[[#This Row],[rating_count]]&lt;1000,"Yes", "No")</f>
        <v>No</v>
      </c>
      <c r="N1168">
        <v>4.7</v>
      </c>
      <c r="O1168" s="4">
        <v>2300</v>
      </c>
      <c r="P1168" s="4">
        <f>Table2[[#This Row],[rating]]*Table2[[#This Row],[rating_count]]</f>
        <v>10810</v>
      </c>
      <c r="Q1168" s="6">
        <f>Table2[[#This Row],[actual_price]]*Table2[[#This Row],[rating_count]]</f>
        <v>3677700</v>
      </c>
      <c r="R1168" t="s">
        <v>10668</v>
      </c>
      <c r="S1168" t="s">
        <v>10669</v>
      </c>
      <c r="T1168" t="s">
        <v>10670</v>
      </c>
      <c r="U1168" t="s">
        <v>10671</v>
      </c>
      <c r="V1168" t="s">
        <v>10672</v>
      </c>
      <c r="W1168" t="s">
        <v>10673</v>
      </c>
      <c r="X1168" t="s">
        <v>10674</v>
      </c>
      <c r="Y1168" t="s">
        <v>10675</v>
      </c>
    </row>
    <row r="1169" spans="1:25">
      <c r="A1169" t="s">
        <v>993</v>
      </c>
      <c r="B1169" t="s">
        <v>994</v>
      </c>
      <c r="C1169" t="s">
        <v>12617</v>
      </c>
      <c r="D1169" t="s">
        <v>12618</v>
      </c>
      <c r="E1169" t="s">
        <v>12620</v>
      </c>
      <c r="F1169" t="s">
        <v>12623</v>
      </c>
      <c r="G1169" s="5">
        <v>7390</v>
      </c>
      <c r="H1169" s="2" t="str">
        <f>IF(Table2[[#This Row],[discounted_price]]&lt;200,"&lt;₹200",IF(OR(Table2[[#This Row],[discounted_price]]=200,Table2[[#This Row],[discounted_price]]&lt;=500),"₹200-₹500","&gt;₹500"))</f>
        <v>&gt;₹500</v>
      </c>
      <c r="I1169" s="5">
        <v>20000</v>
      </c>
      <c r="J1169" s="1">
        <v>0.63</v>
      </c>
      <c r="K116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69" s="1" t="str">
        <f>IF(Table2[[#This Row],[discount_percentage]]&gt;=50%,"YES","NO")</f>
        <v>YES</v>
      </c>
      <c r="M1169" s="1" t="str">
        <f>IF(Table2[[#This Row],[rating_count]]&lt;1000,"Yes", "No")</f>
        <v>No</v>
      </c>
      <c r="N1169">
        <v>4.0999999999999996</v>
      </c>
      <c r="O1169" s="4">
        <v>2581</v>
      </c>
      <c r="P1169" s="4">
        <f>Table2[[#This Row],[rating]]*Table2[[#This Row],[rating_count]]</f>
        <v>10582.099999999999</v>
      </c>
      <c r="Q1169" s="6">
        <f>Table2[[#This Row],[actual_price]]*Table2[[#This Row],[rating_count]]</f>
        <v>51620000</v>
      </c>
      <c r="R1169" t="s">
        <v>995</v>
      </c>
      <c r="S1169" t="s">
        <v>996</v>
      </c>
      <c r="T1169" t="s">
        <v>997</v>
      </c>
      <c r="U1169" t="s">
        <v>998</v>
      </c>
      <c r="V1169" t="s">
        <v>999</v>
      </c>
      <c r="W1169" t="s">
        <v>1000</v>
      </c>
      <c r="X1169" t="s">
        <v>1001</v>
      </c>
      <c r="Y1169" t="s">
        <v>1002</v>
      </c>
    </row>
    <row r="1170" spans="1:25">
      <c r="A1170" t="s">
        <v>6387</v>
      </c>
      <c r="B1170" t="s">
        <v>6388</v>
      </c>
      <c r="C1170" t="s">
        <v>12734</v>
      </c>
      <c r="D1170" t="s">
        <v>12735</v>
      </c>
      <c r="E1170" t="s">
        <v>12736</v>
      </c>
      <c r="F1170"/>
      <c r="G1170" s="5">
        <v>425</v>
      </c>
      <c r="H1170" t="str">
        <f>IF(Table2[[#This Row],[discounted_price]]&lt;200,"&lt;₹200",IF(OR(Table2[[#This Row],[discounted_price]]=200,Table2[[#This Row],[discounted_price]]&lt;=500),"₹200-₹500","&gt;₹500"))</f>
        <v>₹200-₹500</v>
      </c>
      <c r="I1170" s="5">
        <v>999</v>
      </c>
      <c r="J1170" s="1">
        <v>0.56999999999999995</v>
      </c>
      <c r="K117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70" s="1" t="str">
        <f>IF(Table2[[#This Row],[discount_percentage]]&gt;=50%,"YES","NO")</f>
        <v>YES</v>
      </c>
      <c r="M1170" s="1" t="str">
        <f>IF(Table2[[#This Row],[rating_count]]&lt;1000,"Yes", "No")</f>
        <v>No</v>
      </c>
      <c r="N1170">
        <v>4</v>
      </c>
      <c r="O1170" s="4">
        <v>2581</v>
      </c>
      <c r="P1170" s="4">
        <f>Table2[[#This Row],[rating]]*Table2[[#This Row],[rating_count]]</f>
        <v>10324</v>
      </c>
      <c r="Q1170" s="6">
        <f>Table2[[#This Row],[actual_price]]*Table2[[#This Row],[rating_count]]</f>
        <v>2578419</v>
      </c>
      <c r="R1170" t="s">
        <v>6389</v>
      </c>
      <c r="S1170" t="s">
        <v>6390</v>
      </c>
      <c r="T1170" t="s">
        <v>6391</v>
      </c>
      <c r="U1170" t="s">
        <v>6392</v>
      </c>
      <c r="V1170" t="s">
        <v>6393</v>
      </c>
      <c r="W1170" t="s">
        <v>6394</v>
      </c>
      <c r="X1170" t="s">
        <v>6395</v>
      </c>
      <c r="Y1170" t="s">
        <v>6396</v>
      </c>
    </row>
    <row r="1171" spans="1:25" hidden="1">
      <c r="A1171" t="s">
        <v>9998</v>
      </c>
      <c r="B1171" t="s">
        <v>9999</v>
      </c>
      <c r="C1171" t="s">
        <v>12681</v>
      </c>
      <c r="D1171" t="s">
        <v>12776</v>
      </c>
      <c r="E1171" t="s">
        <v>12777</v>
      </c>
      <c r="F1171" t="s">
        <v>12779</v>
      </c>
      <c r="G1171" s="5">
        <v>12499</v>
      </c>
      <c r="H1171" s="2" t="str">
        <f>IF(Table2[[#This Row],[discounted_price]]&lt;200,"&lt;₹200",IF(OR(Table2[[#This Row],[discounted_price]]=200,Table2[[#This Row],[discounted_price]]&lt;=500),"₹200-₹500","&gt;₹500"))</f>
        <v>&gt;₹500</v>
      </c>
      <c r="I1171" s="5">
        <v>19825</v>
      </c>
      <c r="J1171" s="1">
        <v>0.37</v>
      </c>
      <c r="K117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171" s="1" t="str">
        <f>IF(Table2[[#This Row],[discount_percentage]]&gt;=50%,"YES","NO")</f>
        <v>NO</v>
      </c>
      <c r="M1171" s="1" t="str">
        <f>IF(Table2[[#This Row],[rating_count]]&lt;1000,"Yes", "No")</f>
        <v>Yes</v>
      </c>
      <c r="N1171">
        <v>4.0999999999999996</v>
      </c>
      <c r="O1171" s="4">
        <v>322</v>
      </c>
      <c r="P1171" s="4">
        <f>Table2[[#This Row],[rating]]*Table2[[#This Row],[rating_count]]</f>
        <v>1320.1999999999998</v>
      </c>
      <c r="Q1171" s="6">
        <f>Table2[[#This Row],[actual_price]]*Table2[[#This Row],[rating_count]]</f>
        <v>6383650</v>
      </c>
      <c r="R1171" t="s">
        <v>10000</v>
      </c>
      <c r="S1171" t="s">
        <v>10001</v>
      </c>
      <c r="T1171" t="s">
        <v>10002</v>
      </c>
      <c r="U1171" t="s">
        <v>10003</v>
      </c>
      <c r="V1171" t="s">
        <v>10004</v>
      </c>
      <c r="W1171" t="s">
        <v>10005</v>
      </c>
      <c r="X1171" t="s">
        <v>10006</v>
      </c>
      <c r="Y1171" t="s">
        <v>10007</v>
      </c>
    </row>
    <row r="1172" spans="1:25" hidden="1">
      <c r="A1172" t="s">
        <v>509</v>
      </c>
      <c r="B1172" t="s">
        <v>510</v>
      </c>
      <c r="C1172" t="s">
        <v>12610</v>
      </c>
      <c r="D1172" t="s">
        <v>12611</v>
      </c>
      <c r="E1172" t="s">
        <v>12612</v>
      </c>
      <c r="F1172" t="s">
        <v>12613</v>
      </c>
      <c r="G1172" s="5">
        <v>199</v>
      </c>
      <c r="H1172" t="str">
        <f>IF(Table2[[#This Row],[discounted_price]]&lt;200,"&lt;₹200",IF(OR(Table2[[#This Row],[discounted_price]]=200,Table2[[#This Row],[discounted_price]]&lt;=500),"₹200-₹500","&gt;₹500"))</f>
        <v>&lt;₹200</v>
      </c>
      <c r="I1172" s="5">
        <v>349</v>
      </c>
      <c r="J1172" s="1">
        <v>0.43</v>
      </c>
      <c r="K117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72" s="1" t="str">
        <f>IF(Table2[[#This Row],[discount_percentage]]&gt;=50%,"YES","NO")</f>
        <v>NO</v>
      </c>
      <c r="M1172" s="1" t="str">
        <f>IF(Table2[[#This Row],[rating_count]]&lt;1000,"Yes", "No")</f>
        <v>Yes</v>
      </c>
      <c r="N1172">
        <v>4.0999999999999996</v>
      </c>
      <c r="O1172" s="4">
        <v>314</v>
      </c>
      <c r="P1172" s="4">
        <f>Table2[[#This Row],[rating]]*Table2[[#This Row],[rating_count]]</f>
        <v>1287.3999999999999</v>
      </c>
      <c r="Q1172" s="6">
        <f>Table2[[#This Row],[actual_price]]*Table2[[#This Row],[rating_count]]</f>
        <v>109586</v>
      </c>
      <c r="R1172" t="s">
        <v>511</v>
      </c>
      <c r="S1172" t="s">
        <v>512</v>
      </c>
      <c r="T1172" t="s">
        <v>513</v>
      </c>
      <c r="U1172" t="s">
        <v>514</v>
      </c>
      <c r="V1172" t="s">
        <v>515</v>
      </c>
      <c r="W1172" t="s">
        <v>516</v>
      </c>
      <c r="X1172" t="s">
        <v>517</v>
      </c>
      <c r="Y1172" t="s">
        <v>518</v>
      </c>
    </row>
    <row r="1173" spans="1:25">
      <c r="A1173" t="s">
        <v>3977</v>
      </c>
      <c r="B1173" t="s">
        <v>3978</v>
      </c>
      <c r="C1173" t="s">
        <v>12617</v>
      </c>
      <c r="D1173" t="s">
        <v>12640</v>
      </c>
      <c r="E1173" t="s">
        <v>12641</v>
      </c>
      <c r="F1173" t="s">
        <v>12654</v>
      </c>
      <c r="G1173" s="5">
        <v>89</v>
      </c>
      <c r="H1173" t="str">
        <f>IF(Table2[[#This Row],[discounted_price]]&lt;200,"&lt;₹200",IF(OR(Table2[[#This Row],[discounted_price]]=200,Table2[[#This Row],[discounted_price]]&lt;=500),"₹200-₹500","&gt;₹500"))</f>
        <v>&lt;₹200</v>
      </c>
      <c r="I1173" s="5">
        <v>599</v>
      </c>
      <c r="J1173" s="1">
        <v>0.85</v>
      </c>
      <c r="K117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173" s="1" t="str">
        <f>IF(Table2[[#This Row],[discount_percentage]]&gt;=50%,"YES","NO")</f>
        <v>YES</v>
      </c>
      <c r="M1173" s="1" t="str">
        <f>IF(Table2[[#This Row],[rating_count]]&lt;1000,"Yes", "No")</f>
        <v>No</v>
      </c>
      <c r="N1173">
        <v>4.3</v>
      </c>
      <c r="O1173" s="4">
        <v>2351</v>
      </c>
      <c r="P1173" s="4">
        <f>Table2[[#This Row],[rating]]*Table2[[#This Row],[rating_count]]</f>
        <v>10109.299999999999</v>
      </c>
      <c r="Q1173" s="6">
        <f>Table2[[#This Row],[actual_price]]*Table2[[#This Row],[rating_count]]</f>
        <v>1408249</v>
      </c>
      <c r="R1173" t="s">
        <v>3979</v>
      </c>
      <c r="S1173" t="s">
        <v>3980</v>
      </c>
      <c r="T1173" t="s">
        <v>3981</v>
      </c>
      <c r="U1173" t="s">
        <v>3982</v>
      </c>
      <c r="V1173" t="s">
        <v>3983</v>
      </c>
      <c r="W1173" t="s">
        <v>3984</v>
      </c>
      <c r="X1173" t="s">
        <v>3985</v>
      </c>
      <c r="Y1173" t="s">
        <v>3986</v>
      </c>
    </row>
    <row r="1174" spans="1:25" hidden="1">
      <c r="A1174" t="s">
        <v>11963</v>
      </c>
      <c r="B1174" t="s">
        <v>11964</v>
      </c>
      <c r="C1174" t="s">
        <v>12681</v>
      </c>
      <c r="D1174" t="s">
        <v>12773</v>
      </c>
      <c r="E1174" t="s">
        <v>12780</v>
      </c>
      <c r="F1174" t="s">
        <v>12805</v>
      </c>
      <c r="G1174" s="5">
        <v>4899</v>
      </c>
      <c r="H1174" s="2" t="str">
        <f>IF(Table2[[#This Row],[discounted_price]]&lt;200,"&lt;₹200",IF(OR(Table2[[#This Row],[discounted_price]]=200,Table2[[#This Row],[discounted_price]]&lt;=500),"₹200-₹500","&gt;₹500"))</f>
        <v>&gt;₹500</v>
      </c>
      <c r="I1174" s="5">
        <v>8999</v>
      </c>
      <c r="J1174" s="1">
        <v>0.46</v>
      </c>
      <c r="K117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74" s="1" t="str">
        <f>IF(Table2[[#This Row],[discount_percentage]]&gt;=50%,"YES","NO")</f>
        <v>NO</v>
      </c>
      <c r="M1174" s="1" t="str">
        <f>IF(Table2[[#This Row],[rating_count]]&lt;1000,"Yes", "No")</f>
        <v>Yes</v>
      </c>
      <c r="N1174">
        <v>4.0999999999999996</v>
      </c>
      <c r="O1174" s="4">
        <v>297</v>
      </c>
      <c r="P1174" s="4">
        <f>Table2[[#This Row],[rating]]*Table2[[#This Row],[rating_count]]</f>
        <v>1217.6999999999998</v>
      </c>
      <c r="Q1174" s="6">
        <f>Table2[[#This Row],[actual_price]]*Table2[[#This Row],[rating_count]]</f>
        <v>2672703</v>
      </c>
      <c r="R1174" t="s">
        <v>11965</v>
      </c>
      <c r="S1174" t="s">
        <v>11966</v>
      </c>
      <c r="T1174" t="s">
        <v>11967</v>
      </c>
      <c r="U1174" t="s">
        <v>11968</v>
      </c>
      <c r="V1174" t="s">
        <v>11969</v>
      </c>
      <c r="W1174" t="s">
        <v>11970</v>
      </c>
      <c r="X1174" t="s">
        <v>11971</v>
      </c>
      <c r="Y1174" t="s">
        <v>11972</v>
      </c>
    </row>
    <row r="1175" spans="1:25" hidden="1">
      <c r="A1175" t="s">
        <v>11753</v>
      </c>
      <c r="B1175" t="s">
        <v>11754</v>
      </c>
      <c r="C1175" t="s">
        <v>12681</v>
      </c>
      <c r="D1175" t="s">
        <v>12773</v>
      </c>
      <c r="E1175" t="s">
        <v>12774</v>
      </c>
      <c r="F1175" t="s">
        <v>12816</v>
      </c>
      <c r="G1175" s="5">
        <v>3685</v>
      </c>
      <c r="H1175" s="2" t="str">
        <f>IF(Table2[[#This Row],[discounted_price]]&lt;200,"&lt;₹200",IF(OR(Table2[[#This Row],[discounted_price]]=200,Table2[[#This Row],[discounted_price]]&lt;=500),"₹200-₹500","&gt;₹500"))</f>
        <v>&gt;₹500</v>
      </c>
      <c r="I1175" s="5">
        <v>5495</v>
      </c>
      <c r="J1175" s="1">
        <v>0.33</v>
      </c>
      <c r="K117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175" s="1" t="str">
        <f>IF(Table2[[#This Row],[discount_percentage]]&gt;=50%,"YES","NO")</f>
        <v>NO</v>
      </c>
      <c r="M1175" s="1" t="str">
        <f>IF(Table2[[#This Row],[rating_count]]&lt;1000,"Yes", "No")</f>
        <v>Yes</v>
      </c>
      <c r="N1175">
        <v>4.0999999999999996</v>
      </c>
      <c r="O1175" s="4">
        <v>290</v>
      </c>
      <c r="P1175" s="4">
        <f>Table2[[#This Row],[rating]]*Table2[[#This Row],[rating_count]]</f>
        <v>1189</v>
      </c>
      <c r="Q1175" s="6">
        <f>Table2[[#This Row],[actual_price]]*Table2[[#This Row],[rating_count]]</f>
        <v>1593550</v>
      </c>
      <c r="R1175" t="s">
        <v>11755</v>
      </c>
      <c r="S1175" t="s">
        <v>11756</v>
      </c>
      <c r="T1175" t="s">
        <v>11757</v>
      </c>
      <c r="U1175" t="s">
        <v>11758</v>
      </c>
      <c r="V1175" t="s">
        <v>11759</v>
      </c>
      <c r="W1175" t="s">
        <v>11760</v>
      </c>
      <c r="X1175" t="s">
        <v>11761</v>
      </c>
      <c r="Y1175" t="s">
        <v>11762</v>
      </c>
    </row>
    <row r="1176" spans="1:25" hidden="1">
      <c r="A1176" t="s">
        <v>10466</v>
      </c>
      <c r="B1176" t="s">
        <v>10467</v>
      </c>
      <c r="C1176" t="s">
        <v>12681</v>
      </c>
      <c r="D1176" t="s">
        <v>12773</v>
      </c>
      <c r="E1176" t="s">
        <v>12774</v>
      </c>
      <c r="F1176" t="s">
        <v>12800</v>
      </c>
      <c r="G1176" s="5">
        <v>2079</v>
      </c>
      <c r="H1176" s="2" t="str">
        <f>IF(Table2[[#This Row],[discounted_price]]&lt;200,"&lt;₹200",IF(OR(Table2[[#This Row],[discounted_price]]=200,Table2[[#This Row],[discounted_price]]&lt;=500),"₹200-₹500","&gt;₹500"))</f>
        <v>&gt;₹500</v>
      </c>
      <c r="I1176" s="5">
        <v>3099</v>
      </c>
      <c r="J1176" s="1">
        <v>0.33</v>
      </c>
      <c r="K117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176" s="1" t="str">
        <f>IF(Table2[[#This Row],[discount_percentage]]&gt;=50%,"YES","NO")</f>
        <v>NO</v>
      </c>
      <c r="M1176" s="1" t="str">
        <f>IF(Table2[[#This Row],[rating_count]]&lt;1000,"Yes", "No")</f>
        <v>Yes</v>
      </c>
      <c r="N1176">
        <v>4.0999999999999996</v>
      </c>
      <c r="O1176" s="4">
        <v>282</v>
      </c>
      <c r="P1176" s="4">
        <f>Table2[[#This Row],[rating]]*Table2[[#This Row],[rating_count]]</f>
        <v>1156.1999999999998</v>
      </c>
      <c r="Q1176" s="6">
        <f>Table2[[#This Row],[actual_price]]*Table2[[#This Row],[rating_count]]</f>
        <v>873918</v>
      </c>
      <c r="R1176" t="s">
        <v>10468</v>
      </c>
      <c r="S1176" t="s">
        <v>10469</v>
      </c>
      <c r="T1176" t="s">
        <v>10470</v>
      </c>
      <c r="U1176" t="s">
        <v>10471</v>
      </c>
      <c r="V1176" t="s">
        <v>10472</v>
      </c>
      <c r="W1176" t="s">
        <v>10473</v>
      </c>
      <c r="X1176" t="s">
        <v>10474</v>
      </c>
      <c r="Y1176" t="s">
        <v>10475</v>
      </c>
    </row>
    <row r="1177" spans="1:25">
      <c r="A1177" t="s">
        <v>4212</v>
      </c>
      <c r="B1177" t="s">
        <v>4213</v>
      </c>
      <c r="C1177" t="s">
        <v>12617</v>
      </c>
      <c r="D1177" t="s">
        <v>12640</v>
      </c>
      <c r="E1177" t="s">
        <v>12641</v>
      </c>
      <c r="F1177" t="s">
        <v>12654</v>
      </c>
      <c r="G1177" s="5">
        <v>99</v>
      </c>
      <c r="H1177" t="str">
        <f>IF(Table2[[#This Row],[discounted_price]]&lt;200,"&lt;₹200",IF(OR(Table2[[#This Row],[discounted_price]]=200,Table2[[#This Row],[discounted_price]]&lt;=500),"₹200-₹500","&gt;₹500"))</f>
        <v>&lt;₹200</v>
      </c>
      <c r="I1177" s="5">
        <v>499</v>
      </c>
      <c r="J1177" s="1">
        <v>0.8</v>
      </c>
      <c r="K117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177" s="1" t="str">
        <f>IF(Table2[[#This Row],[discount_percentage]]&gt;=50%,"YES","NO")</f>
        <v>YES</v>
      </c>
      <c r="M1177" s="1" t="str">
        <f>IF(Table2[[#This Row],[rating_count]]&lt;1000,"Yes", "No")</f>
        <v>No</v>
      </c>
      <c r="N1177">
        <v>4.0999999999999996</v>
      </c>
      <c r="O1177" s="4">
        <v>2451</v>
      </c>
      <c r="P1177" s="4">
        <f>Table2[[#This Row],[rating]]*Table2[[#This Row],[rating_count]]</f>
        <v>10049.099999999999</v>
      </c>
      <c r="Q1177" s="6">
        <f>Table2[[#This Row],[actual_price]]*Table2[[#This Row],[rating_count]]</f>
        <v>1223049</v>
      </c>
      <c r="R1177" t="s">
        <v>4214</v>
      </c>
      <c r="S1177" t="s">
        <v>4215</v>
      </c>
      <c r="T1177" t="s">
        <v>4216</v>
      </c>
      <c r="U1177" t="s">
        <v>4217</v>
      </c>
      <c r="V1177" t="s">
        <v>4218</v>
      </c>
      <c r="W1177" t="s">
        <v>4219</v>
      </c>
      <c r="X1177" t="s">
        <v>4220</v>
      </c>
      <c r="Y1177" t="s">
        <v>4221</v>
      </c>
    </row>
    <row r="1178" spans="1:25">
      <c r="A1178" t="s">
        <v>6100</v>
      </c>
      <c r="B1178" t="s">
        <v>6101</v>
      </c>
      <c r="C1178" t="s">
        <v>12617</v>
      </c>
      <c r="D1178" t="s">
        <v>12640</v>
      </c>
      <c r="E1178" t="s">
        <v>12641</v>
      </c>
      <c r="F1178" t="s">
        <v>12654</v>
      </c>
      <c r="G1178" s="5">
        <v>99</v>
      </c>
      <c r="H1178" t="str">
        <f>IF(Table2[[#This Row],[discounted_price]]&lt;200,"&lt;₹200",IF(OR(Table2[[#This Row],[discounted_price]]=200,Table2[[#This Row],[discounted_price]]&lt;=500),"₹200-₹500","&gt;₹500"))</f>
        <v>&lt;₹200</v>
      </c>
      <c r="I1178" s="5">
        <v>499</v>
      </c>
      <c r="J1178" s="1">
        <v>0.8</v>
      </c>
      <c r="K117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178" s="1" t="str">
        <f>IF(Table2[[#This Row],[discount_percentage]]&gt;=50%,"YES","NO")</f>
        <v>YES</v>
      </c>
      <c r="M1178" s="1" t="str">
        <f>IF(Table2[[#This Row],[rating_count]]&lt;1000,"Yes", "No")</f>
        <v>No</v>
      </c>
      <c r="N1178">
        <v>4.0999999999999996</v>
      </c>
      <c r="O1178" s="4">
        <v>2451</v>
      </c>
      <c r="P1178" s="4">
        <f>Table2[[#This Row],[rating]]*Table2[[#This Row],[rating_count]]</f>
        <v>10049.099999999999</v>
      </c>
      <c r="Q1178" s="6">
        <f>Table2[[#This Row],[actual_price]]*Table2[[#This Row],[rating_count]]</f>
        <v>1223049</v>
      </c>
      <c r="R1178" t="s">
        <v>3444</v>
      </c>
      <c r="S1178" t="s">
        <v>6102</v>
      </c>
      <c r="T1178" t="s">
        <v>6103</v>
      </c>
      <c r="U1178" t="s">
        <v>6104</v>
      </c>
      <c r="V1178" t="s">
        <v>6105</v>
      </c>
      <c r="W1178" t="s">
        <v>6106</v>
      </c>
      <c r="X1178" t="s">
        <v>6107</v>
      </c>
      <c r="Y1178" t="s">
        <v>6108</v>
      </c>
    </row>
    <row r="1179" spans="1:25">
      <c r="A1179" t="s">
        <v>11663</v>
      </c>
      <c r="B1179" t="s">
        <v>11664</v>
      </c>
      <c r="C1179" t="s">
        <v>12681</v>
      </c>
      <c r="D1179" t="s">
        <v>12773</v>
      </c>
      <c r="E1179" t="s">
        <v>12809</v>
      </c>
      <c r="F1179" t="s">
        <v>12846</v>
      </c>
      <c r="G1179" s="5">
        <v>279</v>
      </c>
      <c r="H1179" t="str">
        <f>IF(Table2[[#This Row],[discounted_price]]&lt;200,"&lt;₹200",IF(OR(Table2[[#This Row],[discounted_price]]=200,Table2[[#This Row],[discounted_price]]&lt;=500),"₹200-₹500","&gt;₹500"))</f>
        <v>₹200-₹500</v>
      </c>
      <c r="I1179" s="5">
        <v>699</v>
      </c>
      <c r="J1179" s="1">
        <v>0.6</v>
      </c>
      <c r="K117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79" s="1" t="str">
        <f>IF(Table2[[#This Row],[discount_percentage]]&gt;=50%,"YES","NO")</f>
        <v>YES</v>
      </c>
      <c r="M1179" s="1" t="str">
        <f>IF(Table2[[#This Row],[rating_count]]&lt;1000,"Yes", "No")</f>
        <v>No</v>
      </c>
      <c r="N1179">
        <v>4.3</v>
      </c>
      <c r="O1179" s="4">
        <v>2326</v>
      </c>
      <c r="P1179" s="4">
        <f>Table2[[#This Row],[rating]]*Table2[[#This Row],[rating_count]]</f>
        <v>10001.799999999999</v>
      </c>
      <c r="Q1179" s="6">
        <f>Table2[[#This Row],[actual_price]]*Table2[[#This Row],[rating_count]]</f>
        <v>1625874</v>
      </c>
      <c r="R1179" t="s">
        <v>11665</v>
      </c>
      <c r="S1179" t="s">
        <v>11666</v>
      </c>
      <c r="T1179" t="s">
        <v>11667</v>
      </c>
      <c r="U1179" t="s">
        <v>11668</v>
      </c>
      <c r="V1179" t="s">
        <v>11669</v>
      </c>
      <c r="W1179" t="s">
        <v>11670</v>
      </c>
      <c r="X1179" t="s">
        <v>11671</v>
      </c>
      <c r="Y1179" t="s">
        <v>11672</v>
      </c>
    </row>
    <row r="1180" spans="1:25">
      <c r="A1180" t="s">
        <v>7504</v>
      </c>
      <c r="B1180" t="s">
        <v>7505</v>
      </c>
      <c r="C1180" t="s">
        <v>12617</v>
      </c>
      <c r="D1180" t="s">
        <v>12648</v>
      </c>
      <c r="E1180" t="s">
        <v>12649</v>
      </c>
      <c r="F1180" t="s">
        <v>12650</v>
      </c>
      <c r="G1180" s="5">
        <v>889</v>
      </c>
      <c r="H1180" t="str">
        <f>IF(Table2[[#This Row],[discounted_price]]&lt;200,"&lt;₹200",IF(OR(Table2[[#This Row],[discounted_price]]=200,Table2[[#This Row],[discounted_price]]&lt;=500),"₹200-₹500","&gt;₹500"))</f>
        <v>&gt;₹500</v>
      </c>
      <c r="I1180" s="5">
        <v>1999</v>
      </c>
      <c r="J1180" s="1">
        <v>0.56000000000000005</v>
      </c>
      <c r="K118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80" s="1" t="str">
        <f>IF(Table2[[#This Row],[discount_percentage]]&gt;=50%,"YES","NO")</f>
        <v>YES</v>
      </c>
      <c r="M1180" s="1" t="str">
        <f>IF(Table2[[#This Row],[rating_count]]&lt;1000,"Yes", "No")</f>
        <v>No</v>
      </c>
      <c r="N1180">
        <v>4.2</v>
      </c>
      <c r="O1180" s="4">
        <v>2284</v>
      </c>
      <c r="P1180" s="4">
        <f>Table2[[#This Row],[rating]]*Table2[[#This Row],[rating_count]]</f>
        <v>9592.8000000000011</v>
      </c>
      <c r="Q1180" s="6">
        <f>Table2[[#This Row],[actual_price]]*Table2[[#This Row],[rating_count]]</f>
        <v>4565716</v>
      </c>
      <c r="R1180" t="s">
        <v>7506</v>
      </c>
      <c r="S1180" t="s">
        <v>7507</v>
      </c>
      <c r="T1180" t="s">
        <v>7508</v>
      </c>
      <c r="U1180" t="s">
        <v>7509</v>
      </c>
      <c r="V1180" t="s">
        <v>7510</v>
      </c>
      <c r="W1180" t="s">
        <v>7511</v>
      </c>
      <c r="X1180" t="s">
        <v>7512</v>
      </c>
      <c r="Y1180" t="s">
        <v>7513</v>
      </c>
    </row>
    <row r="1181" spans="1:25">
      <c r="A1181" t="s">
        <v>134</v>
      </c>
      <c r="B1181" t="s">
        <v>135</v>
      </c>
      <c r="C1181" t="s">
        <v>12610</v>
      </c>
      <c r="D1181" t="s">
        <v>12611</v>
      </c>
      <c r="E1181" t="s">
        <v>12612</v>
      </c>
      <c r="F1181" t="s">
        <v>12613</v>
      </c>
      <c r="G1181" s="5">
        <v>350</v>
      </c>
      <c r="H1181" t="str">
        <f>IF(Table2[[#This Row],[discounted_price]]&lt;200,"&lt;₹200",IF(OR(Table2[[#This Row],[discounted_price]]=200,Table2[[#This Row],[discounted_price]]&lt;=500),"₹200-₹500","&gt;₹500"))</f>
        <v>₹200-₹500</v>
      </c>
      <c r="I1181" s="5">
        <v>899</v>
      </c>
      <c r="J1181" s="1">
        <v>0.61</v>
      </c>
      <c r="K118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81" s="1" t="str">
        <f>IF(Table2[[#This Row],[discount_percentage]]&gt;=50%,"YES","NO")</f>
        <v>YES</v>
      </c>
      <c r="M1181" s="1" t="str">
        <f>IF(Table2[[#This Row],[rating_count]]&lt;1000,"Yes", "No")</f>
        <v>No</v>
      </c>
      <c r="N1181">
        <v>4.2</v>
      </c>
      <c r="O1181" s="4">
        <v>2262</v>
      </c>
      <c r="P1181" s="4">
        <f>Table2[[#This Row],[rating]]*Table2[[#This Row],[rating_count]]</f>
        <v>9500.4</v>
      </c>
      <c r="Q1181" s="6">
        <f>Table2[[#This Row],[actual_price]]*Table2[[#This Row],[rating_count]]</f>
        <v>2033538</v>
      </c>
      <c r="R1181" t="s">
        <v>136</v>
      </c>
      <c r="S1181" t="s">
        <v>137</v>
      </c>
      <c r="T1181" t="s">
        <v>138</v>
      </c>
      <c r="U1181" t="s">
        <v>139</v>
      </c>
      <c r="V1181" t="s">
        <v>140</v>
      </c>
      <c r="W1181" t="s">
        <v>141</v>
      </c>
      <c r="X1181" t="s">
        <v>142</v>
      </c>
      <c r="Y1181" t="s">
        <v>143</v>
      </c>
    </row>
    <row r="1182" spans="1:25" hidden="1">
      <c r="A1182" t="s">
        <v>664</v>
      </c>
      <c r="B1182" t="s">
        <v>665</v>
      </c>
      <c r="C1182" t="s">
        <v>12610</v>
      </c>
      <c r="D1182" t="s">
        <v>12611</v>
      </c>
      <c r="E1182" t="s">
        <v>12612</v>
      </c>
      <c r="F1182" t="s">
        <v>12613</v>
      </c>
      <c r="G1182" s="5">
        <v>349</v>
      </c>
      <c r="H1182" t="str">
        <f>IF(Table2[[#This Row],[discounted_price]]&lt;200,"&lt;₹200",IF(OR(Table2[[#This Row],[discounted_price]]=200,Table2[[#This Row],[discounted_price]]&lt;=500),"₹200-₹500","&gt;₹500"))</f>
        <v>₹200-₹500</v>
      </c>
      <c r="I1182" s="5">
        <v>599</v>
      </c>
      <c r="J1182" s="1">
        <v>0.42</v>
      </c>
      <c r="K118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82" s="1" t="str">
        <f>IF(Table2[[#This Row],[discount_percentage]]&gt;=50%,"YES","NO")</f>
        <v>NO</v>
      </c>
      <c r="M1182" s="1" t="str">
        <f>IF(Table2[[#This Row],[rating_count]]&lt;1000,"Yes", "No")</f>
        <v>Yes</v>
      </c>
      <c r="N1182">
        <v>4.0999999999999996</v>
      </c>
      <c r="O1182" s="4">
        <v>210</v>
      </c>
      <c r="P1182" s="4">
        <f>Table2[[#This Row],[rating]]*Table2[[#This Row],[rating_count]]</f>
        <v>860.99999999999989</v>
      </c>
      <c r="Q1182" s="6">
        <f>Table2[[#This Row],[actual_price]]*Table2[[#This Row],[rating_count]]</f>
        <v>125790</v>
      </c>
      <c r="R1182" t="s">
        <v>666</v>
      </c>
      <c r="S1182" t="s">
        <v>667</v>
      </c>
      <c r="T1182" t="s">
        <v>668</v>
      </c>
      <c r="U1182" t="s">
        <v>669</v>
      </c>
      <c r="V1182" t="s">
        <v>670</v>
      </c>
      <c r="W1182" t="s">
        <v>671</v>
      </c>
      <c r="X1182" t="s">
        <v>672</v>
      </c>
      <c r="Y1182" t="s">
        <v>673</v>
      </c>
    </row>
    <row r="1183" spans="1:25" hidden="1">
      <c r="A1183" t="s">
        <v>10676</v>
      </c>
      <c r="B1183" t="s">
        <v>10677</v>
      </c>
      <c r="C1183" t="s">
        <v>12681</v>
      </c>
      <c r="D1183" t="s">
        <v>12776</v>
      </c>
      <c r="E1183" t="s">
        <v>12777</v>
      </c>
      <c r="F1183" t="s">
        <v>12778</v>
      </c>
      <c r="G1183" s="5">
        <v>1235</v>
      </c>
      <c r="H1183" s="2" t="str">
        <f>IF(Table2[[#This Row],[discounted_price]]&lt;200,"&lt;₹200",IF(OR(Table2[[#This Row],[discounted_price]]=200,Table2[[#This Row],[discounted_price]]&lt;=500),"₹200-₹500","&gt;₹500"))</f>
        <v>&gt;₹500</v>
      </c>
      <c r="I1183" s="5">
        <v>1499</v>
      </c>
      <c r="J1183" s="1">
        <v>0.18</v>
      </c>
      <c r="K118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183" s="1" t="str">
        <f>IF(Table2[[#This Row],[discount_percentage]]&gt;=50%,"YES","NO")</f>
        <v>NO</v>
      </c>
      <c r="M1183" s="1" t="str">
        <f>IF(Table2[[#This Row],[rating_count]]&lt;1000,"Yes", "No")</f>
        <v>Yes</v>
      </c>
      <c r="N1183">
        <v>4.0999999999999996</v>
      </c>
      <c r="O1183" s="4">
        <v>203</v>
      </c>
      <c r="P1183" s="4">
        <f>Table2[[#This Row],[rating]]*Table2[[#This Row],[rating_count]]</f>
        <v>832.3</v>
      </c>
      <c r="Q1183" s="6">
        <f>Table2[[#This Row],[actual_price]]*Table2[[#This Row],[rating_count]]</f>
        <v>304297</v>
      </c>
      <c r="R1183" t="s">
        <v>10678</v>
      </c>
      <c r="S1183" t="s">
        <v>10679</v>
      </c>
      <c r="T1183" t="s">
        <v>10680</v>
      </c>
      <c r="U1183" t="s">
        <v>10681</v>
      </c>
      <c r="V1183" t="s">
        <v>10682</v>
      </c>
      <c r="W1183" t="s">
        <v>10683</v>
      </c>
      <c r="X1183" t="s">
        <v>10684</v>
      </c>
      <c r="Y1183" t="s">
        <v>10685</v>
      </c>
    </row>
    <row r="1184" spans="1:25">
      <c r="A1184" t="s">
        <v>11403</v>
      </c>
      <c r="B1184" t="s">
        <v>11404</v>
      </c>
      <c r="C1184" t="s">
        <v>12681</v>
      </c>
      <c r="D1184" t="s">
        <v>12773</v>
      </c>
      <c r="E1184" t="s">
        <v>12774</v>
      </c>
      <c r="F1184" t="s">
        <v>12775</v>
      </c>
      <c r="G1184" s="5">
        <v>949</v>
      </c>
      <c r="H1184" t="str">
        <f>IF(Table2[[#This Row],[discounted_price]]&lt;200,"&lt;₹200",IF(OR(Table2[[#This Row],[discounted_price]]=200,Table2[[#This Row],[discounted_price]]&lt;=500),"₹200-₹500","&gt;₹500"))</f>
        <v>&gt;₹500</v>
      </c>
      <c r="I1184" s="5">
        <v>2385</v>
      </c>
      <c r="J1184" s="1">
        <v>0.6</v>
      </c>
      <c r="K118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84" s="1" t="str">
        <f>IF(Table2[[#This Row],[discount_percentage]]&gt;=50%,"YES","NO")</f>
        <v>YES</v>
      </c>
      <c r="M1184" s="1" t="str">
        <f>IF(Table2[[#This Row],[rating_count]]&lt;1000,"Yes", "No")</f>
        <v>No</v>
      </c>
      <c r="N1184">
        <v>4.0999999999999996</v>
      </c>
      <c r="O1184" s="4">
        <v>2311</v>
      </c>
      <c r="P1184" s="4">
        <f>Table2[[#This Row],[rating]]*Table2[[#This Row],[rating_count]]</f>
        <v>9475.0999999999985</v>
      </c>
      <c r="Q1184" s="6">
        <f>Table2[[#This Row],[actual_price]]*Table2[[#This Row],[rating_count]]</f>
        <v>5511735</v>
      </c>
      <c r="R1184" t="s">
        <v>11405</v>
      </c>
      <c r="S1184" t="s">
        <v>11406</v>
      </c>
      <c r="T1184" t="s">
        <v>11407</v>
      </c>
      <c r="U1184" t="s">
        <v>11408</v>
      </c>
      <c r="V1184" t="s">
        <v>11409</v>
      </c>
      <c r="W1184" t="s">
        <v>11410</v>
      </c>
      <c r="X1184" t="s">
        <v>11411</v>
      </c>
      <c r="Y1184" t="s">
        <v>11412</v>
      </c>
    </row>
    <row r="1185" spans="1:25">
      <c r="A1185" t="s">
        <v>6081</v>
      </c>
      <c r="B1185" t="s">
        <v>6082</v>
      </c>
      <c r="C1185" t="s">
        <v>12610</v>
      </c>
      <c r="D1185" t="s">
        <v>12611</v>
      </c>
      <c r="E1185" t="s">
        <v>12722</v>
      </c>
      <c r="F1185" t="s">
        <v>12723</v>
      </c>
      <c r="G1185" s="5">
        <v>199</v>
      </c>
      <c r="H1185" t="str">
        <f>IF(Table2[[#This Row],[discounted_price]]&lt;200,"&lt;₹200",IF(OR(Table2[[#This Row],[discounted_price]]=200,Table2[[#This Row],[discounted_price]]&lt;=500),"₹200-₹500","&gt;₹500"))</f>
        <v>&lt;₹200</v>
      </c>
      <c r="I1185" s="5">
        <v>499</v>
      </c>
      <c r="J1185" s="1">
        <v>0.6</v>
      </c>
      <c r="K118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85" s="1" t="str">
        <f>IF(Table2[[#This Row],[discount_percentage]]&gt;=50%,"YES","NO")</f>
        <v>YES</v>
      </c>
      <c r="M1185" s="1" t="str">
        <f>IF(Table2[[#This Row],[rating_count]]&lt;1000,"Yes", "No")</f>
        <v>No</v>
      </c>
      <c r="N1185">
        <v>3.3</v>
      </c>
      <c r="O1185" s="4">
        <v>2804</v>
      </c>
      <c r="P1185" s="4">
        <f>Table2[[#This Row],[rating]]*Table2[[#This Row],[rating_count]]</f>
        <v>9253.1999999999989</v>
      </c>
      <c r="Q1185" s="6">
        <f>Table2[[#This Row],[actual_price]]*Table2[[#This Row],[rating_count]]</f>
        <v>1399196</v>
      </c>
      <c r="R1185" t="s">
        <v>6083</v>
      </c>
      <c r="S1185" t="s">
        <v>6084</v>
      </c>
      <c r="T1185" t="s">
        <v>6085</v>
      </c>
      <c r="U1185" t="s">
        <v>6086</v>
      </c>
      <c r="V1185" t="s">
        <v>6087</v>
      </c>
      <c r="W1185" t="s">
        <v>6088</v>
      </c>
      <c r="X1185" t="s">
        <v>6089</v>
      </c>
      <c r="Y1185" t="s">
        <v>6090</v>
      </c>
    </row>
    <row r="1186" spans="1:25">
      <c r="A1186" t="s">
        <v>1752</v>
      </c>
      <c r="B1186" t="s">
        <v>1753</v>
      </c>
      <c r="C1186" t="s">
        <v>12610</v>
      </c>
      <c r="D1186" t="s">
        <v>12611</v>
      </c>
      <c r="E1186" t="s">
        <v>12612</v>
      </c>
      <c r="F1186" t="s">
        <v>12613</v>
      </c>
      <c r="G1186" s="5">
        <v>259</v>
      </c>
      <c r="H1186" t="str">
        <f>IF(Table2[[#This Row],[discounted_price]]&lt;200,"&lt;₹200",IF(OR(Table2[[#This Row],[discounted_price]]=200,Table2[[#This Row],[discounted_price]]&lt;=500),"₹200-₹500","&gt;₹500"))</f>
        <v>₹200-₹500</v>
      </c>
      <c r="I1186" s="5">
        <v>699</v>
      </c>
      <c r="J1186" s="1">
        <v>0.63</v>
      </c>
      <c r="K118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86" s="1" t="str">
        <f>IF(Table2[[#This Row],[discount_percentage]]&gt;=50%,"YES","NO")</f>
        <v>YES</v>
      </c>
      <c r="M1186" s="1" t="str">
        <f>IF(Table2[[#This Row],[rating_count]]&lt;1000,"Yes", "No")</f>
        <v>No</v>
      </c>
      <c r="N1186">
        <v>3.8</v>
      </c>
      <c r="O1186" s="4">
        <v>2399</v>
      </c>
      <c r="P1186" s="4">
        <f>Table2[[#This Row],[rating]]*Table2[[#This Row],[rating_count]]</f>
        <v>9116.1999999999989</v>
      </c>
      <c r="Q1186" s="6">
        <f>Table2[[#This Row],[actual_price]]*Table2[[#This Row],[rating_count]]</f>
        <v>1676901</v>
      </c>
      <c r="R1186" t="s">
        <v>1754</v>
      </c>
      <c r="S1186" t="s">
        <v>1755</v>
      </c>
      <c r="T1186" t="s">
        <v>1756</v>
      </c>
      <c r="U1186" t="s">
        <v>1757</v>
      </c>
      <c r="V1186" t="s">
        <v>1758</v>
      </c>
      <c r="W1186" t="s">
        <v>1759</v>
      </c>
      <c r="X1186" t="s">
        <v>1760</v>
      </c>
      <c r="Y1186" t="s">
        <v>1761</v>
      </c>
    </row>
    <row r="1187" spans="1:25" hidden="1">
      <c r="A1187" t="s">
        <v>10826</v>
      </c>
      <c r="B1187" t="s">
        <v>10827</v>
      </c>
      <c r="C1187" t="s">
        <v>12681</v>
      </c>
      <c r="D1187" t="s">
        <v>12776</v>
      </c>
      <c r="E1187" t="s">
        <v>12777</v>
      </c>
      <c r="F1187" t="s">
        <v>12779</v>
      </c>
      <c r="G1187" s="5">
        <v>2590</v>
      </c>
      <c r="H1187" s="2" t="str">
        <f>IF(Table2[[#This Row],[discounted_price]]&lt;200,"&lt;₹200",IF(OR(Table2[[#This Row],[discounted_price]]=200,Table2[[#This Row],[discounted_price]]&lt;=500),"₹200-₹500","&gt;₹500"))</f>
        <v>&gt;₹500</v>
      </c>
      <c r="I1187" s="5">
        <v>4200</v>
      </c>
      <c r="J1187" s="1">
        <v>0.38</v>
      </c>
      <c r="K118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187" s="1" t="str">
        <f>IF(Table2[[#This Row],[discount_percentage]]&gt;=50%,"YES","NO")</f>
        <v>NO</v>
      </c>
      <c r="M1187" s="1" t="str">
        <f>IF(Table2[[#This Row],[rating_count]]&lt;1000,"Yes", "No")</f>
        <v>Yes</v>
      </c>
      <c r="N1187">
        <v>4.0999999999999996</v>
      </c>
      <c r="O1187" s="4">
        <v>63</v>
      </c>
      <c r="P1187" s="4">
        <f>Table2[[#This Row],[rating]]*Table2[[#This Row],[rating_count]]</f>
        <v>258.29999999999995</v>
      </c>
      <c r="Q1187" s="6">
        <f>Table2[[#This Row],[actual_price]]*Table2[[#This Row],[rating_count]]</f>
        <v>264600</v>
      </c>
      <c r="R1187" t="s">
        <v>10828</v>
      </c>
      <c r="S1187" t="s">
        <v>10829</v>
      </c>
      <c r="T1187" t="s">
        <v>10830</v>
      </c>
      <c r="U1187" t="s">
        <v>10831</v>
      </c>
      <c r="V1187" t="s">
        <v>10832</v>
      </c>
      <c r="W1187" t="s">
        <v>10833</v>
      </c>
      <c r="X1187" t="s">
        <v>10834</v>
      </c>
      <c r="Y1187" t="s">
        <v>10835</v>
      </c>
    </row>
    <row r="1188" spans="1:25" hidden="1">
      <c r="A1188" t="s">
        <v>10287</v>
      </c>
      <c r="B1188" t="s">
        <v>10288</v>
      </c>
      <c r="C1188" t="s">
        <v>12681</v>
      </c>
      <c r="D1188" t="s">
        <v>12776</v>
      </c>
      <c r="E1188" t="s">
        <v>12777</v>
      </c>
      <c r="F1188" t="s">
        <v>12778</v>
      </c>
      <c r="G1188" s="5">
        <v>2439</v>
      </c>
      <c r="H1188" s="2" t="str">
        <f>IF(Table2[[#This Row],[discounted_price]]&lt;200,"&lt;₹200",IF(OR(Table2[[#This Row],[discounted_price]]=200,Table2[[#This Row],[discounted_price]]&lt;=500),"₹200-₹500","&gt;₹500"))</f>
        <v>&gt;₹500</v>
      </c>
      <c r="I1188" s="5">
        <v>2545</v>
      </c>
      <c r="J1188" s="1">
        <v>0.04</v>
      </c>
      <c r="K118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1188" s="1" t="str">
        <f>IF(Table2[[#This Row],[discount_percentage]]&gt;=50%,"YES","NO")</f>
        <v>NO</v>
      </c>
      <c r="M1188" s="1" t="str">
        <f>IF(Table2[[#This Row],[rating_count]]&lt;1000,"Yes", "No")</f>
        <v>Yes</v>
      </c>
      <c r="N1188">
        <v>4.0999999999999996</v>
      </c>
      <c r="O1188" s="4">
        <v>25</v>
      </c>
      <c r="P1188" s="4">
        <f>Table2[[#This Row],[rating]]*Table2[[#This Row],[rating_count]]</f>
        <v>102.49999999999999</v>
      </c>
      <c r="Q1188" s="6">
        <f>Table2[[#This Row],[actual_price]]*Table2[[#This Row],[rating_count]]</f>
        <v>63625</v>
      </c>
      <c r="R1188" t="s">
        <v>10289</v>
      </c>
      <c r="S1188" t="s">
        <v>10290</v>
      </c>
      <c r="T1188" t="s">
        <v>10291</v>
      </c>
      <c r="U1188" t="s">
        <v>10292</v>
      </c>
      <c r="V1188" t="s">
        <v>10293</v>
      </c>
      <c r="W1188" t="s">
        <v>10294</v>
      </c>
      <c r="X1188" t="s">
        <v>10295</v>
      </c>
      <c r="Y1188" t="s">
        <v>10296</v>
      </c>
    </row>
    <row r="1189" spans="1:25">
      <c r="A1189" t="s">
        <v>6675</v>
      </c>
      <c r="B1189" t="s">
        <v>6676</v>
      </c>
      <c r="C1189" t="s">
        <v>12617</v>
      </c>
      <c r="D1189" t="s">
        <v>12648</v>
      </c>
      <c r="E1189" t="s">
        <v>12649</v>
      </c>
      <c r="F1189" t="s">
        <v>12650</v>
      </c>
      <c r="G1189" s="5">
        <v>199</v>
      </c>
      <c r="H1189" t="str">
        <f>IF(Table2[[#This Row],[discounted_price]]&lt;200,"&lt;₹200",IF(OR(Table2[[#This Row],[discounted_price]]=200,Table2[[#This Row],[discounted_price]]&lt;=500),"₹200-₹500","&gt;₹500"))</f>
        <v>&lt;₹200</v>
      </c>
      <c r="I1189" s="5">
        <v>499</v>
      </c>
      <c r="J1189" s="1">
        <v>0.6</v>
      </c>
      <c r="K118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89" s="1" t="str">
        <f>IF(Table2[[#This Row],[discount_percentage]]&gt;=50%,"YES","NO")</f>
        <v>YES</v>
      </c>
      <c r="M1189" s="1" t="str">
        <f>IF(Table2[[#This Row],[rating_count]]&lt;1000,"Yes", "No")</f>
        <v>No</v>
      </c>
      <c r="N1189">
        <v>3.6</v>
      </c>
      <c r="O1189" s="4">
        <v>2492</v>
      </c>
      <c r="P1189" s="4">
        <f>Table2[[#This Row],[rating]]*Table2[[#This Row],[rating_count]]</f>
        <v>8971.2000000000007</v>
      </c>
      <c r="Q1189" s="6">
        <f>Table2[[#This Row],[actual_price]]*Table2[[#This Row],[rating_count]]</f>
        <v>1243508</v>
      </c>
      <c r="R1189" t="s">
        <v>6677</v>
      </c>
      <c r="S1189" t="s">
        <v>6678</v>
      </c>
      <c r="T1189" t="s">
        <v>6679</v>
      </c>
      <c r="U1189" t="s">
        <v>6680</v>
      </c>
      <c r="V1189" t="s">
        <v>6681</v>
      </c>
      <c r="W1189" t="s">
        <v>6682</v>
      </c>
      <c r="X1189" t="s">
        <v>6683</v>
      </c>
      <c r="Y1189" t="s">
        <v>6684</v>
      </c>
    </row>
    <row r="1190" spans="1:25">
      <c r="A1190" t="s">
        <v>2215</v>
      </c>
      <c r="B1190" t="s">
        <v>2216</v>
      </c>
      <c r="C1190" t="s">
        <v>12610</v>
      </c>
      <c r="D1190" t="s">
        <v>12611</v>
      </c>
      <c r="E1190" t="s">
        <v>12612</v>
      </c>
      <c r="F1190" t="s">
        <v>12613</v>
      </c>
      <c r="G1190" s="5">
        <v>299</v>
      </c>
      <c r="H1190" t="str">
        <f>IF(Table2[[#This Row],[discounted_price]]&lt;200,"&lt;₹200",IF(OR(Table2[[#This Row],[discounted_price]]=200,Table2[[#This Row],[discounted_price]]&lt;=500),"₹200-₹500","&gt;₹500"))</f>
        <v>₹200-₹500</v>
      </c>
      <c r="I1190" s="5">
        <v>799</v>
      </c>
      <c r="J1190" s="1">
        <v>0.63</v>
      </c>
      <c r="K119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190" s="1" t="str">
        <f>IF(Table2[[#This Row],[discount_percentage]]&gt;=50%,"YES","NO")</f>
        <v>YES</v>
      </c>
      <c r="M1190" s="1" t="str">
        <f>IF(Table2[[#This Row],[rating_count]]&lt;1000,"Yes", "No")</f>
        <v>No</v>
      </c>
      <c r="N1190">
        <v>4.2</v>
      </c>
      <c r="O1190" s="4">
        <v>2117</v>
      </c>
      <c r="P1190" s="4">
        <f>Table2[[#This Row],[rating]]*Table2[[#This Row],[rating_count]]</f>
        <v>8891.4</v>
      </c>
      <c r="Q1190" s="6">
        <f>Table2[[#This Row],[actual_price]]*Table2[[#This Row],[rating_count]]</f>
        <v>1691483</v>
      </c>
      <c r="R1190" t="s">
        <v>2217</v>
      </c>
      <c r="S1190" t="s">
        <v>2218</v>
      </c>
      <c r="T1190" t="s">
        <v>2219</v>
      </c>
      <c r="U1190" t="s">
        <v>2220</v>
      </c>
      <c r="V1190" t="s">
        <v>2221</v>
      </c>
      <c r="W1190" t="s">
        <v>2222</v>
      </c>
      <c r="X1190" t="s">
        <v>2223</v>
      </c>
      <c r="Y1190" t="s">
        <v>2224</v>
      </c>
    </row>
    <row r="1191" spans="1:25" hidden="1">
      <c r="A1191" t="s">
        <v>2338</v>
      </c>
      <c r="B1191" t="s">
        <v>2339</v>
      </c>
      <c r="C1191" t="s">
        <v>12617</v>
      </c>
      <c r="D1191" t="s">
        <v>12618</v>
      </c>
      <c r="E1191" t="s">
        <v>12634</v>
      </c>
      <c r="F1191"/>
      <c r="G1191" s="5">
        <v>1990</v>
      </c>
      <c r="H1191" s="2" t="str">
        <f>IF(Table2[[#This Row],[discounted_price]]&lt;200,"&lt;₹200",IF(OR(Table2[[#This Row],[discounted_price]]=200,Table2[[#This Row],[discounted_price]]&lt;=500),"₹200-₹500","&gt;₹500"))</f>
        <v>&gt;₹500</v>
      </c>
      <c r="I1191" s="5">
        <v>3100</v>
      </c>
      <c r="J1191" s="1">
        <v>0.36</v>
      </c>
      <c r="K119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191" s="1" t="str">
        <f>IF(Table2[[#This Row],[discount_percentage]]&gt;=50%,"YES","NO")</f>
        <v>NO</v>
      </c>
      <c r="M1191" s="1" t="str">
        <f>IF(Table2[[#This Row],[rating_count]]&lt;1000,"Yes", "No")</f>
        <v>Yes</v>
      </c>
      <c r="N1191">
        <v>4</v>
      </c>
      <c r="O1191" s="4">
        <v>897</v>
      </c>
      <c r="P1191" s="4">
        <f>Table2[[#This Row],[rating]]*Table2[[#This Row],[rating_count]]</f>
        <v>3588</v>
      </c>
      <c r="Q1191" s="6">
        <f>Table2[[#This Row],[actual_price]]*Table2[[#This Row],[rating_count]]</f>
        <v>2780700</v>
      </c>
      <c r="R1191" t="s">
        <v>2340</v>
      </c>
      <c r="S1191" t="s">
        <v>2341</v>
      </c>
      <c r="T1191" t="s">
        <v>2342</v>
      </c>
      <c r="U1191" t="s">
        <v>2343</v>
      </c>
      <c r="V1191" t="s">
        <v>2344</v>
      </c>
      <c r="W1191" t="s">
        <v>2345</v>
      </c>
      <c r="X1191" t="s">
        <v>2346</v>
      </c>
      <c r="Y1191" t="s">
        <v>2347</v>
      </c>
    </row>
    <row r="1192" spans="1:25">
      <c r="A1192" t="s">
        <v>8854</v>
      </c>
      <c r="B1192" t="s">
        <v>8855</v>
      </c>
      <c r="C1192" t="s">
        <v>12681</v>
      </c>
      <c r="D1192" t="s">
        <v>12773</v>
      </c>
      <c r="E1192" t="s">
        <v>12774</v>
      </c>
      <c r="F1192" t="s">
        <v>12782</v>
      </c>
      <c r="G1192" s="5">
        <v>799</v>
      </c>
      <c r="H1192" t="str">
        <f>IF(Table2[[#This Row],[discounted_price]]&lt;200,"&lt;₹200",IF(OR(Table2[[#This Row],[discounted_price]]=200,Table2[[#This Row],[discounted_price]]&lt;=500),"₹200-₹500","&gt;₹500"))</f>
        <v>&gt;₹500</v>
      </c>
      <c r="I1192" s="5">
        <v>1999</v>
      </c>
      <c r="J1192" s="1">
        <v>0.6</v>
      </c>
      <c r="K119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92" s="1" t="str">
        <f>IF(Table2[[#This Row],[discount_percentage]]&gt;=50%,"YES","NO")</f>
        <v>YES</v>
      </c>
      <c r="M1192" s="1" t="str">
        <f>IF(Table2[[#This Row],[rating_count]]&lt;1000,"Yes", "No")</f>
        <v>No</v>
      </c>
      <c r="N1192">
        <v>4.0999999999999996</v>
      </c>
      <c r="O1192" s="4">
        <v>2162</v>
      </c>
      <c r="P1192" s="4">
        <f>Table2[[#This Row],[rating]]*Table2[[#This Row],[rating_count]]</f>
        <v>8864.1999999999989</v>
      </c>
      <c r="Q1192" s="6">
        <f>Table2[[#This Row],[actual_price]]*Table2[[#This Row],[rating_count]]</f>
        <v>4321838</v>
      </c>
      <c r="R1192" t="s">
        <v>8856</v>
      </c>
      <c r="S1192" t="s">
        <v>8857</v>
      </c>
      <c r="T1192" t="s">
        <v>8858</v>
      </c>
      <c r="U1192" t="s">
        <v>8859</v>
      </c>
      <c r="V1192" t="s">
        <v>8860</v>
      </c>
      <c r="W1192" t="s">
        <v>8861</v>
      </c>
      <c r="X1192" t="s">
        <v>8862</v>
      </c>
      <c r="Y1192" t="s">
        <v>8863</v>
      </c>
    </row>
    <row r="1193" spans="1:25">
      <c r="A1193" t="s">
        <v>6685</v>
      </c>
      <c r="B1193" t="s">
        <v>6686</v>
      </c>
      <c r="C1193" t="s">
        <v>12610</v>
      </c>
      <c r="D1193" t="s">
        <v>12611</v>
      </c>
      <c r="E1193" t="s">
        <v>12662</v>
      </c>
      <c r="F1193" t="s">
        <v>12741</v>
      </c>
      <c r="G1193" s="5">
        <v>149</v>
      </c>
      <c r="H1193" t="str">
        <f>IF(Table2[[#This Row],[discounted_price]]&lt;200,"&lt;₹200",IF(OR(Table2[[#This Row],[discounted_price]]=200,Table2[[#This Row],[discounted_price]]&lt;=500),"₹200-₹500","&gt;₹500"))</f>
        <v>&lt;₹200</v>
      </c>
      <c r="I1193" s="5">
        <v>999</v>
      </c>
      <c r="J1193" s="1">
        <v>0.85</v>
      </c>
      <c r="K119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193" s="1" t="str">
        <f>IF(Table2[[#This Row],[discount_percentage]]&gt;=50%,"YES","NO")</f>
        <v>YES</v>
      </c>
      <c r="M1193" s="1" t="str">
        <f>IF(Table2[[#This Row],[rating_count]]&lt;1000,"Yes", "No")</f>
        <v>No</v>
      </c>
      <c r="N1193">
        <v>3.5</v>
      </c>
      <c r="O1193" s="4">
        <v>2523</v>
      </c>
      <c r="P1193" s="4">
        <f>Table2[[#This Row],[rating]]*Table2[[#This Row],[rating_count]]</f>
        <v>8830.5</v>
      </c>
      <c r="Q1193" s="6">
        <f>Table2[[#This Row],[actual_price]]*Table2[[#This Row],[rating_count]]</f>
        <v>2520477</v>
      </c>
      <c r="R1193" t="s">
        <v>6687</v>
      </c>
      <c r="S1193" t="s">
        <v>6688</v>
      </c>
      <c r="T1193" t="s">
        <v>6689</v>
      </c>
      <c r="U1193" t="s">
        <v>6690</v>
      </c>
      <c r="V1193" t="s">
        <v>6691</v>
      </c>
      <c r="W1193" t="s">
        <v>6692</v>
      </c>
      <c r="X1193" t="s">
        <v>6693</v>
      </c>
      <c r="Y1193" t="s">
        <v>6694</v>
      </c>
    </row>
    <row r="1194" spans="1:25" hidden="1">
      <c r="A1194" t="s">
        <v>12043</v>
      </c>
      <c r="B1194" t="s">
        <v>12044</v>
      </c>
      <c r="C1194" t="s">
        <v>12681</v>
      </c>
      <c r="D1194" t="s">
        <v>12773</v>
      </c>
      <c r="E1194" t="s">
        <v>12774</v>
      </c>
      <c r="F1194" t="s">
        <v>12788</v>
      </c>
      <c r="G1194" s="5">
        <v>3041.67</v>
      </c>
      <c r="H1194" s="3" t="str">
        <f>IF(Table2[[#This Row],[discounted_price]]&lt;200,"&lt;₹200",IF(OR(Table2[[#This Row],[discounted_price]]=200,Table2[[#This Row],[discounted_price]]&lt;=500),"₹200-₹500","&gt;₹500"))</f>
        <v>&gt;₹500</v>
      </c>
      <c r="I1194" s="5">
        <v>5999</v>
      </c>
      <c r="J1194" s="1">
        <v>0.49</v>
      </c>
      <c r="K119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94" s="1" t="str">
        <f>IF(Table2[[#This Row],[discount_percentage]]&gt;=50%,"YES","NO")</f>
        <v>NO</v>
      </c>
      <c r="M1194" s="1" t="str">
        <f>IF(Table2[[#This Row],[rating_count]]&lt;1000,"Yes", "No")</f>
        <v>Yes</v>
      </c>
      <c r="N1194">
        <v>4</v>
      </c>
      <c r="O1194" s="4">
        <v>777</v>
      </c>
      <c r="P1194" s="4">
        <f>Table2[[#This Row],[rating]]*Table2[[#This Row],[rating_count]]</f>
        <v>3108</v>
      </c>
      <c r="Q1194" s="6">
        <f>Table2[[#This Row],[actual_price]]*Table2[[#This Row],[rating_count]]</f>
        <v>4661223</v>
      </c>
      <c r="R1194" t="s">
        <v>12045</v>
      </c>
      <c r="S1194" t="s">
        <v>12046</v>
      </c>
      <c r="T1194" t="s">
        <v>12047</v>
      </c>
      <c r="U1194" t="s">
        <v>12048</v>
      </c>
      <c r="V1194" t="s">
        <v>12049</v>
      </c>
      <c r="W1194" t="s">
        <v>12050</v>
      </c>
      <c r="X1194" t="s">
        <v>12051</v>
      </c>
      <c r="Y1194" t="s">
        <v>12052</v>
      </c>
    </row>
    <row r="1195" spans="1:25">
      <c r="A1195" t="s">
        <v>9798</v>
      </c>
      <c r="B1195" t="s">
        <v>9799</v>
      </c>
      <c r="C1195" t="s">
        <v>12681</v>
      </c>
      <c r="D1195" t="s">
        <v>12773</v>
      </c>
      <c r="E1195" t="s">
        <v>12774</v>
      </c>
      <c r="F1195" t="s">
        <v>12775</v>
      </c>
      <c r="G1195" s="5">
        <v>664</v>
      </c>
      <c r="H1195" t="str">
        <f>IF(Table2[[#This Row],[discounted_price]]&lt;200,"&lt;₹200",IF(OR(Table2[[#This Row],[discounted_price]]=200,Table2[[#This Row],[discounted_price]]&lt;=500),"₹200-₹500","&gt;₹500"))</f>
        <v>&gt;₹500</v>
      </c>
      <c r="I1195" s="5">
        <v>1490</v>
      </c>
      <c r="J1195" s="1">
        <v>0.55000000000000004</v>
      </c>
      <c r="K119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95" s="1" t="str">
        <f>IF(Table2[[#This Row],[discount_percentage]]&gt;=50%,"YES","NO")</f>
        <v>YES</v>
      </c>
      <c r="M1195" s="1" t="str">
        <f>IF(Table2[[#This Row],[rating_count]]&lt;1000,"Yes", "No")</f>
        <v>No</v>
      </c>
      <c r="N1195">
        <v>4</v>
      </c>
      <c r="O1195" s="4">
        <v>2198</v>
      </c>
      <c r="P1195" s="4">
        <f>Table2[[#This Row],[rating]]*Table2[[#This Row],[rating_count]]</f>
        <v>8792</v>
      </c>
      <c r="Q1195" s="6">
        <f>Table2[[#This Row],[actual_price]]*Table2[[#This Row],[rating_count]]</f>
        <v>3275020</v>
      </c>
      <c r="R1195" t="s">
        <v>9800</v>
      </c>
      <c r="S1195" t="s">
        <v>9801</v>
      </c>
      <c r="T1195" t="s">
        <v>9802</v>
      </c>
      <c r="U1195" t="s">
        <v>9803</v>
      </c>
      <c r="V1195" t="s">
        <v>9804</v>
      </c>
      <c r="W1195" t="s">
        <v>9805</v>
      </c>
      <c r="X1195" t="s">
        <v>9806</v>
      </c>
      <c r="Y1195" t="s">
        <v>9807</v>
      </c>
    </row>
    <row r="1196" spans="1:25" hidden="1">
      <c r="A1196" t="s">
        <v>11523</v>
      </c>
      <c r="B1196" t="s">
        <v>11524</v>
      </c>
      <c r="C1196" t="s">
        <v>12681</v>
      </c>
      <c r="D1196" t="s">
        <v>12776</v>
      </c>
      <c r="E1196" t="s">
        <v>12789</v>
      </c>
      <c r="F1196" t="s">
        <v>12790</v>
      </c>
      <c r="G1196" s="5">
        <v>2699</v>
      </c>
      <c r="H1196" s="2" t="str">
        <f>IF(Table2[[#This Row],[discounted_price]]&lt;200,"&lt;₹200",IF(OR(Table2[[#This Row],[discounted_price]]=200,Table2[[#This Row],[discounted_price]]&lt;=500),"₹200-₹500","&gt;₹500"))</f>
        <v>&gt;₹500</v>
      </c>
      <c r="I1196" s="5">
        <v>3799</v>
      </c>
      <c r="J1196" s="1">
        <v>0.28999999999999998</v>
      </c>
      <c r="K119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196" s="1" t="str">
        <f>IF(Table2[[#This Row],[discount_percentage]]&gt;=50%,"YES","NO")</f>
        <v>NO</v>
      </c>
      <c r="M1196" s="1" t="str">
        <f>IF(Table2[[#This Row],[rating_count]]&lt;1000,"Yes", "No")</f>
        <v>Yes</v>
      </c>
      <c r="N1196">
        <v>4</v>
      </c>
      <c r="O1196" s="4">
        <v>727</v>
      </c>
      <c r="P1196" s="4">
        <f>Table2[[#This Row],[rating]]*Table2[[#This Row],[rating_count]]</f>
        <v>2908</v>
      </c>
      <c r="Q1196" s="6">
        <f>Table2[[#This Row],[actual_price]]*Table2[[#This Row],[rating_count]]</f>
        <v>2761873</v>
      </c>
      <c r="R1196" t="s">
        <v>11525</v>
      </c>
      <c r="S1196" t="s">
        <v>11526</v>
      </c>
      <c r="T1196" t="s">
        <v>11527</v>
      </c>
      <c r="U1196" t="s">
        <v>11528</v>
      </c>
      <c r="V1196" t="s">
        <v>11529</v>
      </c>
      <c r="W1196" t="s">
        <v>11530</v>
      </c>
      <c r="X1196" t="s">
        <v>11531</v>
      </c>
      <c r="Y1196" t="s">
        <v>11532</v>
      </c>
    </row>
    <row r="1197" spans="1:25">
      <c r="A1197" t="s">
        <v>5572</v>
      </c>
      <c r="B1197" t="s">
        <v>5573</v>
      </c>
      <c r="C1197" t="s">
        <v>12610</v>
      </c>
      <c r="D1197" t="s">
        <v>12712</v>
      </c>
      <c r="F1197"/>
      <c r="G1197" s="5">
        <v>6299</v>
      </c>
      <c r="H1197" s="2" t="str">
        <f>IF(Table2[[#This Row],[discounted_price]]&lt;200,"&lt;₹200",IF(OR(Table2[[#This Row],[discounted_price]]=200,Table2[[#This Row],[discounted_price]]&lt;=500),"₹200-₹500","&gt;₹500"))</f>
        <v>&gt;₹500</v>
      </c>
      <c r="I1197" s="5">
        <v>13750</v>
      </c>
      <c r="J1197" s="1">
        <v>0.54</v>
      </c>
      <c r="K119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97" s="1" t="str">
        <f>IF(Table2[[#This Row],[discount_percentage]]&gt;=50%,"YES","NO")</f>
        <v>YES</v>
      </c>
      <c r="M1197" s="1" t="str">
        <f>IF(Table2[[#This Row],[rating_count]]&lt;1000,"Yes", "No")</f>
        <v>No</v>
      </c>
      <c r="N1197">
        <v>4.2</v>
      </c>
      <c r="O1197" s="4">
        <v>2014</v>
      </c>
      <c r="P1197" s="4">
        <f>Table2[[#This Row],[rating]]*Table2[[#This Row],[rating_count]]</f>
        <v>8458.8000000000011</v>
      </c>
      <c r="Q1197" s="6">
        <f>Table2[[#This Row],[actual_price]]*Table2[[#This Row],[rating_count]]</f>
        <v>27692500</v>
      </c>
      <c r="R1197" t="s">
        <v>5574</v>
      </c>
      <c r="S1197" t="s">
        <v>5575</v>
      </c>
      <c r="T1197" t="s">
        <v>5576</v>
      </c>
      <c r="U1197" t="s">
        <v>5577</v>
      </c>
      <c r="V1197" t="s">
        <v>5578</v>
      </c>
      <c r="W1197" t="s">
        <v>5579</v>
      </c>
      <c r="X1197" t="s">
        <v>5580</v>
      </c>
      <c r="Y1197" t="s">
        <v>5581</v>
      </c>
    </row>
    <row r="1198" spans="1:25" hidden="1">
      <c r="A1198" t="s">
        <v>8684</v>
      </c>
      <c r="B1198" t="s">
        <v>8685</v>
      </c>
      <c r="C1198" t="s">
        <v>12681</v>
      </c>
      <c r="D1198" t="s">
        <v>12773</v>
      </c>
      <c r="E1198" t="s">
        <v>12780</v>
      </c>
      <c r="F1198" t="s">
        <v>12781</v>
      </c>
      <c r="G1198" s="5">
        <v>1099</v>
      </c>
      <c r="H1198" s="2" t="str">
        <f>IF(Table2[[#This Row],[discounted_price]]&lt;200,"&lt;₹200",IF(OR(Table2[[#This Row],[discounted_price]]=200,Table2[[#This Row],[discounted_price]]&lt;=500),"₹200-₹500","&gt;₹500"))</f>
        <v>&gt;₹500</v>
      </c>
      <c r="I1198" s="5">
        <v>1999</v>
      </c>
      <c r="J1198" s="1">
        <v>0.45</v>
      </c>
      <c r="K119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198" s="1" t="str">
        <f>IF(Table2[[#This Row],[discount_percentage]]&gt;=50%,"YES","NO")</f>
        <v>NO</v>
      </c>
      <c r="M1198" s="1" t="str">
        <f>IF(Table2[[#This Row],[rating_count]]&lt;1000,"Yes", "No")</f>
        <v>Yes</v>
      </c>
      <c r="N1198">
        <v>4</v>
      </c>
      <c r="O1198" s="4">
        <v>604</v>
      </c>
      <c r="P1198" s="4">
        <f>Table2[[#This Row],[rating]]*Table2[[#This Row],[rating_count]]</f>
        <v>2416</v>
      </c>
      <c r="Q1198" s="6">
        <f>Table2[[#This Row],[actual_price]]*Table2[[#This Row],[rating_count]]</f>
        <v>1207396</v>
      </c>
      <c r="R1198" t="s">
        <v>8686</v>
      </c>
      <c r="S1198" t="s">
        <v>8687</v>
      </c>
      <c r="T1198" t="s">
        <v>8688</v>
      </c>
      <c r="U1198" t="s">
        <v>8689</v>
      </c>
      <c r="V1198" t="s">
        <v>8690</v>
      </c>
      <c r="W1198" t="s">
        <v>8691</v>
      </c>
      <c r="X1198" t="s">
        <v>8692</v>
      </c>
      <c r="Y1198" t="s">
        <v>8693</v>
      </c>
    </row>
    <row r="1199" spans="1:25">
      <c r="A1199" t="s">
        <v>5383</v>
      </c>
      <c r="B1199" t="s">
        <v>5384</v>
      </c>
      <c r="C1199" t="s">
        <v>12610</v>
      </c>
      <c r="D1199" t="s">
        <v>12611</v>
      </c>
      <c r="E1199" t="s">
        <v>12662</v>
      </c>
      <c r="F1199" t="s">
        <v>12669</v>
      </c>
      <c r="G1199" s="5">
        <v>449</v>
      </c>
      <c r="H1199" t="str">
        <f>IF(Table2[[#This Row],[discounted_price]]&lt;200,"&lt;₹200",IF(OR(Table2[[#This Row],[discounted_price]]=200,Table2[[#This Row],[discounted_price]]&lt;=500),"₹200-₹500","&gt;₹500"))</f>
        <v>₹200-₹500</v>
      </c>
      <c r="I1199" s="5">
        <v>999</v>
      </c>
      <c r="J1199" s="1">
        <v>0.55000000000000004</v>
      </c>
      <c r="K119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199" s="1" t="str">
        <f>IF(Table2[[#This Row],[discount_percentage]]&gt;=50%,"YES","NO")</f>
        <v>YES</v>
      </c>
      <c r="M1199" s="1" t="str">
        <f>IF(Table2[[#This Row],[rating_count]]&lt;1000,"Yes", "No")</f>
        <v>No</v>
      </c>
      <c r="N1199">
        <v>4</v>
      </c>
      <c r="O1199" s="4">
        <v>2102</v>
      </c>
      <c r="P1199" s="4">
        <f>Table2[[#This Row],[rating]]*Table2[[#This Row],[rating_count]]</f>
        <v>8408</v>
      </c>
      <c r="Q1199" s="6">
        <f>Table2[[#This Row],[actual_price]]*Table2[[#This Row],[rating_count]]</f>
        <v>2099898</v>
      </c>
      <c r="R1199" t="s">
        <v>5385</v>
      </c>
      <c r="S1199" t="s">
        <v>5386</v>
      </c>
      <c r="T1199" t="s">
        <v>5387</v>
      </c>
      <c r="U1199" t="s">
        <v>5388</v>
      </c>
      <c r="V1199" t="s">
        <v>5389</v>
      </c>
      <c r="W1199" t="s">
        <v>5390</v>
      </c>
      <c r="X1199" t="s">
        <v>5391</v>
      </c>
      <c r="Y1199" t="s">
        <v>5392</v>
      </c>
    </row>
    <row r="1200" spans="1:25">
      <c r="A1200" t="s">
        <v>4173</v>
      </c>
      <c r="B1200" t="s">
        <v>4174</v>
      </c>
      <c r="C1200" t="s">
        <v>12617</v>
      </c>
      <c r="D1200" t="s">
        <v>12640</v>
      </c>
      <c r="E1200" t="s">
        <v>12641</v>
      </c>
      <c r="F1200" t="s">
        <v>12642</v>
      </c>
      <c r="G1200" s="5">
        <v>249</v>
      </c>
      <c r="H1200" t="str">
        <f>IF(Table2[[#This Row],[discounted_price]]&lt;200,"&lt;₹200",IF(OR(Table2[[#This Row],[discounted_price]]=200,Table2[[#This Row],[discounted_price]]&lt;=500),"₹200-₹500","&gt;₹500"))</f>
        <v>₹200-₹500</v>
      </c>
      <c r="I1200" s="5">
        <v>599</v>
      </c>
      <c r="J1200" s="1">
        <v>0.57999999999999996</v>
      </c>
      <c r="K120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00" s="1" t="str">
        <f>IF(Table2[[#This Row],[discount_percentage]]&gt;=50%,"YES","NO")</f>
        <v>YES</v>
      </c>
      <c r="M1200" s="1" t="str">
        <f>IF(Table2[[#This Row],[rating_count]]&lt;1000,"Yes", "No")</f>
        <v>No</v>
      </c>
      <c r="N1200">
        <v>3.9</v>
      </c>
      <c r="O1200" s="4">
        <v>2147</v>
      </c>
      <c r="P1200" s="4">
        <f>Table2[[#This Row],[rating]]*Table2[[#This Row],[rating_count]]</f>
        <v>8373.2999999999993</v>
      </c>
      <c r="Q1200" s="6">
        <f>Table2[[#This Row],[actual_price]]*Table2[[#This Row],[rating_count]]</f>
        <v>1286053</v>
      </c>
      <c r="R1200" t="s">
        <v>4175</v>
      </c>
      <c r="S1200" t="s">
        <v>4176</v>
      </c>
      <c r="T1200" t="s">
        <v>4177</v>
      </c>
      <c r="U1200" t="s">
        <v>4178</v>
      </c>
      <c r="V1200" t="s">
        <v>4179</v>
      </c>
      <c r="W1200" t="s">
        <v>4180</v>
      </c>
      <c r="X1200" t="s">
        <v>4181</v>
      </c>
      <c r="Y1200" t="s">
        <v>4182</v>
      </c>
    </row>
    <row r="1201" spans="1:25">
      <c r="A1201" t="s">
        <v>4557</v>
      </c>
      <c r="B1201" t="s">
        <v>4558</v>
      </c>
      <c r="C1201" t="s">
        <v>12617</v>
      </c>
      <c r="D1201" t="s">
        <v>12640</v>
      </c>
      <c r="E1201" t="s">
        <v>12641</v>
      </c>
      <c r="F1201" t="s">
        <v>12642</v>
      </c>
      <c r="G1201" s="5">
        <v>239</v>
      </c>
      <c r="H1201" t="str">
        <f>IF(Table2[[#This Row],[discounted_price]]&lt;200,"&lt;₹200",IF(OR(Table2[[#This Row],[discounted_price]]=200,Table2[[#This Row],[discounted_price]]&lt;=500),"₹200-₹500","&gt;₹500"))</f>
        <v>₹200-₹500</v>
      </c>
      <c r="I1201" s="5">
        <v>599</v>
      </c>
      <c r="J1201" s="1">
        <v>0.6</v>
      </c>
      <c r="K120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01" s="1" t="str">
        <f>IF(Table2[[#This Row],[discount_percentage]]&gt;=50%,"YES","NO")</f>
        <v>YES</v>
      </c>
      <c r="M1201" s="1" t="str">
        <f>IF(Table2[[#This Row],[rating_count]]&lt;1000,"Yes", "No")</f>
        <v>No</v>
      </c>
      <c r="N1201">
        <v>3.9</v>
      </c>
      <c r="O1201" s="4">
        <v>2147</v>
      </c>
      <c r="P1201" s="4">
        <f>Table2[[#This Row],[rating]]*Table2[[#This Row],[rating_count]]</f>
        <v>8373.2999999999993</v>
      </c>
      <c r="Q1201" s="6">
        <f>Table2[[#This Row],[actual_price]]*Table2[[#This Row],[rating_count]]</f>
        <v>1286053</v>
      </c>
      <c r="R1201" t="s">
        <v>4559</v>
      </c>
      <c r="S1201" t="s">
        <v>4176</v>
      </c>
      <c r="T1201" t="s">
        <v>4177</v>
      </c>
      <c r="U1201" t="s">
        <v>4178</v>
      </c>
      <c r="V1201" t="s">
        <v>4179</v>
      </c>
      <c r="W1201" t="s">
        <v>4180</v>
      </c>
      <c r="X1201" t="s">
        <v>4560</v>
      </c>
      <c r="Y1201" t="s">
        <v>4561</v>
      </c>
    </row>
    <row r="1202" spans="1:25" hidden="1">
      <c r="A1202" t="s">
        <v>10946</v>
      </c>
      <c r="B1202" t="s">
        <v>10947</v>
      </c>
      <c r="C1202" t="s">
        <v>12681</v>
      </c>
      <c r="D1202" t="s">
        <v>12794</v>
      </c>
      <c r="E1202" t="s">
        <v>12795</v>
      </c>
      <c r="F1202" t="s">
        <v>12796</v>
      </c>
      <c r="G1202" s="5">
        <v>395</v>
      </c>
      <c r="H1202" t="str">
        <f>IF(Table2[[#This Row],[discounted_price]]&lt;200,"&lt;₹200",IF(OR(Table2[[#This Row],[discounted_price]]=200,Table2[[#This Row],[discounted_price]]&lt;=500),"₹200-₹500","&gt;₹500"))</f>
        <v>₹200-₹500</v>
      </c>
      <c r="I1202" s="5">
        <v>499</v>
      </c>
      <c r="J1202" s="1">
        <v>0.21</v>
      </c>
      <c r="K120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202" s="1" t="str">
        <f>IF(Table2[[#This Row],[discount_percentage]]&gt;=50%,"YES","NO")</f>
        <v>NO</v>
      </c>
      <c r="M1202" s="1" t="str">
        <f>IF(Table2[[#This Row],[rating_count]]&lt;1000,"Yes", "No")</f>
        <v>Yes</v>
      </c>
      <c r="N1202">
        <v>4</v>
      </c>
      <c r="O1202" s="4">
        <v>330</v>
      </c>
      <c r="P1202" s="4">
        <f>Table2[[#This Row],[rating]]*Table2[[#This Row],[rating_count]]</f>
        <v>1320</v>
      </c>
      <c r="Q1202" s="6">
        <f>Table2[[#This Row],[actual_price]]*Table2[[#This Row],[rating_count]]</f>
        <v>164670</v>
      </c>
      <c r="R1202" t="s">
        <v>10948</v>
      </c>
      <c r="S1202" t="s">
        <v>10949</v>
      </c>
      <c r="T1202" t="s">
        <v>10950</v>
      </c>
      <c r="U1202" t="s">
        <v>10951</v>
      </c>
      <c r="V1202" t="s">
        <v>10952</v>
      </c>
      <c r="W1202" t="s">
        <v>10953</v>
      </c>
      <c r="X1202" t="s">
        <v>10954</v>
      </c>
      <c r="Y1202" t="s">
        <v>10955</v>
      </c>
    </row>
    <row r="1203" spans="1:25" hidden="1">
      <c r="A1203" t="s">
        <v>8095</v>
      </c>
      <c r="B1203" t="s">
        <v>8096</v>
      </c>
      <c r="C1203" t="s">
        <v>12610</v>
      </c>
      <c r="D1203" t="s">
        <v>12771</v>
      </c>
      <c r="E1203" t="s">
        <v>12772</v>
      </c>
      <c r="F1203"/>
      <c r="G1203" s="5">
        <v>37247</v>
      </c>
      <c r="H1203" s="2" t="str">
        <f>IF(Table2[[#This Row],[discounted_price]]&lt;200,"&lt;₹200",IF(OR(Table2[[#This Row],[discounted_price]]=200,Table2[[#This Row],[discounted_price]]&lt;=500),"₹200-₹500","&gt;₹500"))</f>
        <v>&gt;₹500</v>
      </c>
      <c r="I1203" s="5">
        <v>59890</v>
      </c>
      <c r="J1203" s="1">
        <v>0.38</v>
      </c>
      <c r="K120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203" s="1" t="str">
        <f>IF(Table2[[#This Row],[discount_percentage]]&gt;=50%,"YES","NO")</f>
        <v>NO</v>
      </c>
      <c r="M1203" s="1" t="str">
        <f>IF(Table2[[#This Row],[rating_count]]&lt;1000,"Yes", "No")</f>
        <v>Yes</v>
      </c>
      <c r="N1203">
        <v>4</v>
      </c>
      <c r="O1203" s="4">
        <v>323</v>
      </c>
      <c r="P1203" s="4">
        <f>Table2[[#This Row],[rating]]*Table2[[#This Row],[rating_count]]</f>
        <v>1292</v>
      </c>
      <c r="Q1203" s="6">
        <f>Table2[[#This Row],[actual_price]]*Table2[[#This Row],[rating_count]]</f>
        <v>19344470</v>
      </c>
      <c r="R1203" t="s">
        <v>8097</v>
      </c>
      <c r="S1203" t="s">
        <v>8098</v>
      </c>
      <c r="T1203" t="s">
        <v>8099</v>
      </c>
      <c r="U1203" t="s">
        <v>8100</v>
      </c>
      <c r="V1203" t="s">
        <v>8101</v>
      </c>
      <c r="W1203" t="s">
        <v>8102</v>
      </c>
      <c r="X1203" t="s">
        <v>8103</v>
      </c>
      <c r="Y1203" t="s">
        <v>8104</v>
      </c>
    </row>
    <row r="1204" spans="1:25">
      <c r="A1204" t="s">
        <v>1821</v>
      </c>
      <c r="B1204" t="s">
        <v>1822</v>
      </c>
      <c r="C1204" t="s">
        <v>12610</v>
      </c>
      <c r="D1204" t="s">
        <v>12611</v>
      </c>
      <c r="E1204" t="s">
        <v>12612</v>
      </c>
      <c r="F1204" t="s">
        <v>12613</v>
      </c>
      <c r="G1204" s="5">
        <v>252</v>
      </c>
      <c r="H1204" t="str">
        <f>IF(Table2[[#This Row],[discounted_price]]&lt;200,"&lt;₹200",IF(OR(Table2[[#This Row],[discounted_price]]=200,Table2[[#This Row],[discounted_price]]&lt;=500),"₹200-₹500","&gt;₹500"))</f>
        <v>₹200-₹500</v>
      </c>
      <c r="I1204" s="5">
        <v>999</v>
      </c>
      <c r="J1204" s="1">
        <v>0.75</v>
      </c>
      <c r="K120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204" s="1" t="str">
        <f>IF(Table2[[#This Row],[discount_percentage]]&gt;=50%,"YES","NO")</f>
        <v>YES</v>
      </c>
      <c r="M1204" s="1" t="str">
        <f>IF(Table2[[#This Row],[rating_count]]&lt;1000,"Yes", "No")</f>
        <v>No</v>
      </c>
      <c r="N1204">
        <v>3.7</v>
      </c>
      <c r="O1204" s="4">
        <v>2249</v>
      </c>
      <c r="P1204" s="4">
        <f>Table2[[#This Row],[rating]]*Table2[[#This Row],[rating_count]]</f>
        <v>8321.3000000000011</v>
      </c>
      <c r="Q1204" s="6">
        <f>Table2[[#This Row],[actual_price]]*Table2[[#This Row],[rating_count]]</f>
        <v>2246751</v>
      </c>
      <c r="R1204" t="s">
        <v>1823</v>
      </c>
      <c r="S1204" t="s">
        <v>1824</v>
      </c>
      <c r="T1204" t="s">
        <v>1825</v>
      </c>
      <c r="U1204" t="s">
        <v>1826</v>
      </c>
      <c r="V1204" t="s">
        <v>1827</v>
      </c>
      <c r="W1204" t="s">
        <v>1828</v>
      </c>
      <c r="X1204" t="s">
        <v>1829</v>
      </c>
      <c r="Y1204" t="s">
        <v>1830</v>
      </c>
    </row>
    <row r="1205" spans="1:25">
      <c r="A1205" t="s">
        <v>3953</v>
      </c>
      <c r="B1205" t="s">
        <v>3954</v>
      </c>
      <c r="C1205" t="s">
        <v>12617</v>
      </c>
      <c r="D1205" t="s">
        <v>12640</v>
      </c>
      <c r="E1205" t="s">
        <v>12641</v>
      </c>
      <c r="F1205" t="s">
        <v>12656</v>
      </c>
      <c r="G1205" s="5">
        <v>95</v>
      </c>
      <c r="H1205" t="str">
        <f>IF(Table2[[#This Row],[discounted_price]]&lt;200,"&lt;₹200",IF(OR(Table2[[#This Row],[discounted_price]]=200,Table2[[#This Row],[discounted_price]]&lt;=500),"₹200-₹500","&gt;₹500"))</f>
        <v>&lt;₹200</v>
      </c>
      <c r="I1205" s="5">
        <v>499</v>
      </c>
      <c r="J1205" s="1">
        <v>0.81</v>
      </c>
      <c r="K120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205" s="1" t="str">
        <f>IF(Table2[[#This Row],[discount_percentage]]&gt;=50%,"YES","NO")</f>
        <v>YES</v>
      </c>
      <c r="M1205" s="1" t="str">
        <f>IF(Table2[[#This Row],[rating_count]]&lt;1000,"Yes", "No")</f>
        <v>No</v>
      </c>
      <c r="N1205">
        <v>4.2</v>
      </c>
      <c r="O1205" s="4">
        <v>1949</v>
      </c>
      <c r="P1205" s="4">
        <f>Table2[[#This Row],[rating]]*Table2[[#This Row],[rating_count]]</f>
        <v>8185.8</v>
      </c>
      <c r="Q1205" s="6">
        <f>Table2[[#This Row],[actual_price]]*Table2[[#This Row],[rating_count]]</f>
        <v>972551</v>
      </c>
      <c r="R1205" t="s">
        <v>3955</v>
      </c>
      <c r="S1205" t="s">
        <v>3956</v>
      </c>
      <c r="T1205" t="s">
        <v>3957</v>
      </c>
      <c r="U1205" t="s">
        <v>3958</v>
      </c>
      <c r="V1205" t="s">
        <v>3959</v>
      </c>
      <c r="W1205" t="s">
        <v>3960</v>
      </c>
      <c r="X1205" t="s">
        <v>3961</v>
      </c>
      <c r="Y1205" t="s">
        <v>3962</v>
      </c>
    </row>
    <row r="1206" spans="1:25" hidden="1">
      <c r="A1206" t="s">
        <v>9103</v>
      </c>
      <c r="B1206" t="s">
        <v>9104</v>
      </c>
      <c r="C1206" t="s">
        <v>12681</v>
      </c>
      <c r="D1206" t="s">
        <v>12776</v>
      </c>
      <c r="E1206" t="s">
        <v>12777</v>
      </c>
      <c r="F1206" t="s">
        <v>12778</v>
      </c>
      <c r="G1206" s="5">
        <v>1959</v>
      </c>
      <c r="H1206" s="2" t="str">
        <f>IF(Table2[[#This Row],[discounted_price]]&lt;200,"&lt;₹200",IF(OR(Table2[[#This Row],[discounted_price]]=200,Table2[[#This Row],[discounted_price]]&lt;=500),"₹200-₹500","&gt;₹500"))</f>
        <v>&gt;₹500</v>
      </c>
      <c r="I1206" s="5">
        <v>2400</v>
      </c>
      <c r="J1206" s="1">
        <v>0.18</v>
      </c>
      <c r="K120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206" s="1" t="str">
        <f>IF(Table2[[#This Row],[discount_percentage]]&gt;=50%,"YES","NO")</f>
        <v>NO</v>
      </c>
      <c r="M1206" s="1" t="str">
        <f>IF(Table2[[#This Row],[rating_count]]&lt;1000,"Yes", "No")</f>
        <v>Yes</v>
      </c>
      <c r="N1206">
        <v>4</v>
      </c>
      <c r="O1206" s="4">
        <v>237</v>
      </c>
      <c r="P1206" s="4">
        <f>Table2[[#This Row],[rating]]*Table2[[#This Row],[rating_count]]</f>
        <v>948</v>
      </c>
      <c r="Q1206" s="6">
        <f>Table2[[#This Row],[actual_price]]*Table2[[#This Row],[rating_count]]</f>
        <v>568800</v>
      </c>
      <c r="R1206" t="s">
        <v>9105</v>
      </c>
      <c r="S1206" t="s">
        <v>9106</v>
      </c>
      <c r="T1206" t="s">
        <v>9107</v>
      </c>
      <c r="U1206" t="s">
        <v>9108</v>
      </c>
      <c r="V1206" t="s">
        <v>9109</v>
      </c>
      <c r="W1206" t="s">
        <v>9110</v>
      </c>
      <c r="X1206" t="s">
        <v>9111</v>
      </c>
      <c r="Y1206" t="s">
        <v>9112</v>
      </c>
    </row>
    <row r="1207" spans="1:25">
      <c r="A1207" t="s">
        <v>4193</v>
      </c>
      <c r="B1207" t="s">
        <v>4194</v>
      </c>
      <c r="C1207" t="s">
        <v>12617</v>
      </c>
      <c r="D1207" t="s">
        <v>12640</v>
      </c>
      <c r="E1207" t="s">
        <v>12641</v>
      </c>
      <c r="F1207" t="s">
        <v>12656</v>
      </c>
      <c r="G1207" s="5">
        <v>79</v>
      </c>
      <c r="H1207" t="str">
        <f>IF(Table2[[#This Row],[discounted_price]]&lt;200,"&lt;₹200",IF(OR(Table2[[#This Row],[discounted_price]]=200,Table2[[#This Row],[discounted_price]]&lt;=500),"₹200-₹500","&gt;₹500"))</f>
        <v>&lt;₹200</v>
      </c>
      <c r="I1207" s="5">
        <v>499</v>
      </c>
      <c r="J1207" s="1">
        <v>0.84</v>
      </c>
      <c r="K120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207" s="1" t="str">
        <f>IF(Table2[[#This Row],[discount_percentage]]&gt;=50%,"YES","NO")</f>
        <v>YES</v>
      </c>
      <c r="M1207" s="1" t="str">
        <f>IF(Table2[[#This Row],[rating_count]]&lt;1000,"Yes", "No")</f>
        <v>No</v>
      </c>
      <c r="N1207">
        <v>4.2</v>
      </c>
      <c r="O1207" s="4">
        <v>1949</v>
      </c>
      <c r="P1207" s="4">
        <f>Table2[[#This Row],[rating]]*Table2[[#This Row],[rating_count]]</f>
        <v>8185.8</v>
      </c>
      <c r="Q1207" s="6">
        <f>Table2[[#This Row],[actual_price]]*Table2[[#This Row],[rating_count]]</f>
        <v>972551</v>
      </c>
      <c r="R1207" t="s">
        <v>4195</v>
      </c>
      <c r="S1207" t="s">
        <v>3956</v>
      </c>
      <c r="T1207" t="s">
        <v>3957</v>
      </c>
      <c r="U1207" t="s">
        <v>3958</v>
      </c>
      <c r="V1207" t="s">
        <v>3959</v>
      </c>
      <c r="W1207" t="s">
        <v>3960</v>
      </c>
      <c r="X1207" t="s">
        <v>4196</v>
      </c>
      <c r="Y1207" t="s">
        <v>4197</v>
      </c>
    </row>
    <row r="1208" spans="1:25" hidden="1">
      <c r="A1208" t="s">
        <v>12340</v>
      </c>
      <c r="B1208" t="s">
        <v>12341</v>
      </c>
      <c r="C1208" t="s">
        <v>12681</v>
      </c>
      <c r="D1208" t="s">
        <v>12773</v>
      </c>
      <c r="E1208" t="s">
        <v>12809</v>
      </c>
      <c r="F1208" t="s">
        <v>12812</v>
      </c>
      <c r="G1208" s="5">
        <v>2999</v>
      </c>
      <c r="H1208" s="2" t="str">
        <f>IF(Table2[[#This Row],[discounted_price]]&lt;200,"&lt;₹200",IF(OR(Table2[[#This Row],[discounted_price]]=200,Table2[[#This Row],[discounted_price]]&lt;=500),"₹200-₹500","&gt;₹500"))</f>
        <v>&gt;₹500</v>
      </c>
      <c r="I1208" s="5">
        <v>3595</v>
      </c>
      <c r="J1208" s="1">
        <v>0.17</v>
      </c>
      <c r="K120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208" s="1" t="str">
        <f>IF(Table2[[#This Row],[discount_percentage]]&gt;=50%,"YES","NO")</f>
        <v>NO</v>
      </c>
      <c r="M1208" s="1" t="str">
        <f>IF(Table2[[#This Row],[rating_count]]&lt;1000,"Yes", "No")</f>
        <v>Yes</v>
      </c>
      <c r="N1208">
        <v>4</v>
      </c>
      <c r="O1208" s="4">
        <v>178</v>
      </c>
      <c r="P1208" s="4">
        <f>Table2[[#This Row],[rating]]*Table2[[#This Row],[rating_count]]</f>
        <v>712</v>
      </c>
      <c r="Q1208" s="6">
        <f>Table2[[#This Row],[actual_price]]*Table2[[#This Row],[rating_count]]</f>
        <v>639910</v>
      </c>
      <c r="R1208" t="s">
        <v>12342</v>
      </c>
      <c r="S1208" t="s">
        <v>12343</v>
      </c>
      <c r="T1208" t="s">
        <v>12344</v>
      </c>
      <c r="U1208" t="s">
        <v>12345</v>
      </c>
      <c r="V1208" t="s">
        <v>12346</v>
      </c>
      <c r="W1208" t="s">
        <v>12347</v>
      </c>
      <c r="X1208" t="s">
        <v>12348</v>
      </c>
      <c r="Y1208" t="s">
        <v>12349</v>
      </c>
    </row>
    <row r="1209" spans="1:25">
      <c r="A1209" t="s">
        <v>9778</v>
      </c>
      <c r="B1209" t="s">
        <v>9779</v>
      </c>
      <c r="C1209" t="s">
        <v>12681</v>
      </c>
      <c r="D1209" t="s">
        <v>12794</v>
      </c>
      <c r="E1209" t="s">
        <v>12795</v>
      </c>
      <c r="F1209" t="s">
        <v>12796</v>
      </c>
      <c r="G1209" s="5">
        <v>199</v>
      </c>
      <c r="H1209" t="str">
        <f>IF(Table2[[#This Row],[discounted_price]]&lt;200,"&lt;₹200",IF(OR(Table2[[#This Row],[discounted_price]]=200,Table2[[#This Row],[discounted_price]]&lt;=500),"₹200-₹500","&gt;₹500"))</f>
        <v>&lt;₹200</v>
      </c>
      <c r="I1209" s="5">
        <v>499</v>
      </c>
      <c r="J1209" s="1">
        <v>0.6</v>
      </c>
      <c r="K120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09" s="1" t="str">
        <f>IF(Table2[[#This Row],[discount_percentage]]&gt;=50%,"YES","NO")</f>
        <v>YES</v>
      </c>
      <c r="M1209" s="1" t="str">
        <f>IF(Table2[[#This Row],[rating_count]]&lt;1000,"Yes", "No")</f>
        <v>No</v>
      </c>
      <c r="N1209">
        <v>4.0999999999999996</v>
      </c>
      <c r="O1209" s="4">
        <v>1996</v>
      </c>
      <c r="P1209" s="4">
        <f>Table2[[#This Row],[rating]]*Table2[[#This Row],[rating_count]]</f>
        <v>8183.5999999999995</v>
      </c>
      <c r="Q1209" s="6">
        <f>Table2[[#This Row],[actual_price]]*Table2[[#This Row],[rating_count]]</f>
        <v>996004</v>
      </c>
      <c r="R1209" t="s">
        <v>9780</v>
      </c>
      <c r="S1209" t="s">
        <v>9781</v>
      </c>
      <c r="T1209" t="s">
        <v>9782</v>
      </c>
      <c r="U1209" t="s">
        <v>9783</v>
      </c>
      <c r="V1209" t="s">
        <v>9784</v>
      </c>
      <c r="W1209" t="s">
        <v>9785</v>
      </c>
      <c r="X1209" t="s">
        <v>9786</v>
      </c>
      <c r="Y1209" t="s">
        <v>9787</v>
      </c>
    </row>
    <row r="1210" spans="1:25">
      <c r="A1210" t="s">
        <v>2916</v>
      </c>
      <c r="B1210" t="s">
        <v>2917</v>
      </c>
      <c r="C1210" t="s">
        <v>12610</v>
      </c>
      <c r="D1210" t="s">
        <v>12611</v>
      </c>
      <c r="E1210" t="s">
        <v>12612</v>
      </c>
      <c r="F1210" t="s">
        <v>12613</v>
      </c>
      <c r="G1210" s="5">
        <v>299</v>
      </c>
      <c r="H1210" t="str">
        <f>IF(Table2[[#This Row],[discounted_price]]&lt;200,"&lt;₹200",IF(OR(Table2[[#This Row],[discounted_price]]=200,Table2[[#This Row],[discounted_price]]&lt;=500),"₹200-₹500","&gt;₹500"))</f>
        <v>₹200-₹500</v>
      </c>
      <c r="I1210" s="5">
        <v>799</v>
      </c>
      <c r="J1210" s="1">
        <v>0.63</v>
      </c>
      <c r="K121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210" s="1" t="str">
        <f>IF(Table2[[#This Row],[discount_percentage]]&gt;=50%,"YES","NO")</f>
        <v>YES</v>
      </c>
      <c r="M1210" s="1" t="str">
        <f>IF(Table2[[#This Row],[rating_count]]&lt;1000,"Yes", "No")</f>
        <v>No</v>
      </c>
      <c r="N1210">
        <v>4.3</v>
      </c>
      <c r="O1210" s="4">
        <v>1902</v>
      </c>
      <c r="P1210" s="4">
        <f>Table2[[#This Row],[rating]]*Table2[[#This Row],[rating_count]]</f>
        <v>8178.5999999999995</v>
      </c>
      <c r="Q1210" s="6">
        <f>Table2[[#This Row],[actual_price]]*Table2[[#This Row],[rating_count]]</f>
        <v>1519698</v>
      </c>
      <c r="R1210" t="s">
        <v>2918</v>
      </c>
      <c r="S1210" t="s">
        <v>2919</v>
      </c>
      <c r="T1210" t="s">
        <v>2920</v>
      </c>
      <c r="U1210" t="s">
        <v>2921</v>
      </c>
      <c r="V1210" t="s">
        <v>2922</v>
      </c>
      <c r="W1210" t="s">
        <v>2923</v>
      </c>
      <c r="X1210" t="s">
        <v>2924</v>
      </c>
      <c r="Y1210" t="s">
        <v>2925</v>
      </c>
    </row>
    <row r="1211" spans="1:25" hidden="1">
      <c r="A1211" t="s">
        <v>8634</v>
      </c>
      <c r="B1211" t="s">
        <v>8635</v>
      </c>
      <c r="C1211" t="s">
        <v>12681</v>
      </c>
      <c r="D1211" t="s">
        <v>12773</v>
      </c>
      <c r="E1211" t="s">
        <v>12774</v>
      </c>
      <c r="F1211" t="s">
        <v>12775</v>
      </c>
      <c r="G1211" s="5">
        <v>749</v>
      </c>
      <c r="H1211" t="str">
        <f>IF(Table2[[#This Row],[discounted_price]]&lt;200,"&lt;₹200",IF(OR(Table2[[#This Row],[discounted_price]]=200,Table2[[#This Row],[discounted_price]]&lt;=500),"₹200-₹500","&gt;₹500"))</f>
        <v>&gt;₹500</v>
      </c>
      <c r="I1211" s="5">
        <v>1299</v>
      </c>
      <c r="J1211" s="1">
        <v>0.42</v>
      </c>
      <c r="K121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11" s="1" t="str">
        <f>IF(Table2[[#This Row],[discount_percentage]]&gt;=50%,"YES","NO")</f>
        <v>NO</v>
      </c>
      <c r="M1211" s="1" t="str">
        <f>IF(Table2[[#This Row],[rating_count]]&lt;1000,"Yes", "No")</f>
        <v>Yes</v>
      </c>
      <c r="N1211">
        <v>4</v>
      </c>
      <c r="O1211" s="4">
        <v>119</v>
      </c>
      <c r="P1211" s="4">
        <f>Table2[[#This Row],[rating]]*Table2[[#This Row],[rating_count]]</f>
        <v>476</v>
      </c>
      <c r="Q1211" s="6">
        <f>Table2[[#This Row],[actual_price]]*Table2[[#This Row],[rating_count]]</f>
        <v>154581</v>
      </c>
      <c r="R1211" t="s">
        <v>8636</v>
      </c>
      <c r="S1211" t="s">
        <v>8637</v>
      </c>
      <c r="T1211" t="s">
        <v>8638</v>
      </c>
      <c r="U1211" t="s">
        <v>8639</v>
      </c>
      <c r="V1211" t="s">
        <v>8640</v>
      </c>
      <c r="W1211" t="s">
        <v>8641</v>
      </c>
      <c r="X1211" t="s">
        <v>8642</v>
      </c>
      <c r="Y1211" t="s">
        <v>8643</v>
      </c>
    </row>
    <row r="1212" spans="1:25" hidden="1">
      <c r="A1212" t="s">
        <v>9569</v>
      </c>
      <c r="B1212" t="s">
        <v>9570</v>
      </c>
      <c r="C1212" t="s">
        <v>12681</v>
      </c>
      <c r="D1212" t="s">
        <v>12773</v>
      </c>
      <c r="E1212" t="s">
        <v>12774</v>
      </c>
      <c r="F1212" t="s">
        <v>12802</v>
      </c>
      <c r="G1212" s="5">
        <v>79</v>
      </c>
      <c r="H1212" t="str">
        <f>IF(Table2[[#This Row],[discounted_price]]&lt;200,"&lt;₹200",IF(OR(Table2[[#This Row],[discounted_price]]=200,Table2[[#This Row],[discounted_price]]&lt;=500),"₹200-₹500","&gt;₹500"))</f>
        <v>&lt;₹200</v>
      </c>
      <c r="I1212" s="5">
        <v>79</v>
      </c>
      <c r="J1212" s="1">
        <v>0</v>
      </c>
      <c r="K121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0-10%</v>
      </c>
      <c r="L1212" s="1" t="str">
        <f>IF(Table2[[#This Row],[discount_percentage]]&gt;=50%,"YES","NO")</f>
        <v>NO</v>
      </c>
      <c r="M1212" s="1" t="str">
        <f>IF(Table2[[#This Row],[rating_count]]&lt;1000,"Yes", "No")</f>
        <v>Yes</v>
      </c>
      <c r="N1212">
        <v>4</v>
      </c>
      <c r="O1212" s="4">
        <v>97</v>
      </c>
      <c r="P1212" s="4">
        <f>Table2[[#This Row],[rating]]*Table2[[#This Row],[rating_count]]</f>
        <v>388</v>
      </c>
      <c r="Q1212" s="6">
        <f>Table2[[#This Row],[actual_price]]*Table2[[#This Row],[rating_count]]</f>
        <v>7663</v>
      </c>
      <c r="R1212" t="s">
        <v>9571</v>
      </c>
      <c r="S1212" t="s">
        <v>9572</v>
      </c>
      <c r="T1212" t="s">
        <v>9573</v>
      </c>
      <c r="U1212" t="s">
        <v>9574</v>
      </c>
      <c r="V1212" t="s">
        <v>9575</v>
      </c>
      <c r="W1212" t="s">
        <v>12604</v>
      </c>
      <c r="X1212" t="s">
        <v>9576</v>
      </c>
      <c r="Y1212" t="s">
        <v>9577</v>
      </c>
    </row>
    <row r="1213" spans="1:25">
      <c r="A1213" t="s">
        <v>559</v>
      </c>
      <c r="B1213" t="s">
        <v>560</v>
      </c>
      <c r="C1213" t="s">
        <v>12617</v>
      </c>
      <c r="D1213" t="s">
        <v>12618</v>
      </c>
      <c r="E1213" t="s">
        <v>12619</v>
      </c>
      <c r="F1213" t="s">
        <v>12622</v>
      </c>
      <c r="G1213" s="5">
        <v>179</v>
      </c>
      <c r="H1213" t="str">
        <f>IF(Table2[[#This Row],[discounted_price]]&lt;200,"&lt;₹200",IF(OR(Table2[[#This Row],[discounted_price]]=200,Table2[[#This Row],[discounted_price]]&lt;=500),"₹200-₹500","&gt;₹500"))</f>
        <v>&lt;₹200</v>
      </c>
      <c r="I1213" s="5">
        <v>799</v>
      </c>
      <c r="J1213" s="1">
        <v>0.78</v>
      </c>
      <c r="K121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213" s="1" t="str">
        <f>IF(Table2[[#This Row],[discount_percentage]]&gt;=50%,"YES","NO")</f>
        <v>YES</v>
      </c>
      <c r="M1213" s="1" t="str">
        <f>IF(Table2[[#This Row],[rating_count]]&lt;1000,"Yes", "No")</f>
        <v>No</v>
      </c>
      <c r="N1213">
        <v>3.7</v>
      </c>
      <c r="O1213" s="4">
        <v>2201</v>
      </c>
      <c r="P1213" s="4">
        <f>Table2[[#This Row],[rating]]*Table2[[#This Row],[rating_count]]</f>
        <v>8143.7000000000007</v>
      </c>
      <c r="Q1213" s="6">
        <f>Table2[[#This Row],[actual_price]]*Table2[[#This Row],[rating_count]]</f>
        <v>1758599</v>
      </c>
      <c r="R1213" t="s">
        <v>561</v>
      </c>
      <c r="S1213" t="s">
        <v>562</v>
      </c>
      <c r="T1213" t="s">
        <v>563</v>
      </c>
      <c r="U1213" t="s">
        <v>564</v>
      </c>
      <c r="V1213" t="s">
        <v>565</v>
      </c>
      <c r="W1213" t="s">
        <v>566</v>
      </c>
      <c r="X1213" t="s">
        <v>567</v>
      </c>
      <c r="Y1213" t="s">
        <v>568</v>
      </c>
    </row>
    <row r="1214" spans="1:25">
      <c r="A1214" t="s">
        <v>10148</v>
      </c>
      <c r="B1214" t="s">
        <v>10149</v>
      </c>
      <c r="C1214" t="s">
        <v>12681</v>
      </c>
      <c r="D1214" t="s">
        <v>12773</v>
      </c>
      <c r="E1214" t="s">
        <v>12774</v>
      </c>
      <c r="F1214" t="s">
        <v>12787</v>
      </c>
      <c r="G1214" s="5">
        <v>699</v>
      </c>
      <c r="H1214" t="str">
        <f>IF(Table2[[#This Row],[discounted_price]]&lt;200,"&lt;₹200",IF(OR(Table2[[#This Row],[discounted_price]]=200,Table2[[#This Row],[discounted_price]]&lt;=500),"₹200-₹500","&gt;₹500"))</f>
        <v>&gt;₹500</v>
      </c>
      <c r="I1214" s="5">
        <v>1599</v>
      </c>
      <c r="J1214" s="1">
        <v>0.56000000000000005</v>
      </c>
      <c r="K121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14" s="1" t="str">
        <f>IF(Table2[[#This Row],[discount_percentage]]&gt;=50%,"YES","NO")</f>
        <v>YES</v>
      </c>
      <c r="M1214" s="1" t="str">
        <f>IF(Table2[[#This Row],[rating_count]]&lt;1000,"Yes", "No")</f>
        <v>No</v>
      </c>
      <c r="N1214">
        <v>4.7</v>
      </c>
      <c r="O1214" s="4">
        <v>1729</v>
      </c>
      <c r="P1214" s="4">
        <f>Table2[[#This Row],[rating]]*Table2[[#This Row],[rating_count]]</f>
        <v>8126.3</v>
      </c>
      <c r="Q1214" s="6">
        <f>Table2[[#This Row],[actual_price]]*Table2[[#This Row],[rating_count]]</f>
        <v>2764671</v>
      </c>
      <c r="R1214" t="s">
        <v>10150</v>
      </c>
      <c r="S1214" t="s">
        <v>10151</v>
      </c>
      <c r="T1214" t="s">
        <v>10152</v>
      </c>
      <c r="U1214" t="s">
        <v>10153</v>
      </c>
      <c r="V1214" t="s">
        <v>10154</v>
      </c>
      <c r="W1214" t="s">
        <v>10155</v>
      </c>
      <c r="X1214" t="s">
        <v>10156</v>
      </c>
      <c r="Y1214" t="s">
        <v>10157</v>
      </c>
    </row>
    <row r="1215" spans="1:25">
      <c r="A1215" t="s">
        <v>12450</v>
      </c>
      <c r="B1215" t="s">
        <v>12451</v>
      </c>
      <c r="C1215" t="s">
        <v>12681</v>
      </c>
      <c r="D1215" t="s">
        <v>12773</v>
      </c>
      <c r="E1215" t="s">
        <v>12825</v>
      </c>
      <c r="F1215" t="s">
        <v>12826</v>
      </c>
      <c r="G1215" s="5">
        <v>1563</v>
      </c>
      <c r="H1215" s="2" t="str">
        <f>IF(Table2[[#This Row],[discounted_price]]&lt;200,"&lt;₹200",IF(OR(Table2[[#This Row],[discounted_price]]=200,Table2[[#This Row],[discounted_price]]&lt;=500),"₹200-₹500","&gt;₹500"))</f>
        <v>&gt;₹500</v>
      </c>
      <c r="I1215" s="5">
        <v>3098</v>
      </c>
      <c r="J1215" s="1">
        <v>0.5</v>
      </c>
      <c r="K121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15" s="1" t="str">
        <f>IF(Table2[[#This Row],[discount_percentage]]&gt;=50%,"YES","NO")</f>
        <v>YES</v>
      </c>
      <c r="M1215" s="1" t="str">
        <f>IF(Table2[[#This Row],[rating_count]]&lt;1000,"Yes", "No")</f>
        <v>No</v>
      </c>
      <c r="N1215">
        <v>3.5</v>
      </c>
      <c r="O1215" s="4">
        <v>2283</v>
      </c>
      <c r="P1215" s="4">
        <f>Table2[[#This Row],[rating]]*Table2[[#This Row],[rating_count]]</f>
        <v>7990.5</v>
      </c>
      <c r="Q1215" s="6">
        <f>Table2[[#This Row],[actual_price]]*Table2[[#This Row],[rating_count]]</f>
        <v>7072734</v>
      </c>
      <c r="R1215" t="s">
        <v>12452</v>
      </c>
      <c r="S1215" t="s">
        <v>12453</v>
      </c>
      <c r="T1215" t="s">
        <v>12454</v>
      </c>
      <c r="U1215" t="s">
        <v>12455</v>
      </c>
      <c r="V1215" t="s">
        <v>12456</v>
      </c>
      <c r="W1215" t="s">
        <v>12457</v>
      </c>
      <c r="X1215" t="s">
        <v>12458</v>
      </c>
      <c r="Y1215" t="s">
        <v>12459</v>
      </c>
    </row>
    <row r="1216" spans="1:25">
      <c r="A1216" t="s">
        <v>9578</v>
      </c>
      <c r="B1216" t="s">
        <v>9579</v>
      </c>
      <c r="C1216" t="s">
        <v>12681</v>
      </c>
      <c r="D1216" t="s">
        <v>12776</v>
      </c>
      <c r="E1216" t="s">
        <v>12789</v>
      </c>
      <c r="F1216" t="s">
        <v>12791</v>
      </c>
      <c r="G1216" s="5">
        <v>6990</v>
      </c>
      <c r="H1216" s="2" t="str">
        <f>IF(Table2[[#This Row],[discounted_price]]&lt;200,"&lt;₹200",IF(OR(Table2[[#This Row],[discounted_price]]=200,Table2[[#This Row],[discounted_price]]&lt;=500),"₹200-₹500","&gt;₹500"))</f>
        <v>&gt;₹500</v>
      </c>
      <c r="I1216" s="5">
        <v>14290</v>
      </c>
      <c r="J1216" s="1">
        <v>0.51</v>
      </c>
      <c r="K121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16" s="1" t="str">
        <f>IF(Table2[[#This Row],[discount_percentage]]&gt;=50%,"YES","NO")</f>
        <v>YES</v>
      </c>
      <c r="M1216" s="1" t="str">
        <f>IF(Table2[[#This Row],[rating_count]]&lt;1000,"Yes", "No")</f>
        <v>No</v>
      </c>
      <c r="N1216">
        <v>4.4000000000000004</v>
      </c>
      <c r="O1216" s="4">
        <v>1771</v>
      </c>
      <c r="P1216" s="4">
        <f>Table2[[#This Row],[rating]]*Table2[[#This Row],[rating_count]]</f>
        <v>7792.4000000000005</v>
      </c>
      <c r="Q1216" s="6">
        <f>Table2[[#This Row],[actual_price]]*Table2[[#This Row],[rating_count]]</f>
        <v>25307590</v>
      </c>
      <c r="R1216" t="s">
        <v>9580</v>
      </c>
      <c r="S1216" t="s">
        <v>9581</v>
      </c>
      <c r="T1216" t="s">
        <v>9582</v>
      </c>
      <c r="U1216" t="s">
        <v>9583</v>
      </c>
      <c r="V1216" t="s">
        <v>9584</v>
      </c>
      <c r="W1216" t="s">
        <v>9585</v>
      </c>
      <c r="X1216" t="s">
        <v>9586</v>
      </c>
      <c r="Y1216" t="s">
        <v>9587</v>
      </c>
    </row>
    <row r="1217" spans="1:25">
      <c r="A1217" t="s">
        <v>7449</v>
      </c>
      <c r="B1217" t="s">
        <v>7450</v>
      </c>
      <c r="C1217" t="s">
        <v>12610</v>
      </c>
      <c r="D1217" t="s">
        <v>12611</v>
      </c>
      <c r="E1217" t="s">
        <v>12698</v>
      </c>
      <c r="F1217" t="s">
        <v>12758</v>
      </c>
      <c r="G1217" s="5">
        <v>1199</v>
      </c>
      <c r="H1217" s="2" t="str">
        <f>IF(Table2[[#This Row],[discounted_price]]&lt;200,"&lt;₹200",IF(OR(Table2[[#This Row],[discounted_price]]=200,Table2[[#This Row],[discounted_price]]&lt;=500),"₹200-₹500","&gt;₹500"))</f>
        <v>&gt;₹500</v>
      </c>
      <c r="I1217" s="5">
        <v>5499</v>
      </c>
      <c r="J1217" s="1">
        <v>0.78</v>
      </c>
      <c r="K121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217" s="1" t="str">
        <f>IF(Table2[[#This Row],[discount_percentage]]&gt;=50%,"YES","NO")</f>
        <v>YES</v>
      </c>
      <c r="M1217" s="1" t="str">
        <f>IF(Table2[[#This Row],[rating_count]]&lt;1000,"Yes", "No")</f>
        <v>No</v>
      </c>
      <c r="N1217">
        <v>3.8</v>
      </c>
      <c r="O1217" s="4">
        <v>2043</v>
      </c>
      <c r="P1217" s="4">
        <f>Table2[[#This Row],[rating]]*Table2[[#This Row],[rating_count]]</f>
        <v>7763.4</v>
      </c>
      <c r="Q1217" s="6">
        <f>Table2[[#This Row],[actual_price]]*Table2[[#This Row],[rating_count]]</f>
        <v>11234457</v>
      </c>
      <c r="R1217" t="s">
        <v>7451</v>
      </c>
      <c r="S1217" t="s">
        <v>7452</v>
      </c>
      <c r="T1217" t="s">
        <v>7453</v>
      </c>
      <c r="U1217" t="s">
        <v>7454</v>
      </c>
      <c r="V1217" t="s">
        <v>7455</v>
      </c>
      <c r="W1217" t="s">
        <v>7456</v>
      </c>
      <c r="X1217" t="s">
        <v>7457</v>
      </c>
      <c r="Y1217" t="s">
        <v>7458</v>
      </c>
    </row>
    <row r="1218" spans="1:25" hidden="1">
      <c r="A1218" t="s">
        <v>1841</v>
      </c>
      <c r="B1218" t="s">
        <v>1842</v>
      </c>
      <c r="C1218" t="s">
        <v>12617</v>
      </c>
      <c r="D1218" t="s">
        <v>12618</v>
      </c>
      <c r="E1218" t="s">
        <v>12628</v>
      </c>
      <c r="F1218"/>
      <c r="G1218" s="5">
        <v>6490</v>
      </c>
      <c r="H1218" s="2" t="str">
        <f>IF(Table2[[#This Row],[discounted_price]]&lt;200,"&lt;₹200",IF(OR(Table2[[#This Row],[discounted_price]]=200,Table2[[#This Row],[discounted_price]]&lt;=500),"₹200-₹500","&gt;₹500"))</f>
        <v>&gt;₹500</v>
      </c>
      <c r="I1218" s="5">
        <v>9990</v>
      </c>
      <c r="J1218" s="1">
        <v>0.35</v>
      </c>
      <c r="K121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218" s="1" t="str">
        <f>IF(Table2[[#This Row],[discount_percentage]]&gt;=50%,"YES","NO")</f>
        <v>NO</v>
      </c>
      <c r="M1218" s="1" t="str">
        <f>IF(Table2[[#This Row],[rating_count]]&lt;1000,"Yes", "No")</f>
        <v>Yes</v>
      </c>
      <c r="N1218">
        <v>4</v>
      </c>
      <c r="O1218" s="4">
        <v>27</v>
      </c>
      <c r="P1218" s="4">
        <f>Table2[[#This Row],[rating]]*Table2[[#This Row],[rating_count]]</f>
        <v>108</v>
      </c>
      <c r="Q1218" s="6">
        <f>Table2[[#This Row],[actual_price]]*Table2[[#This Row],[rating_count]]</f>
        <v>269730</v>
      </c>
      <c r="R1218" t="s">
        <v>1843</v>
      </c>
      <c r="S1218" t="s">
        <v>1844</v>
      </c>
      <c r="T1218" t="s">
        <v>1845</v>
      </c>
      <c r="U1218" t="s">
        <v>1846</v>
      </c>
      <c r="V1218" t="s">
        <v>1847</v>
      </c>
      <c r="W1218" t="s">
        <v>1848</v>
      </c>
      <c r="X1218" t="s">
        <v>1849</v>
      </c>
      <c r="Y1218" t="s">
        <v>1850</v>
      </c>
    </row>
    <row r="1219" spans="1:25">
      <c r="A1219" t="s">
        <v>10217</v>
      </c>
      <c r="B1219" t="s">
        <v>10218</v>
      </c>
      <c r="C1219" t="s">
        <v>12681</v>
      </c>
      <c r="D1219" t="s">
        <v>12773</v>
      </c>
      <c r="E1219" t="s">
        <v>12774</v>
      </c>
      <c r="F1219" t="s">
        <v>12799</v>
      </c>
      <c r="G1219" s="5">
        <v>1199</v>
      </c>
      <c r="H1219" s="2" t="str">
        <f>IF(Table2[[#This Row],[discounted_price]]&lt;200,"&lt;₹200",IF(OR(Table2[[#This Row],[discounted_price]]=200,Table2[[#This Row],[discounted_price]]&lt;=500),"₹200-₹500","&gt;₹500"))</f>
        <v>&gt;₹500</v>
      </c>
      <c r="I1219" s="5">
        <v>3500</v>
      </c>
      <c r="J1219" s="1">
        <v>0.66</v>
      </c>
      <c r="K121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219" s="1" t="str">
        <f>IF(Table2[[#This Row],[discount_percentage]]&gt;=50%,"YES","NO")</f>
        <v>YES</v>
      </c>
      <c r="M1219" s="1" t="str">
        <f>IF(Table2[[#This Row],[rating_count]]&lt;1000,"Yes", "No")</f>
        <v>No</v>
      </c>
      <c r="N1219">
        <v>4.3</v>
      </c>
      <c r="O1219" s="4">
        <v>1802</v>
      </c>
      <c r="P1219" s="4">
        <f>Table2[[#This Row],[rating]]*Table2[[#This Row],[rating_count]]</f>
        <v>7748.5999999999995</v>
      </c>
      <c r="Q1219" s="6">
        <f>Table2[[#This Row],[actual_price]]*Table2[[#This Row],[rating_count]]</f>
        <v>6307000</v>
      </c>
      <c r="R1219" t="s">
        <v>10219</v>
      </c>
      <c r="S1219" t="s">
        <v>10220</v>
      </c>
      <c r="T1219" t="s">
        <v>10221</v>
      </c>
      <c r="U1219" t="s">
        <v>10222</v>
      </c>
      <c r="V1219" t="s">
        <v>10223</v>
      </c>
      <c r="W1219" t="s">
        <v>10224</v>
      </c>
      <c r="X1219" t="s">
        <v>10225</v>
      </c>
      <c r="Y1219" t="s">
        <v>10226</v>
      </c>
    </row>
    <row r="1220" spans="1:25">
      <c r="A1220" t="s">
        <v>307</v>
      </c>
      <c r="B1220" t="s">
        <v>308</v>
      </c>
      <c r="C1220" t="s">
        <v>12610</v>
      </c>
      <c r="D1220" t="s">
        <v>12611</v>
      </c>
      <c r="E1220" t="s">
        <v>12612</v>
      </c>
      <c r="F1220" t="s">
        <v>12613</v>
      </c>
      <c r="G1220" s="5">
        <v>179</v>
      </c>
      <c r="H1220" t="str">
        <f>IF(Table2[[#This Row],[discounted_price]]&lt;200,"&lt;₹200",IF(OR(Table2[[#This Row],[discounted_price]]=200,Table2[[#This Row],[discounted_price]]&lt;=500),"₹200-₹500","&gt;₹500"))</f>
        <v>&lt;₹200</v>
      </c>
      <c r="I1220" s="5">
        <v>499</v>
      </c>
      <c r="J1220" s="1">
        <v>0.64</v>
      </c>
      <c r="K122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220" s="1" t="str">
        <f>IF(Table2[[#This Row],[discount_percentage]]&gt;=50%,"YES","NO")</f>
        <v>YES</v>
      </c>
      <c r="M1220" s="1" t="str">
        <f>IF(Table2[[#This Row],[rating_count]]&lt;1000,"Yes", "No")</f>
        <v>No</v>
      </c>
      <c r="N1220">
        <v>4</v>
      </c>
      <c r="O1220" s="4">
        <v>1934</v>
      </c>
      <c r="P1220" s="4">
        <f>Table2[[#This Row],[rating]]*Table2[[#This Row],[rating_count]]</f>
        <v>7736</v>
      </c>
      <c r="Q1220" s="6">
        <f>Table2[[#This Row],[actual_price]]*Table2[[#This Row],[rating_count]]</f>
        <v>965066</v>
      </c>
      <c r="R1220" t="s">
        <v>309</v>
      </c>
      <c r="S1220" t="s">
        <v>310</v>
      </c>
      <c r="T1220" t="s">
        <v>311</v>
      </c>
      <c r="U1220" t="s">
        <v>312</v>
      </c>
      <c r="V1220" t="s">
        <v>12561</v>
      </c>
      <c r="W1220" t="s">
        <v>12562</v>
      </c>
      <c r="X1220" t="s">
        <v>313</v>
      </c>
      <c r="Y1220" t="s">
        <v>314</v>
      </c>
    </row>
    <row r="1221" spans="1:25" hidden="1">
      <c r="A1221" t="s">
        <v>12242</v>
      </c>
      <c r="B1221" t="s">
        <v>12243</v>
      </c>
      <c r="C1221" t="s">
        <v>12681</v>
      </c>
      <c r="D1221" t="s">
        <v>12776</v>
      </c>
      <c r="E1221" t="s">
        <v>12803</v>
      </c>
      <c r="F1221" t="s">
        <v>12804</v>
      </c>
      <c r="G1221" s="5">
        <v>2599</v>
      </c>
      <c r="H1221" s="2" t="str">
        <f>IF(Table2[[#This Row],[discounted_price]]&lt;200,"&lt;₹200",IF(OR(Table2[[#This Row],[discounted_price]]=200,Table2[[#This Row],[discounted_price]]&lt;=500),"₹200-₹500","&gt;₹500"))</f>
        <v>&gt;₹500</v>
      </c>
      <c r="I1221" s="5">
        <v>4780</v>
      </c>
      <c r="J1221" s="1">
        <v>0.46</v>
      </c>
      <c r="K122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21" s="1" t="str">
        <f>IF(Table2[[#This Row],[discount_percentage]]&gt;=50%,"YES","NO")</f>
        <v>NO</v>
      </c>
      <c r="M1221" s="1" t="str">
        <f>IF(Table2[[#This Row],[rating_count]]&lt;1000,"Yes", "No")</f>
        <v>Yes</v>
      </c>
      <c r="N1221">
        <v>3.9</v>
      </c>
      <c r="O1221" s="4">
        <v>898</v>
      </c>
      <c r="P1221" s="4">
        <f>Table2[[#This Row],[rating]]*Table2[[#This Row],[rating_count]]</f>
        <v>3502.2</v>
      </c>
      <c r="Q1221" s="6">
        <f>Table2[[#This Row],[actual_price]]*Table2[[#This Row],[rating_count]]</f>
        <v>4292440</v>
      </c>
      <c r="R1221" t="s">
        <v>12244</v>
      </c>
      <c r="S1221" t="s">
        <v>12245</v>
      </c>
      <c r="T1221" t="s">
        <v>12246</v>
      </c>
      <c r="U1221" t="s">
        <v>12247</v>
      </c>
      <c r="V1221" t="s">
        <v>12248</v>
      </c>
      <c r="W1221" t="s">
        <v>12249</v>
      </c>
      <c r="X1221" t="s">
        <v>12250</v>
      </c>
      <c r="Y1221" t="s">
        <v>12251</v>
      </c>
    </row>
    <row r="1222" spans="1:25">
      <c r="A1222" t="s">
        <v>3745</v>
      </c>
      <c r="B1222" t="s">
        <v>3746</v>
      </c>
      <c r="C1222" t="s">
        <v>12617</v>
      </c>
      <c r="D1222" t="s">
        <v>12640</v>
      </c>
      <c r="E1222" t="s">
        <v>12641</v>
      </c>
      <c r="F1222" t="s">
        <v>12642</v>
      </c>
      <c r="G1222" s="5">
        <v>999</v>
      </c>
      <c r="H1222" t="str">
        <f>IF(Table2[[#This Row],[discounted_price]]&lt;200,"&lt;₹200",IF(OR(Table2[[#This Row],[discounted_price]]=200,Table2[[#This Row],[discounted_price]]&lt;=500),"₹200-₹500","&gt;₹500"))</f>
        <v>&gt;₹500</v>
      </c>
      <c r="I1222" s="5">
        <v>1999</v>
      </c>
      <c r="J1222" s="1">
        <v>0.5</v>
      </c>
      <c r="K122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22" s="1" t="str">
        <f>IF(Table2[[#This Row],[discount_percentage]]&gt;=50%,"YES","NO")</f>
        <v>YES</v>
      </c>
      <c r="M1222" s="1" t="str">
        <f>IF(Table2[[#This Row],[rating_count]]&lt;1000,"Yes", "No")</f>
        <v>No</v>
      </c>
      <c r="N1222">
        <v>4.3</v>
      </c>
      <c r="O1222" s="4">
        <v>1777</v>
      </c>
      <c r="P1222" s="4">
        <f>Table2[[#This Row],[rating]]*Table2[[#This Row],[rating_count]]</f>
        <v>7641.0999999999995</v>
      </c>
      <c r="Q1222" s="6">
        <f>Table2[[#This Row],[actual_price]]*Table2[[#This Row],[rating_count]]</f>
        <v>3552223</v>
      </c>
      <c r="R1222" t="s">
        <v>3747</v>
      </c>
      <c r="S1222" t="s">
        <v>3748</v>
      </c>
      <c r="T1222" t="s">
        <v>3749</v>
      </c>
      <c r="U1222" t="s">
        <v>3750</v>
      </c>
      <c r="V1222" t="s">
        <v>3751</v>
      </c>
      <c r="W1222" t="s">
        <v>3752</v>
      </c>
      <c r="X1222" t="s">
        <v>3753</v>
      </c>
      <c r="Y1222" t="s">
        <v>3754</v>
      </c>
    </row>
    <row r="1223" spans="1:25">
      <c r="A1223" t="s">
        <v>10426</v>
      </c>
      <c r="B1223" t="s">
        <v>10427</v>
      </c>
      <c r="C1223" t="s">
        <v>12681</v>
      </c>
      <c r="D1223" t="s">
        <v>12773</v>
      </c>
      <c r="E1223" t="s">
        <v>12825</v>
      </c>
      <c r="F1223" t="s">
        <v>12826</v>
      </c>
      <c r="G1223" s="5">
        <v>721</v>
      </c>
      <c r="H1223" t="str">
        <f>IF(Table2[[#This Row],[discounted_price]]&lt;200,"&lt;₹200",IF(OR(Table2[[#This Row],[discounted_price]]=200,Table2[[#This Row],[discounted_price]]&lt;=500),"₹200-₹500","&gt;₹500"))</f>
        <v>&gt;₹500</v>
      </c>
      <c r="I1223" s="5">
        <v>1499</v>
      </c>
      <c r="J1223" s="1">
        <v>0.52</v>
      </c>
      <c r="K122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23" s="1" t="str">
        <f>IF(Table2[[#This Row],[discount_percentage]]&gt;=50%,"YES","NO")</f>
        <v>YES</v>
      </c>
      <c r="M1223" s="1" t="str">
        <f>IF(Table2[[#This Row],[rating_count]]&lt;1000,"Yes", "No")</f>
        <v>No</v>
      </c>
      <c r="N1223">
        <v>3.1</v>
      </c>
      <c r="O1223" s="4">
        <v>2449</v>
      </c>
      <c r="P1223" s="4">
        <f>Table2[[#This Row],[rating]]*Table2[[#This Row],[rating_count]]</f>
        <v>7591.9000000000005</v>
      </c>
      <c r="Q1223" s="6">
        <f>Table2[[#This Row],[actual_price]]*Table2[[#This Row],[rating_count]]</f>
        <v>3671051</v>
      </c>
      <c r="R1223" t="s">
        <v>10428</v>
      </c>
      <c r="S1223" t="s">
        <v>10429</v>
      </c>
      <c r="T1223" t="s">
        <v>10430</v>
      </c>
      <c r="U1223" t="s">
        <v>10431</v>
      </c>
      <c r="V1223" t="s">
        <v>10432</v>
      </c>
      <c r="W1223" t="s">
        <v>10433</v>
      </c>
      <c r="X1223" t="s">
        <v>10434</v>
      </c>
      <c r="Y1223" t="s">
        <v>10435</v>
      </c>
    </row>
    <row r="1224" spans="1:25" hidden="1">
      <c r="A1224" t="s">
        <v>11413</v>
      </c>
      <c r="B1224" t="s">
        <v>11414</v>
      </c>
      <c r="C1224" t="s">
        <v>12681</v>
      </c>
      <c r="D1224" t="s">
        <v>12776</v>
      </c>
      <c r="E1224" t="s">
        <v>12789</v>
      </c>
      <c r="F1224" t="s">
        <v>12790</v>
      </c>
      <c r="G1224" s="5">
        <v>2790</v>
      </c>
      <c r="H1224" s="2" t="str">
        <f>IF(Table2[[#This Row],[discounted_price]]&lt;200,"&lt;₹200",IF(OR(Table2[[#This Row],[discounted_price]]=200,Table2[[#This Row],[discounted_price]]&lt;=500),"₹200-₹500","&gt;₹500"))</f>
        <v>&gt;₹500</v>
      </c>
      <c r="I1224" s="5">
        <v>4890</v>
      </c>
      <c r="J1224" s="1">
        <v>0.43</v>
      </c>
      <c r="K122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24" s="1" t="str">
        <f>IF(Table2[[#This Row],[discount_percentage]]&gt;=50%,"YES","NO")</f>
        <v>NO</v>
      </c>
      <c r="M1224" s="1" t="str">
        <f>IF(Table2[[#This Row],[rating_count]]&lt;1000,"Yes", "No")</f>
        <v>Yes</v>
      </c>
      <c r="N1224">
        <v>3.9</v>
      </c>
      <c r="O1224" s="4">
        <v>588</v>
      </c>
      <c r="P1224" s="4">
        <f>Table2[[#This Row],[rating]]*Table2[[#This Row],[rating_count]]</f>
        <v>2293.1999999999998</v>
      </c>
      <c r="Q1224" s="6">
        <f>Table2[[#This Row],[actual_price]]*Table2[[#This Row],[rating_count]]</f>
        <v>2875320</v>
      </c>
      <c r="R1224" t="s">
        <v>11415</v>
      </c>
      <c r="S1224" t="s">
        <v>11416</v>
      </c>
      <c r="T1224" t="s">
        <v>11417</v>
      </c>
      <c r="U1224" t="s">
        <v>11418</v>
      </c>
      <c r="V1224" t="s">
        <v>11419</v>
      </c>
      <c r="W1224" t="s">
        <v>11420</v>
      </c>
      <c r="X1224" t="s">
        <v>11421</v>
      </c>
      <c r="Y1224" t="s">
        <v>11422</v>
      </c>
    </row>
    <row r="1225" spans="1:25">
      <c r="A1225" t="s">
        <v>8185</v>
      </c>
      <c r="B1225" t="s">
        <v>8186</v>
      </c>
      <c r="C1225" t="s">
        <v>12681</v>
      </c>
      <c r="D1225" t="s">
        <v>12773</v>
      </c>
      <c r="E1225" t="s">
        <v>12774</v>
      </c>
      <c r="F1225" t="s">
        <v>12782</v>
      </c>
      <c r="G1225" s="5">
        <v>199</v>
      </c>
      <c r="H1225" t="str">
        <f>IF(Table2[[#This Row],[discounted_price]]&lt;200,"&lt;₹200",IF(OR(Table2[[#This Row],[discounted_price]]=200,Table2[[#This Row],[discounted_price]]&lt;=500),"₹200-₹500","&gt;₹500"))</f>
        <v>&lt;₹200</v>
      </c>
      <c r="I1225" s="5">
        <v>1999</v>
      </c>
      <c r="J1225" s="1">
        <v>0.9</v>
      </c>
      <c r="K122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225" s="1" t="str">
        <f>IF(Table2[[#This Row],[discount_percentage]]&gt;=50%,"YES","NO")</f>
        <v>YES</v>
      </c>
      <c r="M1225" s="1" t="str">
        <f>IF(Table2[[#This Row],[rating_count]]&lt;1000,"Yes", "No")</f>
        <v>No</v>
      </c>
      <c r="N1225">
        <v>3.7</v>
      </c>
      <c r="O1225" s="4">
        <v>2031</v>
      </c>
      <c r="P1225" s="4">
        <f>Table2[[#This Row],[rating]]*Table2[[#This Row],[rating_count]]</f>
        <v>7514.7000000000007</v>
      </c>
      <c r="Q1225" s="6">
        <f>Table2[[#This Row],[actual_price]]*Table2[[#This Row],[rating_count]]</f>
        <v>4059969</v>
      </c>
      <c r="R1225" t="s">
        <v>8187</v>
      </c>
      <c r="S1225" t="s">
        <v>8188</v>
      </c>
      <c r="T1225" t="s">
        <v>8189</v>
      </c>
      <c r="U1225" t="s">
        <v>8190</v>
      </c>
      <c r="V1225" t="s">
        <v>8191</v>
      </c>
      <c r="W1225" t="s">
        <v>8192</v>
      </c>
      <c r="X1225" t="s">
        <v>8193</v>
      </c>
      <c r="Y1225" t="s">
        <v>8194</v>
      </c>
    </row>
    <row r="1226" spans="1:25">
      <c r="A1226" t="s">
        <v>6091</v>
      </c>
      <c r="B1226" t="s">
        <v>6092</v>
      </c>
      <c r="C1226" t="s">
        <v>12617</v>
      </c>
      <c r="D1226" t="s">
        <v>12648</v>
      </c>
      <c r="E1226" t="s">
        <v>12649</v>
      </c>
      <c r="F1226" t="s">
        <v>12650</v>
      </c>
      <c r="G1226" s="5">
        <v>1999</v>
      </c>
      <c r="H1226" s="2" t="str">
        <f>IF(Table2[[#This Row],[discounted_price]]&lt;200,"&lt;₹200",IF(OR(Table2[[#This Row],[discounted_price]]=200,Table2[[#This Row],[discounted_price]]&lt;=500),"₹200-₹500","&gt;₹500"))</f>
        <v>&gt;₹500</v>
      </c>
      <c r="I1226" s="5">
        <v>9999</v>
      </c>
      <c r="J1226" s="1">
        <v>0.8</v>
      </c>
      <c r="K122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226" s="1" t="str">
        <f>IF(Table2[[#This Row],[discount_percentage]]&gt;=50%,"YES","NO")</f>
        <v>YES</v>
      </c>
      <c r="M1226" s="1" t="str">
        <f>IF(Table2[[#This Row],[rating_count]]&lt;1000,"Yes", "No")</f>
        <v>No</v>
      </c>
      <c r="N1226">
        <v>3.7</v>
      </c>
      <c r="O1226" s="4">
        <v>1986</v>
      </c>
      <c r="P1226" s="4">
        <f>Table2[[#This Row],[rating]]*Table2[[#This Row],[rating_count]]</f>
        <v>7348.2000000000007</v>
      </c>
      <c r="Q1226" s="6">
        <f>Table2[[#This Row],[actual_price]]*Table2[[#This Row],[rating_count]]</f>
        <v>19858014</v>
      </c>
      <c r="R1226" t="s">
        <v>5100</v>
      </c>
      <c r="S1226" t="s">
        <v>6093</v>
      </c>
      <c r="T1226" t="s">
        <v>6094</v>
      </c>
      <c r="U1226" t="s">
        <v>6095</v>
      </c>
      <c r="V1226" t="s">
        <v>6096</v>
      </c>
      <c r="W1226" t="s">
        <v>6097</v>
      </c>
      <c r="X1226" t="s">
        <v>6098</v>
      </c>
      <c r="Y1226" t="s">
        <v>6099</v>
      </c>
    </row>
    <row r="1227" spans="1:25" hidden="1">
      <c r="A1227" t="s">
        <v>2448</v>
      </c>
      <c r="B1227" t="s">
        <v>2449</v>
      </c>
      <c r="C1227" t="s">
        <v>12610</v>
      </c>
      <c r="D1227" t="s">
        <v>12611</v>
      </c>
      <c r="E1227" t="s">
        <v>12612</v>
      </c>
      <c r="F1227" t="s">
        <v>12613</v>
      </c>
      <c r="G1227" s="5">
        <v>417.44</v>
      </c>
      <c r="H1227" t="str">
        <f>IF(Table2[[#This Row],[discounted_price]]&lt;200,"&lt;₹200",IF(OR(Table2[[#This Row],[discounted_price]]=200,Table2[[#This Row],[discounted_price]]&lt;=500),"₹200-₹500","&gt;₹500"))</f>
        <v>₹200-₹500</v>
      </c>
      <c r="I1227" s="5">
        <v>670</v>
      </c>
      <c r="J1227" s="1">
        <v>0.38</v>
      </c>
      <c r="K122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227" s="1" t="str">
        <f>IF(Table2[[#This Row],[discount_percentage]]&gt;=50%,"YES","NO")</f>
        <v>NO</v>
      </c>
      <c r="M1227" s="1" t="str">
        <f>IF(Table2[[#This Row],[rating_count]]&lt;1000,"Yes", "No")</f>
        <v>Yes</v>
      </c>
      <c r="N1227">
        <v>3.9</v>
      </c>
      <c r="O1227" s="4">
        <v>523</v>
      </c>
      <c r="P1227" s="4">
        <f>Table2[[#This Row],[rating]]*Table2[[#This Row],[rating_count]]</f>
        <v>2039.7</v>
      </c>
      <c r="Q1227" s="6">
        <f>Table2[[#This Row],[actual_price]]*Table2[[#This Row],[rating_count]]</f>
        <v>350410</v>
      </c>
      <c r="R1227" t="s">
        <v>2450</v>
      </c>
      <c r="S1227" t="s">
        <v>2451</v>
      </c>
      <c r="T1227" t="s">
        <v>2452</v>
      </c>
      <c r="U1227" t="s">
        <v>2453</v>
      </c>
      <c r="V1227" t="s">
        <v>2454</v>
      </c>
      <c r="W1227" t="s">
        <v>2455</v>
      </c>
      <c r="X1227" t="s">
        <v>2456</v>
      </c>
      <c r="Y1227" t="s">
        <v>2457</v>
      </c>
    </row>
    <row r="1228" spans="1:25" hidden="1">
      <c r="A1228" t="s">
        <v>10168</v>
      </c>
      <c r="B1228" t="s">
        <v>10169</v>
      </c>
      <c r="C1228" t="s">
        <v>12681</v>
      </c>
      <c r="D1228" t="s">
        <v>12773</v>
      </c>
      <c r="E1228" t="s">
        <v>12780</v>
      </c>
      <c r="F1228" t="s">
        <v>12798</v>
      </c>
      <c r="G1228" s="5">
        <v>1547</v>
      </c>
      <c r="H1228" s="2" t="str">
        <f>IF(Table2[[#This Row],[discounted_price]]&lt;200,"&lt;₹200",IF(OR(Table2[[#This Row],[discounted_price]]=200,Table2[[#This Row],[discounted_price]]&lt;=500),"₹200-₹500","&gt;₹500"))</f>
        <v>&gt;₹500</v>
      </c>
      <c r="I1228" s="5">
        <v>2890</v>
      </c>
      <c r="J1228" s="1">
        <v>0.46</v>
      </c>
      <c r="K122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28" s="1" t="str">
        <f>IF(Table2[[#This Row],[discount_percentage]]&gt;=50%,"YES","NO")</f>
        <v>NO</v>
      </c>
      <c r="M1228" s="1" t="str">
        <f>IF(Table2[[#This Row],[rating_count]]&lt;1000,"Yes", "No")</f>
        <v>Yes</v>
      </c>
      <c r="N1228">
        <v>3.9</v>
      </c>
      <c r="O1228" s="4">
        <v>463</v>
      </c>
      <c r="P1228" s="4">
        <f>Table2[[#This Row],[rating]]*Table2[[#This Row],[rating_count]]</f>
        <v>1805.7</v>
      </c>
      <c r="Q1228" s="6">
        <f>Table2[[#This Row],[actual_price]]*Table2[[#This Row],[rating_count]]</f>
        <v>1338070</v>
      </c>
      <c r="R1228" t="s">
        <v>10170</v>
      </c>
      <c r="S1228" t="s">
        <v>10171</v>
      </c>
      <c r="T1228" t="s">
        <v>10172</v>
      </c>
      <c r="U1228" t="s">
        <v>10173</v>
      </c>
      <c r="V1228" t="s">
        <v>10174</v>
      </c>
      <c r="W1228" t="s">
        <v>10175</v>
      </c>
      <c r="X1228" t="s">
        <v>10176</v>
      </c>
      <c r="Y1228" t="s">
        <v>10177</v>
      </c>
    </row>
    <row r="1229" spans="1:25" hidden="1">
      <c r="A1229" t="s">
        <v>7514</v>
      </c>
      <c r="B1229" t="s">
        <v>7515</v>
      </c>
      <c r="C1229" t="s">
        <v>12610</v>
      </c>
      <c r="D1229" t="s">
        <v>12611</v>
      </c>
      <c r="E1229" t="s">
        <v>12666</v>
      </c>
      <c r="F1229" t="s">
        <v>12685</v>
      </c>
      <c r="G1229" s="5">
        <v>1409</v>
      </c>
      <c r="H1229" s="2" t="str">
        <f>IF(Table2[[#This Row],[discounted_price]]&lt;200,"&lt;₹200",IF(OR(Table2[[#This Row],[discounted_price]]=200,Table2[[#This Row],[discounted_price]]&lt;=500),"₹200-₹500","&gt;₹500"))</f>
        <v>&gt;₹500</v>
      </c>
      <c r="I1229" s="5">
        <v>2199</v>
      </c>
      <c r="J1229" s="1">
        <v>0.36</v>
      </c>
      <c r="K122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229" s="1" t="str">
        <f>IF(Table2[[#This Row],[discount_percentage]]&gt;=50%,"YES","NO")</f>
        <v>NO</v>
      </c>
      <c r="M1229" s="1" t="str">
        <f>IF(Table2[[#This Row],[rating_count]]&lt;1000,"Yes", "No")</f>
        <v>Yes</v>
      </c>
      <c r="N1229">
        <v>3.9</v>
      </c>
      <c r="O1229" s="4">
        <v>427</v>
      </c>
      <c r="P1229" s="4">
        <f>Table2[[#This Row],[rating]]*Table2[[#This Row],[rating_count]]</f>
        <v>1665.3</v>
      </c>
      <c r="Q1229" s="6">
        <f>Table2[[#This Row],[actual_price]]*Table2[[#This Row],[rating_count]]</f>
        <v>938973</v>
      </c>
      <c r="R1229" t="s">
        <v>7516</v>
      </c>
      <c r="S1229" t="s">
        <v>7517</v>
      </c>
      <c r="T1229" t="s">
        <v>7518</v>
      </c>
      <c r="U1229" t="s">
        <v>7519</v>
      </c>
      <c r="V1229" t="s">
        <v>7520</v>
      </c>
      <c r="W1229" t="s">
        <v>7521</v>
      </c>
      <c r="X1229" t="s">
        <v>7522</v>
      </c>
      <c r="Y1229" t="s">
        <v>7523</v>
      </c>
    </row>
    <row r="1230" spans="1:25" hidden="1">
      <c r="A1230" t="s">
        <v>1926</v>
      </c>
      <c r="B1230" t="s">
        <v>1927</v>
      </c>
      <c r="C1230" t="s">
        <v>12610</v>
      </c>
      <c r="D1230" t="s">
        <v>12611</v>
      </c>
      <c r="E1230" t="s">
        <v>12612</v>
      </c>
      <c r="F1230" t="s">
        <v>12613</v>
      </c>
      <c r="G1230" s="5">
        <v>848.99</v>
      </c>
      <c r="H1230" t="str">
        <f>IF(Table2[[#This Row],[discounted_price]]&lt;200,"&lt;₹200",IF(OR(Table2[[#This Row],[discounted_price]]=200,Table2[[#This Row],[discounted_price]]&lt;=500),"₹200-₹500","&gt;₹500"))</f>
        <v>&gt;₹500</v>
      </c>
      <c r="I1230" s="5">
        <v>1490</v>
      </c>
      <c r="J1230" s="1">
        <v>0.43</v>
      </c>
      <c r="K123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30" s="1" t="str">
        <f>IF(Table2[[#This Row],[discount_percentage]]&gt;=50%,"YES","NO")</f>
        <v>NO</v>
      </c>
      <c r="M1230" s="1" t="str">
        <f>IF(Table2[[#This Row],[rating_count]]&lt;1000,"Yes", "No")</f>
        <v>Yes</v>
      </c>
      <c r="N1230">
        <v>3.9</v>
      </c>
      <c r="O1230" s="4">
        <v>356</v>
      </c>
      <c r="P1230" s="4">
        <f>Table2[[#This Row],[rating]]*Table2[[#This Row],[rating_count]]</f>
        <v>1388.3999999999999</v>
      </c>
      <c r="Q1230" s="6">
        <f>Table2[[#This Row],[actual_price]]*Table2[[#This Row],[rating_count]]</f>
        <v>530440</v>
      </c>
      <c r="R1230" t="s">
        <v>1928</v>
      </c>
      <c r="S1230" t="s">
        <v>1929</v>
      </c>
      <c r="T1230" t="s">
        <v>1930</v>
      </c>
      <c r="U1230" t="s">
        <v>1931</v>
      </c>
      <c r="V1230" t="s">
        <v>1932</v>
      </c>
      <c r="W1230" t="s">
        <v>1933</v>
      </c>
      <c r="X1230" t="s">
        <v>1934</v>
      </c>
      <c r="Y1230" t="s">
        <v>1935</v>
      </c>
    </row>
    <row r="1231" spans="1:25">
      <c r="A1231" t="s">
        <v>7926</v>
      </c>
      <c r="B1231" t="s">
        <v>7927</v>
      </c>
      <c r="C1231" t="s">
        <v>12610</v>
      </c>
      <c r="D1231" t="s">
        <v>12611</v>
      </c>
      <c r="E1231" t="s">
        <v>12662</v>
      </c>
      <c r="F1231" t="s">
        <v>12669</v>
      </c>
      <c r="G1231" s="5">
        <v>899</v>
      </c>
      <c r="H1231" t="str">
        <f>IF(Table2[[#This Row],[discounted_price]]&lt;200,"&lt;₹200",IF(OR(Table2[[#This Row],[discounted_price]]=200,Table2[[#This Row],[discounted_price]]&lt;=500),"₹200-₹500","&gt;₹500"))</f>
        <v>&gt;₹500</v>
      </c>
      <c r="I1231" s="5">
        <v>1999</v>
      </c>
      <c r="J1231" s="1">
        <v>0.55000000000000004</v>
      </c>
      <c r="K123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31" s="1" t="str">
        <f>IF(Table2[[#This Row],[discount_percentage]]&gt;=50%,"YES","NO")</f>
        <v>YES</v>
      </c>
      <c r="M1231" s="1" t="str">
        <f>IF(Table2[[#This Row],[rating_count]]&lt;1000,"Yes", "No")</f>
        <v>No</v>
      </c>
      <c r="N1231">
        <v>4.4000000000000004</v>
      </c>
      <c r="O1231" s="4">
        <v>1667</v>
      </c>
      <c r="P1231" s="4">
        <f>Table2[[#This Row],[rating]]*Table2[[#This Row],[rating_count]]</f>
        <v>7334.8</v>
      </c>
      <c r="Q1231" s="6">
        <f>Table2[[#This Row],[actual_price]]*Table2[[#This Row],[rating_count]]</f>
        <v>3332333</v>
      </c>
      <c r="R1231" t="s">
        <v>7928</v>
      </c>
      <c r="S1231" t="s">
        <v>7929</v>
      </c>
      <c r="T1231" t="s">
        <v>7930</v>
      </c>
      <c r="U1231" t="s">
        <v>7931</v>
      </c>
      <c r="V1231" t="s">
        <v>7932</v>
      </c>
      <c r="W1231" t="s">
        <v>7933</v>
      </c>
      <c r="X1231" t="s">
        <v>7934</v>
      </c>
      <c r="Y1231" t="s">
        <v>7935</v>
      </c>
    </row>
    <row r="1232" spans="1:25" hidden="1">
      <c r="A1232" t="s">
        <v>11045</v>
      </c>
      <c r="B1232" t="s">
        <v>11046</v>
      </c>
      <c r="C1232" t="s">
        <v>12681</v>
      </c>
      <c r="D1232" t="s">
        <v>12773</v>
      </c>
      <c r="E1232" t="s">
        <v>12780</v>
      </c>
      <c r="F1232" t="s">
        <v>12798</v>
      </c>
      <c r="G1232" s="5">
        <v>2286</v>
      </c>
      <c r="H1232" s="2" t="str">
        <f>IF(Table2[[#This Row],[discounted_price]]&lt;200,"&lt;₹200",IF(OR(Table2[[#This Row],[discounted_price]]=200,Table2[[#This Row],[discounted_price]]&lt;=500),"₹200-₹500","&gt;₹500"))</f>
        <v>&gt;₹500</v>
      </c>
      <c r="I1232" s="5">
        <v>4495</v>
      </c>
      <c r="J1232" s="1">
        <v>0.49</v>
      </c>
      <c r="K123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32" s="1" t="str">
        <f>IF(Table2[[#This Row],[discount_percentage]]&gt;=50%,"YES","NO")</f>
        <v>NO</v>
      </c>
      <c r="M1232" s="1" t="str">
        <f>IF(Table2[[#This Row],[rating_count]]&lt;1000,"Yes", "No")</f>
        <v>Yes</v>
      </c>
      <c r="N1232">
        <v>3.9</v>
      </c>
      <c r="O1232" s="4">
        <v>326</v>
      </c>
      <c r="P1232" s="4">
        <f>Table2[[#This Row],[rating]]*Table2[[#This Row],[rating_count]]</f>
        <v>1271.3999999999999</v>
      </c>
      <c r="Q1232" s="6">
        <f>Table2[[#This Row],[actual_price]]*Table2[[#This Row],[rating_count]]</f>
        <v>1465370</v>
      </c>
      <c r="R1232" t="s">
        <v>11047</v>
      </c>
      <c r="S1232" t="s">
        <v>11048</v>
      </c>
      <c r="T1232" t="s">
        <v>11049</v>
      </c>
      <c r="U1232" t="s">
        <v>11050</v>
      </c>
      <c r="V1232" t="s">
        <v>11051</v>
      </c>
      <c r="W1232" t="s">
        <v>11052</v>
      </c>
      <c r="X1232" t="s">
        <v>11053</v>
      </c>
      <c r="Y1232" t="s">
        <v>11054</v>
      </c>
    </row>
    <row r="1233" spans="1:25" hidden="1">
      <c r="A1233" t="s">
        <v>10726</v>
      </c>
      <c r="B1233" t="s">
        <v>10727</v>
      </c>
      <c r="C1233" t="s">
        <v>12681</v>
      </c>
      <c r="D1233" t="s">
        <v>12776</v>
      </c>
      <c r="E1233" t="s">
        <v>12777</v>
      </c>
      <c r="F1233" t="s">
        <v>12779</v>
      </c>
      <c r="G1233" s="5">
        <v>1069</v>
      </c>
      <c r="H1233" s="2" t="str">
        <f>IF(Table2[[#This Row],[discounted_price]]&lt;200,"&lt;₹200",IF(OR(Table2[[#This Row],[discounted_price]]=200,Table2[[#This Row],[discounted_price]]&lt;=500),"₹200-₹500","&gt;₹500"))</f>
        <v>&gt;₹500</v>
      </c>
      <c r="I1233" s="5">
        <v>1699</v>
      </c>
      <c r="J1233" s="1">
        <v>0.37</v>
      </c>
      <c r="K123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233" s="1" t="str">
        <f>IF(Table2[[#This Row],[discount_percentage]]&gt;=50%,"YES","NO")</f>
        <v>NO</v>
      </c>
      <c r="M1233" s="1" t="str">
        <f>IF(Table2[[#This Row],[rating_count]]&lt;1000,"Yes", "No")</f>
        <v>Yes</v>
      </c>
      <c r="N1233">
        <v>3.9</v>
      </c>
      <c r="O1233" s="4">
        <v>313</v>
      </c>
      <c r="P1233" s="4">
        <f>Table2[[#This Row],[rating]]*Table2[[#This Row],[rating_count]]</f>
        <v>1220.7</v>
      </c>
      <c r="Q1233" s="6">
        <f>Table2[[#This Row],[actual_price]]*Table2[[#This Row],[rating_count]]</f>
        <v>531787</v>
      </c>
      <c r="R1233" t="s">
        <v>10728</v>
      </c>
      <c r="S1233" t="s">
        <v>10729</v>
      </c>
      <c r="T1233" t="s">
        <v>10730</v>
      </c>
      <c r="U1233" t="s">
        <v>10731</v>
      </c>
      <c r="V1233" t="s">
        <v>10732</v>
      </c>
      <c r="W1233" t="s">
        <v>10733</v>
      </c>
      <c r="X1233" t="s">
        <v>10734</v>
      </c>
      <c r="Y1233" t="s">
        <v>10735</v>
      </c>
    </row>
    <row r="1234" spans="1:25">
      <c r="A1234" t="s">
        <v>3501</v>
      </c>
      <c r="B1234" t="s">
        <v>3502</v>
      </c>
      <c r="C1234" t="s">
        <v>12617</v>
      </c>
      <c r="D1234" t="s">
        <v>12640</v>
      </c>
      <c r="E1234" t="s">
        <v>12641</v>
      </c>
      <c r="F1234" t="s">
        <v>12654</v>
      </c>
      <c r="G1234" s="5">
        <v>199</v>
      </c>
      <c r="H1234" t="str">
        <f>IF(Table2[[#This Row],[discounted_price]]&lt;200,"&lt;₹200",IF(OR(Table2[[#This Row],[discounted_price]]=200,Table2[[#This Row],[discounted_price]]&lt;=500),"₹200-₹500","&gt;₹500"))</f>
        <v>&lt;₹200</v>
      </c>
      <c r="I1234" s="5">
        <v>499</v>
      </c>
      <c r="J1234" s="1">
        <v>0.6</v>
      </c>
      <c r="K123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34" s="1" t="str">
        <f>IF(Table2[[#This Row],[discount_percentage]]&gt;=50%,"YES","NO")</f>
        <v>YES</v>
      </c>
      <c r="M1234" s="1" t="str">
        <f>IF(Table2[[#This Row],[rating_count]]&lt;1000,"Yes", "No")</f>
        <v>No</v>
      </c>
      <c r="N1234">
        <v>4.0999999999999996</v>
      </c>
      <c r="O1234" s="4">
        <v>1786</v>
      </c>
      <c r="P1234" s="4">
        <f>Table2[[#This Row],[rating]]*Table2[[#This Row],[rating_count]]</f>
        <v>7322.5999999999995</v>
      </c>
      <c r="Q1234" s="6">
        <f>Table2[[#This Row],[actual_price]]*Table2[[#This Row],[rating_count]]</f>
        <v>891214</v>
      </c>
      <c r="R1234" t="s">
        <v>3503</v>
      </c>
      <c r="S1234" t="s">
        <v>3504</v>
      </c>
      <c r="T1234" t="s">
        <v>3505</v>
      </c>
      <c r="U1234" t="s">
        <v>3506</v>
      </c>
      <c r="V1234" t="s">
        <v>3507</v>
      </c>
      <c r="W1234" t="s">
        <v>3508</v>
      </c>
      <c r="X1234" t="s">
        <v>3509</v>
      </c>
      <c r="Y1234" t="s">
        <v>3510</v>
      </c>
    </row>
    <row r="1235" spans="1:25">
      <c r="A1235" t="s">
        <v>689</v>
      </c>
      <c r="B1235" t="s">
        <v>690</v>
      </c>
      <c r="C1235" t="s">
        <v>12610</v>
      </c>
      <c r="D1235" t="s">
        <v>12611</v>
      </c>
      <c r="E1235" t="s">
        <v>12612</v>
      </c>
      <c r="F1235" t="s">
        <v>12613</v>
      </c>
      <c r="G1235" s="5">
        <v>399</v>
      </c>
      <c r="H1235" t="str">
        <f>IF(Table2[[#This Row],[discounted_price]]&lt;200,"&lt;₹200",IF(OR(Table2[[#This Row],[discounted_price]]=200,Table2[[#This Row],[discounted_price]]&lt;=500),"₹200-₹500","&gt;₹500"))</f>
        <v>₹200-₹500</v>
      </c>
      <c r="I1235" s="5">
        <v>999</v>
      </c>
      <c r="J1235" s="1">
        <v>0.6</v>
      </c>
      <c r="K123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35" s="1" t="str">
        <f>IF(Table2[[#This Row],[discount_percentage]]&gt;=50%,"YES","NO")</f>
        <v>YES</v>
      </c>
      <c r="M1235" s="1" t="str">
        <f>IF(Table2[[#This Row],[rating_count]]&lt;1000,"Yes", "No")</f>
        <v>No</v>
      </c>
      <c r="N1235">
        <v>4.0999999999999996</v>
      </c>
      <c r="O1235" s="4">
        <v>1780</v>
      </c>
      <c r="P1235" s="4">
        <f>Table2[[#This Row],[rating]]*Table2[[#This Row],[rating_count]]</f>
        <v>7297.9999999999991</v>
      </c>
      <c r="Q1235" s="6">
        <f>Table2[[#This Row],[actual_price]]*Table2[[#This Row],[rating_count]]</f>
        <v>1778220</v>
      </c>
      <c r="R1235" t="s">
        <v>691</v>
      </c>
      <c r="S1235" t="s">
        <v>692</v>
      </c>
      <c r="T1235" t="s">
        <v>693</v>
      </c>
      <c r="U1235" t="s">
        <v>694</v>
      </c>
      <c r="V1235" t="s">
        <v>695</v>
      </c>
      <c r="W1235" t="s">
        <v>696</v>
      </c>
      <c r="X1235" t="s">
        <v>697</v>
      </c>
      <c r="Y1235" t="s">
        <v>698</v>
      </c>
    </row>
    <row r="1236" spans="1:25" hidden="1">
      <c r="A1236" t="s">
        <v>4596</v>
      </c>
      <c r="B1236" t="s">
        <v>4597</v>
      </c>
      <c r="C1236" t="s">
        <v>12617</v>
      </c>
      <c r="D1236" t="s">
        <v>12640</v>
      </c>
      <c r="E1236" t="s">
        <v>12643</v>
      </c>
      <c r="F1236" t="s">
        <v>12644</v>
      </c>
      <c r="G1236" s="5">
        <v>8499</v>
      </c>
      <c r="H1236" s="2" t="str">
        <f>IF(Table2[[#This Row],[discounted_price]]&lt;200,"&lt;₹200",IF(OR(Table2[[#This Row],[discounted_price]]=200,Table2[[#This Row],[discounted_price]]&lt;=500),"₹200-₹500","&gt;₹500"))</f>
        <v>&gt;₹500</v>
      </c>
      <c r="I1236" s="5">
        <v>11999</v>
      </c>
      <c r="J1236" s="1">
        <v>0.28999999999999998</v>
      </c>
      <c r="K123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236" s="1" t="str">
        <f>IF(Table2[[#This Row],[discount_percentage]]&gt;=50%,"YES","NO")</f>
        <v>NO</v>
      </c>
      <c r="M1236" s="1" t="str">
        <f>IF(Table2[[#This Row],[rating_count]]&lt;1000,"Yes", "No")</f>
        <v>Yes</v>
      </c>
      <c r="N1236">
        <v>3.9</v>
      </c>
      <c r="O1236" s="4">
        <v>276</v>
      </c>
      <c r="P1236" s="4">
        <f>Table2[[#This Row],[rating]]*Table2[[#This Row],[rating_count]]</f>
        <v>1076.3999999999999</v>
      </c>
      <c r="Q1236" s="6">
        <f>Table2[[#This Row],[actual_price]]*Table2[[#This Row],[rating_count]]</f>
        <v>3311724</v>
      </c>
      <c r="R1236" t="s">
        <v>4598</v>
      </c>
      <c r="S1236" t="s">
        <v>4599</v>
      </c>
      <c r="T1236" t="s">
        <v>4600</v>
      </c>
      <c r="U1236" t="s">
        <v>4601</v>
      </c>
      <c r="V1236" t="s">
        <v>4602</v>
      </c>
      <c r="W1236" t="s">
        <v>4603</v>
      </c>
      <c r="X1236" t="s">
        <v>4604</v>
      </c>
      <c r="Y1236" t="s">
        <v>4605</v>
      </c>
    </row>
    <row r="1237" spans="1:25" hidden="1">
      <c r="A1237" t="s">
        <v>11813</v>
      </c>
      <c r="B1237" t="s">
        <v>11814</v>
      </c>
      <c r="C1237" t="s">
        <v>12681</v>
      </c>
      <c r="D1237" t="s">
        <v>12773</v>
      </c>
      <c r="E1237" t="s">
        <v>12780</v>
      </c>
      <c r="F1237" t="s">
        <v>12798</v>
      </c>
      <c r="G1237" s="5">
        <v>2669</v>
      </c>
      <c r="H1237" s="2" t="str">
        <f>IF(Table2[[#This Row],[discounted_price]]&lt;200,"&lt;₹200",IF(OR(Table2[[#This Row],[discounted_price]]=200,Table2[[#This Row],[discounted_price]]&lt;=500),"₹200-₹500","&gt;₹500"))</f>
        <v>&gt;₹500</v>
      </c>
      <c r="I1237" s="5">
        <v>3199</v>
      </c>
      <c r="J1237" s="1">
        <v>0.17</v>
      </c>
      <c r="K123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237" s="1" t="str">
        <f>IF(Table2[[#This Row],[discount_percentage]]&gt;=50%,"YES","NO")</f>
        <v>NO</v>
      </c>
      <c r="M1237" s="1" t="str">
        <f>IF(Table2[[#This Row],[rating_count]]&lt;1000,"Yes", "No")</f>
        <v>Yes</v>
      </c>
      <c r="N1237">
        <v>3.9</v>
      </c>
      <c r="O1237" s="4">
        <v>260</v>
      </c>
      <c r="P1237" s="4">
        <f>Table2[[#This Row],[rating]]*Table2[[#This Row],[rating_count]]</f>
        <v>1014</v>
      </c>
      <c r="Q1237" s="6">
        <f>Table2[[#This Row],[actual_price]]*Table2[[#This Row],[rating_count]]</f>
        <v>831740</v>
      </c>
      <c r="R1237" t="s">
        <v>11815</v>
      </c>
      <c r="S1237" t="s">
        <v>11816</v>
      </c>
      <c r="T1237" t="s">
        <v>11817</v>
      </c>
      <c r="U1237" t="s">
        <v>11818</v>
      </c>
      <c r="V1237" t="s">
        <v>11819</v>
      </c>
      <c r="W1237" t="s">
        <v>11820</v>
      </c>
      <c r="X1237" t="s">
        <v>11821</v>
      </c>
      <c r="Y1237" t="s">
        <v>11822</v>
      </c>
    </row>
    <row r="1238" spans="1:25">
      <c r="A1238" t="s">
        <v>1018</v>
      </c>
      <c r="B1238" t="s">
        <v>1019</v>
      </c>
      <c r="C1238" t="s">
        <v>12610</v>
      </c>
      <c r="D1238" t="s">
        <v>12611</v>
      </c>
      <c r="E1238" t="s">
        <v>12612</v>
      </c>
      <c r="F1238" t="s">
        <v>12613</v>
      </c>
      <c r="G1238" s="5">
        <v>399</v>
      </c>
      <c r="H1238" t="str">
        <f>IF(Table2[[#This Row],[discounted_price]]&lt;200,"&lt;₹200",IF(OR(Table2[[#This Row],[discounted_price]]=200,Table2[[#This Row],[discounted_price]]&lt;=500),"₹200-₹500","&gt;₹500"))</f>
        <v>₹200-₹500</v>
      </c>
      <c r="I1238" s="5">
        <v>999</v>
      </c>
      <c r="J1238" s="1">
        <v>0.6</v>
      </c>
      <c r="K123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38" s="1" t="str">
        <f>IF(Table2[[#This Row],[discount_percentage]]&gt;=50%,"YES","NO")</f>
        <v>YES</v>
      </c>
      <c r="M1238" s="1" t="str">
        <f>IF(Table2[[#This Row],[rating_count]]&lt;1000,"Yes", "No")</f>
        <v>No</v>
      </c>
      <c r="N1238">
        <v>4.0999999999999996</v>
      </c>
      <c r="O1238" s="4">
        <v>1780</v>
      </c>
      <c r="P1238" s="4">
        <f>Table2[[#This Row],[rating]]*Table2[[#This Row],[rating_count]]</f>
        <v>7297.9999999999991</v>
      </c>
      <c r="Q1238" s="6">
        <f>Table2[[#This Row],[actual_price]]*Table2[[#This Row],[rating_count]]</f>
        <v>1778220</v>
      </c>
      <c r="R1238" t="s">
        <v>1020</v>
      </c>
      <c r="S1238" t="s">
        <v>692</v>
      </c>
      <c r="T1238" t="s">
        <v>693</v>
      </c>
      <c r="U1238" t="s">
        <v>694</v>
      </c>
      <c r="V1238" t="s">
        <v>695</v>
      </c>
      <c r="W1238" t="s">
        <v>696</v>
      </c>
      <c r="X1238" t="s">
        <v>1021</v>
      </c>
      <c r="Y1238" t="s">
        <v>1022</v>
      </c>
    </row>
    <row r="1239" spans="1:25">
      <c r="A1239" t="s">
        <v>6407</v>
      </c>
      <c r="B1239" t="s">
        <v>6408</v>
      </c>
      <c r="C1239" t="s">
        <v>12610</v>
      </c>
      <c r="D1239" t="s">
        <v>12611</v>
      </c>
      <c r="E1239" t="s">
        <v>12666</v>
      </c>
      <c r="F1239" t="s">
        <v>12668</v>
      </c>
      <c r="G1239" s="5">
        <v>378</v>
      </c>
      <c r="H1239" t="str">
        <f>IF(Table2[[#This Row],[discounted_price]]&lt;200,"&lt;₹200",IF(OR(Table2[[#This Row],[discounted_price]]=200,Table2[[#This Row],[discounted_price]]&lt;=500),"₹200-₹500","&gt;₹500"))</f>
        <v>₹200-₹500</v>
      </c>
      <c r="I1239" s="5">
        <v>999</v>
      </c>
      <c r="J1239" s="1">
        <v>0.62</v>
      </c>
      <c r="K123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239" s="1" t="str">
        <f>IF(Table2[[#This Row],[discount_percentage]]&gt;=50%,"YES","NO")</f>
        <v>YES</v>
      </c>
      <c r="M1239" s="1" t="str">
        <f>IF(Table2[[#This Row],[rating_count]]&lt;1000,"Yes", "No")</f>
        <v>No</v>
      </c>
      <c r="N1239">
        <v>4.0999999999999996</v>
      </c>
      <c r="O1239" s="4">
        <v>1779</v>
      </c>
      <c r="P1239" s="4">
        <f>Table2[[#This Row],[rating]]*Table2[[#This Row],[rating_count]]</f>
        <v>7293.9</v>
      </c>
      <c r="Q1239" s="6">
        <f>Table2[[#This Row],[actual_price]]*Table2[[#This Row],[rating_count]]</f>
        <v>1777221</v>
      </c>
      <c r="R1239" t="s">
        <v>6409</v>
      </c>
      <c r="S1239" t="s">
        <v>6410</v>
      </c>
      <c r="T1239" t="s">
        <v>6411</v>
      </c>
      <c r="U1239" t="s">
        <v>6412</v>
      </c>
      <c r="V1239" t="s">
        <v>6413</v>
      </c>
      <c r="W1239" t="s">
        <v>6414</v>
      </c>
      <c r="X1239" t="s">
        <v>6415</v>
      </c>
      <c r="Y1239" t="s">
        <v>6416</v>
      </c>
    </row>
    <row r="1240" spans="1:25" hidden="1">
      <c r="A1240" t="s">
        <v>2772</v>
      </c>
      <c r="B1240" t="s">
        <v>2773</v>
      </c>
      <c r="C1240" t="s">
        <v>12617</v>
      </c>
      <c r="D1240" t="s">
        <v>12618</v>
      </c>
      <c r="E1240" t="s">
        <v>12619</v>
      </c>
      <c r="F1240" t="s">
        <v>12622</v>
      </c>
      <c r="G1240" s="5">
        <v>247</v>
      </c>
      <c r="H1240" t="str">
        <f>IF(Table2[[#This Row],[discounted_price]]&lt;200,"&lt;₹200",IF(OR(Table2[[#This Row],[discounted_price]]=200,Table2[[#This Row],[discounted_price]]&lt;=500),"₹200-₹500","&gt;₹500"))</f>
        <v>₹200-₹500</v>
      </c>
      <c r="I1240" s="5">
        <v>399</v>
      </c>
      <c r="J1240" s="1">
        <v>0.38</v>
      </c>
      <c r="K124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240" s="1" t="str">
        <f>IF(Table2[[#This Row],[discount_percentage]]&gt;=50%,"YES","NO")</f>
        <v>NO</v>
      </c>
      <c r="M1240" s="1" t="str">
        <f>IF(Table2[[#This Row],[rating_count]]&lt;1000,"Yes", "No")</f>
        <v>Yes</v>
      </c>
      <c r="N1240">
        <v>3.9</v>
      </c>
      <c r="O1240" s="4">
        <v>200</v>
      </c>
      <c r="P1240" s="4">
        <f>Table2[[#This Row],[rating]]*Table2[[#This Row],[rating_count]]</f>
        <v>780</v>
      </c>
      <c r="Q1240" s="6">
        <f>Table2[[#This Row],[actual_price]]*Table2[[#This Row],[rating_count]]</f>
        <v>79800</v>
      </c>
      <c r="R1240" t="s">
        <v>2774</v>
      </c>
      <c r="S1240" t="s">
        <v>2775</v>
      </c>
      <c r="T1240" t="s">
        <v>2776</v>
      </c>
      <c r="U1240" t="s">
        <v>2777</v>
      </c>
      <c r="V1240" t="s">
        <v>2778</v>
      </c>
      <c r="W1240" t="s">
        <v>12571</v>
      </c>
      <c r="X1240" t="s">
        <v>2779</v>
      </c>
      <c r="Y1240" t="s">
        <v>2780</v>
      </c>
    </row>
    <row r="1241" spans="1:25">
      <c r="A1241" t="s">
        <v>11943</v>
      </c>
      <c r="B1241" t="s">
        <v>11944</v>
      </c>
      <c r="C1241" t="s">
        <v>12681</v>
      </c>
      <c r="D1241" t="s">
        <v>12773</v>
      </c>
      <c r="E1241" t="s">
        <v>12774</v>
      </c>
      <c r="F1241" t="s">
        <v>12775</v>
      </c>
      <c r="G1241" s="5">
        <v>1456</v>
      </c>
      <c r="H1241" s="2" t="str">
        <f>IF(Table2[[#This Row],[discounted_price]]&lt;200,"&lt;₹200",IF(OR(Table2[[#This Row],[discounted_price]]=200,Table2[[#This Row],[discounted_price]]&lt;=500),"₹200-₹500","&gt;₹500"))</f>
        <v>&gt;₹500</v>
      </c>
      <c r="I1241" s="5">
        <v>3190</v>
      </c>
      <c r="J1241" s="1">
        <v>0.54</v>
      </c>
      <c r="K124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41" s="1" t="str">
        <f>IF(Table2[[#This Row],[discount_percentage]]&gt;=50%,"YES","NO")</f>
        <v>YES</v>
      </c>
      <c r="M1241" s="1" t="str">
        <f>IF(Table2[[#This Row],[rating_count]]&lt;1000,"Yes", "No")</f>
        <v>No</v>
      </c>
      <c r="N1241">
        <v>4.0999999999999996</v>
      </c>
      <c r="O1241" s="4">
        <v>1776</v>
      </c>
      <c r="P1241" s="4">
        <f>Table2[[#This Row],[rating]]*Table2[[#This Row],[rating_count]]</f>
        <v>7281.5999999999995</v>
      </c>
      <c r="Q1241" s="6">
        <f>Table2[[#This Row],[actual_price]]*Table2[[#This Row],[rating_count]]</f>
        <v>5665440</v>
      </c>
      <c r="R1241" t="s">
        <v>11945</v>
      </c>
      <c r="S1241" t="s">
        <v>11946</v>
      </c>
      <c r="T1241" t="s">
        <v>11947</v>
      </c>
      <c r="U1241" t="s">
        <v>11948</v>
      </c>
      <c r="V1241" t="s">
        <v>11949</v>
      </c>
      <c r="W1241" t="s">
        <v>11950</v>
      </c>
      <c r="X1241" t="s">
        <v>11951</v>
      </c>
      <c r="Y1241" t="s">
        <v>11952</v>
      </c>
    </row>
    <row r="1242" spans="1:25" hidden="1">
      <c r="A1242" t="s">
        <v>11513</v>
      </c>
      <c r="B1242" t="s">
        <v>11514</v>
      </c>
      <c r="C1242" t="s">
        <v>12681</v>
      </c>
      <c r="D1242" t="s">
        <v>12776</v>
      </c>
      <c r="E1242" t="s">
        <v>12777</v>
      </c>
      <c r="F1242" t="s">
        <v>12779</v>
      </c>
      <c r="G1242" s="5">
        <v>6850</v>
      </c>
      <c r="H1242" s="2" t="str">
        <f>IF(Table2[[#This Row],[discounted_price]]&lt;200,"&lt;₹200",IF(OR(Table2[[#This Row],[discounted_price]]=200,Table2[[#This Row],[discounted_price]]&lt;=500),"₹200-₹500","&gt;₹500"))</f>
        <v>&gt;₹500</v>
      </c>
      <c r="I1242" s="5">
        <v>11990</v>
      </c>
      <c r="J1242" s="1">
        <v>0.43</v>
      </c>
      <c r="K124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42" s="1" t="str">
        <f>IF(Table2[[#This Row],[discount_percentage]]&gt;=50%,"YES","NO")</f>
        <v>NO</v>
      </c>
      <c r="M1242" s="1" t="str">
        <f>IF(Table2[[#This Row],[rating_count]]&lt;1000,"Yes", "No")</f>
        <v>Yes</v>
      </c>
      <c r="N1242">
        <v>3.9</v>
      </c>
      <c r="O1242" s="4">
        <v>144</v>
      </c>
      <c r="P1242" s="4">
        <f>Table2[[#This Row],[rating]]*Table2[[#This Row],[rating_count]]</f>
        <v>561.6</v>
      </c>
      <c r="Q1242" s="6">
        <f>Table2[[#This Row],[actual_price]]*Table2[[#This Row],[rating_count]]</f>
        <v>1726560</v>
      </c>
      <c r="R1242" t="s">
        <v>11515</v>
      </c>
      <c r="S1242" t="s">
        <v>11516</v>
      </c>
      <c r="T1242" t="s">
        <v>11517</v>
      </c>
      <c r="U1242" t="s">
        <v>11518</v>
      </c>
      <c r="V1242" t="s">
        <v>11519</v>
      </c>
      <c r="W1242" t="s">
        <v>11520</v>
      </c>
      <c r="X1242" t="s">
        <v>11521</v>
      </c>
      <c r="Y1242" t="s">
        <v>11522</v>
      </c>
    </row>
    <row r="1243" spans="1:25" hidden="1">
      <c r="A1243" t="s">
        <v>12162</v>
      </c>
      <c r="B1243" t="s">
        <v>12163</v>
      </c>
      <c r="C1243" t="s">
        <v>12681</v>
      </c>
      <c r="D1243" t="s">
        <v>12773</v>
      </c>
      <c r="E1243" t="s">
        <v>12780</v>
      </c>
      <c r="F1243" t="s">
        <v>12781</v>
      </c>
      <c r="G1243" s="5">
        <v>369</v>
      </c>
      <c r="H1243" t="str">
        <f>IF(Table2[[#This Row],[discounted_price]]&lt;200,"&lt;₹200",IF(OR(Table2[[#This Row],[discounted_price]]=200,Table2[[#This Row],[discounted_price]]&lt;=500),"₹200-₹500","&gt;₹500"))</f>
        <v>₹200-₹500</v>
      </c>
      <c r="I1243" s="5">
        <v>599</v>
      </c>
      <c r="J1243" s="1">
        <v>0.38</v>
      </c>
      <c r="K124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243" s="1" t="str">
        <f>IF(Table2[[#This Row],[discount_percentage]]&gt;=50%,"YES","NO")</f>
        <v>NO</v>
      </c>
      <c r="M1243" s="1" t="str">
        <f>IF(Table2[[#This Row],[rating_count]]&lt;1000,"Yes", "No")</f>
        <v>Yes</v>
      </c>
      <c r="N1243">
        <v>3.9</v>
      </c>
      <c r="O1243" s="4">
        <v>82</v>
      </c>
      <c r="P1243" s="4">
        <f>Table2[[#This Row],[rating]]*Table2[[#This Row],[rating_count]]</f>
        <v>319.8</v>
      </c>
      <c r="Q1243" s="6">
        <f>Table2[[#This Row],[actual_price]]*Table2[[#This Row],[rating_count]]</f>
        <v>49118</v>
      </c>
      <c r="R1243" t="s">
        <v>12164</v>
      </c>
      <c r="S1243" t="s">
        <v>12165</v>
      </c>
      <c r="T1243" t="s">
        <v>12166</v>
      </c>
      <c r="U1243" t="s">
        <v>12167</v>
      </c>
      <c r="V1243" t="s">
        <v>12168</v>
      </c>
      <c r="W1243" t="s">
        <v>12169</v>
      </c>
      <c r="X1243" t="s">
        <v>12170</v>
      </c>
      <c r="Y1243" t="s">
        <v>12171</v>
      </c>
    </row>
    <row r="1244" spans="1:25" hidden="1">
      <c r="A1244" t="s">
        <v>1192</v>
      </c>
      <c r="B1244" t="s">
        <v>1193</v>
      </c>
      <c r="C1244" t="s">
        <v>12610</v>
      </c>
      <c r="D1244" t="s">
        <v>12611</v>
      </c>
      <c r="E1244" t="s">
        <v>12612</v>
      </c>
      <c r="F1244" t="s">
        <v>12613</v>
      </c>
      <c r="G1244" s="5">
        <v>179</v>
      </c>
      <c r="H1244" t="str">
        <f>IF(Table2[[#This Row],[discounted_price]]&lt;200,"&lt;₹200",IF(OR(Table2[[#This Row],[discounted_price]]=200,Table2[[#This Row],[discounted_price]]&lt;=500),"₹200-₹500","&gt;₹500"))</f>
        <v>&lt;₹200</v>
      </c>
      <c r="I1244" s="5">
        <v>299</v>
      </c>
      <c r="J1244" s="1">
        <v>0.4</v>
      </c>
      <c r="K124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244" s="1" t="str">
        <f>IF(Table2[[#This Row],[discount_percentage]]&gt;=50%,"YES","NO")</f>
        <v>NO</v>
      </c>
      <c r="M1244" s="1" t="str">
        <f>IF(Table2[[#This Row],[rating_count]]&lt;1000,"Yes", "No")</f>
        <v>Yes</v>
      </c>
      <c r="N1244">
        <v>3.9</v>
      </c>
      <c r="O1244" s="4">
        <v>81</v>
      </c>
      <c r="P1244" s="4">
        <f>Table2[[#This Row],[rating]]*Table2[[#This Row],[rating_count]]</f>
        <v>315.89999999999998</v>
      </c>
      <c r="Q1244" s="6">
        <f>Table2[[#This Row],[actual_price]]*Table2[[#This Row],[rating_count]]</f>
        <v>24219</v>
      </c>
      <c r="R1244" t="s">
        <v>1194</v>
      </c>
      <c r="S1244" t="s">
        <v>1195</v>
      </c>
      <c r="T1244" t="s">
        <v>1196</v>
      </c>
      <c r="U1244" t="s">
        <v>1197</v>
      </c>
      <c r="V1244" t="s">
        <v>1198</v>
      </c>
      <c r="W1244" t="s">
        <v>1199</v>
      </c>
      <c r="X1244" t="s">
        <v>1200</v>
      </c>
      <c r="Y1244" t="s">
        <v>1201</v>
      </c>
    </row>
    <row r="1245" spans="1:25">
      <c r="A1245" t="s">
        <v>6051</v>
      </c>
      <c r="B1245" t="s">
        <v>6052</v>
      </c>
      <c r="C1245" t="s">
        <v>12610</v>
      </c>
      <c r="D1245" t="s">
        <v>12611</v>
      </c>
      <c r="E1245" t="s">
        <v>12662</v>
      </c>
      <c r="F1245" t="s">
        <v>12669</v>
      </c>
      <c r="G1245" s="5">
        <v>999</v>
      </c>
      <c r="H1245" t="str">
        <f>IF(Table2[[#This Row],[discounted_price]]&lt;200,"&lt;₹200",IF(OR(Table2[[#This Row],[discounted_price]]=200,Table2[[#This Row],[discounted_price]]&lt;=500),"₹200-₹500","&gt;₹500"))</f>
        <v>&gt;₹500</v>
      </c>
      <c r="I1245" s="5">
        <v>2499</v>
      </c>
      <c r="J1245" s="1">
        <v>0.6</v>
      </c>
      <c r="K124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45" s="1" t="str">
        <f>IF(Table2[[#This Row],[discount_percentage]]&gt;=50%,"YES","NO")</f>
        <v>YES</v>
      </c>
      <c r="M1245" s="1" t="str">
        <f>IF(Table2[[#This Row],[rating_count]]&lt;1000,"Yes", "No")</f>
        <v>No</v>
      </c>
      <c r="N1245">
        <v>4.3</v>
      </c>
      <c r="O1245" s="4">
        <v>1690</v>
      </c>
      <c r="P1245" s="4">
        <f>Table2[[#This Row],[rating]]*Table2[[#This Row],[rating_count]]</f>
        <v>7267</v>
      </c>
      <c r="Q1245" s="6">
        <f>Table2[[#This Row],[actual_price]]*Table2[[#This Row],[rating_count]]</f>
        <v>4223310</v>
      </c>
      <c r="R1245" t="s">
        <v>6053</v>
      </c>
      <c r="S1245" t="s">
        <v>6054</v>
      </c>
      <c r="T1245" t="s">
        <v>6055</v>
      </c>
      <c r="U1245" t="s">
        <v>6056</v>
      </c>
      <c r="V1245" t="s">
        <v>6057</v>
      </c>
      <c r="W1245" t="s">
        <v>6058</v>
      </c>
      <c r="X1245" t="s">
        <v>6059</v>
      </c>
      <c r="Y1245" t="s">
        <v>6060</v>
      </c>
    </row>
    <row r="1246" spans="1:25">
      <c r="A1246" t="s">
        <v>8924</v>
      </c>
      <c r="B1246" t="s">
        <v>8925</v>
      </c>
      <c r="C1246" t="s">
        <v>12681</v>
      </c>
      <c r="D1246" t="s">
        <v>12776</v>
      </c>
      <c r="E1246" t="s">
        <v>12777</v>
      </c>
      <c r="F1246"/>
      <c r="G1246" s="5">
        <v>2499</v>
      </c>
      <c r="H1246" s="2" t="str">
        <f>IF(Table2[[#This Row],[discounted_price]]&lt;200,"&lt;₹200",IF(OR(Table2[[#This Row],[discounted_price]]=200,Table2[[#This Row],[discounted_price]]&lt;=500),"₹200-₹500","&gt;₹500"))</f>
        <v>&gt;₹500</v>
      </c>
      <c r="I1246" s="5">
        <v>5000</v>
      </c>
      <c r="J1246" s="1">
        <v>0.5</v>
      </c>
      <c r="K124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46" s="1" t="str">
        <f>IF(Table2[[#This Row],[discount_percentage]]&gt;=50%,"YES","NO")</f>
        <v>YES</v>
      </c>
      <c r="M1246" s="1" t="str">
        <f>IF(Table2[[#This Row],[rating_count]]&lt;1000,"Yes", "No")</f>
        <v>No</v>
      </c>
      <c r="N1246">
        <v>3.8</v>
      </c>
      <c r="O1246" s="4">
        <v>1889</v>
      </c>
      <c r="P1246" s="4">
        <f>Table2[[#This Row],[rating]]*Table2[[#This Row],[rating_count]]</f>
        <v>7178.2</v>
      </c>
      <c r="Q1246" s="6">
        <f>Table2[[#This Row],[actual_price]]*Table2[[#This Row],[rating_count]]</f>
        <v>9445000</v>
      </c>
      <c r="R1246" t="s">
        <v>8926</v>
      </c>
      <c r="S1246" t="s">
        <v>8927</v>
      </c>
      <c r="T1246" t="s">
        <v>8928</v>
      </c>
      <c r="U1246" t="s">
        <v>8929</v>
      </c>
      <c r="V1246" t="s">
        <v>8930</v>
      </c>
      <c r="W1246" t="s">
        <v>8931</v>
      </c>
      <c r="X1246" t="s">
        <v>8932</v>
      </c>
      <c r="Y1246" t="s">
        <v>8933</v>
      </c>
    </row>
    <row r="1247" spans="1:25">
      <c r="A1247" t="s">
        <v>11185</v>
      </c>
      <c r="B1247" t="s">
        <v>11186</v>
      </c>
      <c r="C1247" t="s">
        <v>12681</v>
      </c>
      <c r="D1247" t="s">
        <v>12773</v>
      </c>
      <c r="E1247" t="s">
        <v>12774</v>
      </c>
      <c r="F1247" t="s">
        <v>12787</v>
      </c>
      <c r="G1247" s="5">
        <v>375</v>
      </c>
      <c r="H1247" t="str">
        <f>IF(Table2[[#This Row],[discounted_price]]&lt;200,"&lt;₹200",IF(OR(Table2[[#This Row],[discounted_price]]=200,Table2[[#This Row],[discounted_price]]&lt;=500),"₹200-₹500","&gt;₹500"))</f>
        <v>₹200-₹500</v>
      </c>
      <c r="I1247" s="5">
        <v>999</v>
      </c>
      <c r="J1247" s="1">
        <v>0.62</v>
      </c>
      <c r="K124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247" s="1" t="str">
        <f>IF(Table2[[#This Row],[discount_percentage]]&gt;=50%,"YES","NO")</f>
        <v>YES</v>
      </c>
      <c r="M1247" s="1" t="str">
        <f>IF(Table2[[#This Row],[rating_count]]&lt;1000,"Yes", "No")</f>
        <v>No</v>
      </c>
      <c r="N1247">
        <v>3.6</v>
      </c>
      <c r="O1247" s="4">
        <v>1988</v>
      </c>
      <c r="P1247" s="4">
        <f>Table2[[#This Row],[rating]]*Table2[[#This Row],[rating_count]]</f>
        <v>7156.8</v>
      </c>
      <c r="Q1247" s="6">
        <f>Table2[[#This Row],[actual_price]]*Table2[[#This Row],[rating_count]]</f>
        <v>1986012</v>
      </c>
      <c r="R1247" t="s">
        <v>11187</v>
      </c>
      <c r="S1247" t="s">
        <v>11188</v>
      </c>
      <c r="T1247" t="s">
        <v>11189</v>
      </c>
      <c r="U1247" t="s">
        <v>11190</v>
      </c>
      <c r="V1247" t="s">
        <v>11191</v>
      </c>
      <c r="W1247" t="s">
        <v>11192</v>
      </c>
      <c r="X1247" t="s">
        <v>11193</v>
      </c>
      <c r="Y1247" t="s">
        <v>11194</v>
      </c>
    </row>
    <row r="1248" spans="1:25">
      <c r="A1248" t="s">
        <v>6953</v>
      </c>
      <c r="B1248" t="s">
        <v>6954</v>
      </c>
      <c r="C1248" t="s">
        <v>12617</v>
      </c>
      <c r="D1248" t="s">
        <v>12687</v>
      </c>
      <c r="E1248" t="s">
        <v>12716</v>
      </c>
      <c r="F1248" t="s">
        <v>12717</v>
      </c>
      <c r="G1248" s="5">
        <v>1999</v>
      </c>
      <c r="H1248" s="2" t="str">
        <f>IF(Table2[[#This Row],[discounted_price]]&lt;200,"&lt;₹200",IF(OR(Table2[[#This Row],[discounted_price]]=200,Table2[[#This Row],[discounted_price]]&lt;=500),"₹200-₹500","&gt;₹500"))</f>
        <v>&gt;₹500</v>
      </c>
      <c r="I1248" s="5">
        <v>4700</v>
      </c>
      <c r="J1248" s="1">
        <v>0.56999999999999995</v>
      </c>
      <c r="K124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48" s="1" t="str">
        <f>IF(Table2[[#This Row],[discount_percentage]]&gt;=50%,"YES","NO")</f>
        <v>YES</v>
      </c>
      <c r="M1248" s="1" t="str">
        <f>IF(Table2[[#This Row],[rating_count]]&lt;1000,"Yes", "No")</f>
        <v>No</v>
      </c>
      <c r="N1248">
        <v>3.8</v>
      </c>
      <c r="O1248" s="4">
        <v>1880</v>
      </c>
      <c r="P1248" s="4">
        <f>Table2[[#This Row],[rating]]*Table2[[#This Row],[rating_count]]</f>
        <v>7144</v>
      </c>
      <c r="Q1248" s="6">
        <f>Table2[[#This Row],[actual_price]]*Table2[[#This Row],[rating_count]]</f>
        <v>8836000</v>
      </c>
      <c r="R1248" t="s">
        <v>6955</v>
      </c>
      <c r="S1248" t="s">
        <v>6956</v>
      </c>
      <c r="T1248" t="s">
        <v>6957</v>
      </c>
      <c r="U1248" t="s">
        <v>6958</v>
      </c>
      <c r="V1248" t="s">
        <v>6959</v>
      </c>
      <c r="W1248" t="s">
        <v>6960</v>
      </c>
      <c r="X1248" t="s">
        <v>6961</v>
      </c>
      <c r="Y1248" t="s">
        <v>6962</v>
      </c>
    </row>
    <row r="1249" spans="1:25">
      <c r="A1249" t="s">
        <v>10038</v>
      </c>
      <c r="B1249" t="s">
        <v>10039</v>
      </c>
      <c r="C1249" t="s">
        <v>12681</v>
      </c>
      <c r="D1249" t="s">
        <v>12773</v>
      </c>
      <c r="E1249" t="s">
        <v>12780</v>
      </c>
      <c r="F1249" t="s">
        <v>12798</v>
      </c>
      <c r="G1249" s="5">
        <v>6999</v>
      </c>
      <c r="H1249" s="2" t="str">
        <f>IF(Table2[[#This Row],[discounted_price]]&lt;200,"&lt;₹200",IF(OR(Table2[[#This Row],[discounted_price]]=200,Table2[[#This Row],[discounted_price]]&lt;=500),"₹200-₹500","&gt;₹500"))</f>
        <v>&gt;₹500</v>
      </c>
      <c r="I1249" s="5">
        <v>14999</v>
      </c>
      <c r="J1249" s="1">
        <v>0.53</v>
      </c>
      <c r="K124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49" s="1" t="str">
        <f>IF(Table2[[#This Row],[discount_percentage]]&gt;=50%,"YES","NO")</f>
        <v>YES</v>
      </c>
      <c r="M1249" s="1" t="str">
        <f>IF(Table2[[#This Row],[rating_count]]&lt;1000,"Yes", "No")</f>
        <v>No</v>
      </c>
      <c r="N1249">
        <v>4.0999999999999996</v>
      </c>
      <c r="O1249" s="4">
        <v>1728</v>
      </c>
      <c r="P1249" s="4">
        <f>Table2[[#This Row],[rating]]*Table2[[#This Row],[rating_count]]</f>
        <v>7084.7999999999993</v>
      </c>
      <c r="Q1249" s="6">
        <f>Table2[[#This Row],[actual_price]]*Table2[[#This Row],[rating_count]]</f>
        <v>25918272</v>
      </c>
      <c r="R1249" t="s">
        <v>10040</v>
      </c>
      <c r="S1249" t="s">
        <v>10041</v>
      </c>
      <c r="T1249" t="s">
        <v>10042</v>
      </c>
      <c r="U1249" t="s">
        <v>10043</v>
      </c>
      <c r="V1249" t="s">
        <v>10044</v>
      </c>
      <c r="W1249" t="s">
        <v>10045</v>
      </c>
      <c r="X1249" t="s">
        <v>10046</v>
      </c>
      <c r="Y1249" t="s">
        <v>10047</v>
      </c>
    </row>
    <row r="1250" spans="1:25" hidden="1">
      <c r="A1250" t="s">
        <v>4143</v>
      </c>
      <c r="B1250" t="s">
        <v>4144</v>
      </c>
      <c r="C1250" t="s">
        <v>12617</v>
      </c>
      <c r="D1250" t="s">
        <v>12638</v>
      </c>
      <c r="E1250" t="s">
        <v>12639</v>
      </c>
      <c r="F1250"/>
      <c r="G1250" s="5">
        <v>4999</v>
      </c>
      <c r="H1250" s="2" t="str">
        <f>IF(Table2[[#This Row],[discounted_price]]&lt;200,"&lt;₹200",IF(OR(Table2[[#This Row],[discounted_price]]=200,Table2[[#This Row],[discounted_price]]&lt;=500),"₹200-₹500","&gt;₹500"))</f>
        <v>&gt;₹500</v>
      </c>
      <c r="I1250" s="5">
        <v>6999</v>
      </c>
      <c r="J1250" s="1">
        <v>0.28999999999999998</v>
      </c>
      <c r="K125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250" s="1" t="str">
        <f>IF(Table2[[#This Row],[discount_percentage]]&gt;=50%,"YES","NO")</f>
        <v>NO</v>
      </c>
      <c r="M1250" s="1" t="str">
        <f>IF(Table2[[#This Row],[rating_count]]&lt;1000,"Yes", "No")</f>
        <v>Yes</v>
      </c>
      <c r="N1250">
        <v>3.8</v>
      </c>
      <c r="O1250" s="4">
        <v>758</v>
      </c>
      <c r="P1250" s="4">
        <f>Table2[[#This Row],[rating]]*Table2[[#This Row],[rating_count]]</f>
        <v>2880.4</v>
      </c>
      <c r="Q1250" s="6">
        <f>Table2[[#This Row],[actual_price]]*Table2[[#This Row],[rating_count]]</f>
        <v>5305242</v>
      </c>
      <c r="R1250" t="s">
        <v>4145</v>
      </c>
      <c r="S1250" t="s">
        <v>4146</v>
      </c>
      <c r="T1250" t="s">
        <v>4147</v>
      </c>
      <c r="U1250" t="s">
        <v>4148</v>
      </c>
      <c r="V1250" t="s">
        <v>4149</v>
      </c>
      <c r="W1250" t="s">
        <v>4150</v>
      </c>
      <c r="X1250" t="s">
        <v>4151</v>
      </c>
      <c r="Y1250" t="s">
        <v>4152</v>
      </c>
    </row>
    <row r="1251" spans="1:25" hidden="1">
      <c r="A1251" t="s">
        <v>11145</v>
      </c>
      <c r="B1251" t="s">
        <v>11146</v>
      </c>
      <c r="C1251" t="s">
        <v>12681</v>
      </c>
      <c r="D1251" t="s">
        <v>12773</v>
      </c>
      <c r="E1251" t="s">
        <v>12780</v>
      </c>
      <c r="F1251" t="s">
        <v>12798</v>
      </c>
      <c r="G1251" s="5">
        <v>1799</v>
      </c>
      <c r="H1251" s="2" t="str">
        <f>IF(Table2[[#This Row],[discounted_price]]&lt;200,"&lt;₹200",IF(OR(Table2[[#This Row],[discounted_price]]=200,Table2[[#This Row],[discounted_price]]&lt;=500),"₹200-₹500","&gt;₹500"))</f>
        <v>&gt;₹500</v>
      </c>
      <c r="I1251" s="5">
        <v>3295</v>
      </c>
      <c r="J1251" s="1">
        <v>0.45</v>
      </c>
      <c r="K125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51" s="1" t="str">
        <f>IF(Table2[[#This Row],[discount_percentage]]&gt;=50%,"YES","NO")</f>
        <v>NO</v>
      </c>
      <c r="M1251" s="1" t="str">
        <f>IF(Table2[[#This Row],[rating_count]]&lt;1000,"Yes", "No")</f>
        <v>Yes</v>
      </c>
      <c r="N1251">
        <v>3.8</v>
      </c>
      <c r="O1251" s="4">
        <v>687</v>
      </c>
      <c r="P1251" s="4">
        <f>Table2[[#This Row],[rating]]*Table2[[#This Row],[rating_count]]</f>
        <v>2610.6</v>
      </c>
      <c r="Q1251" s="6">
        <f>Table2[[#This Row],[actual_price]]*Table2[[#This Row],[rating_count]]</f>
        <v>2263665</v>
      </c>
      <c r="R1251" t="s">
        <v>11147</v>
      </c>
      <c r="S1251" t="s">
        <v>11148</v>
      </c>
      <c r="T1251" t="s">
        <v>11149</v>
      </c>
      <c r="U1251" t="s">
        <v>11150</v>
      </c>
      <c r="V1251" t="s">
        <v>11151</v>
      </c>
      <c r="W1251" t="s">
        <v>11152</v>
      </c>
      <c r="X1251" t="s">
        <v>11153</v>
      </c>
      <c r="Y1251" t="s">
        <v>11154</v>
      </c>
    </row>
    <row r="1252" spans="1:25">
      <c r="A1252" t="s">
        <v>5305</v>
      </c>
      <c r="B1252" t="s">
        <v>5306</v>
      </c>
      <c r="C1252" t="s">
        <v>12617</v>
      </c>
      <c r="D1252" t="s">
        <v>12625</v>
      </c>
      <c r="E1252" t="s">
        <v>12635</v>
      </c>
      <c r="F1252" t="s">
        <v>12707</v>
      </c>
      <c r="G1252" s="5">
        <v>1049</v>
      </c>
      <c r="H1252" s="2" t="str">
        <f>IF(Table2[[#This Row],[discounted_price]]&lt;200,"&lt;₹200",IF(OR(Table2[[#This Row],[discounted_price]]=200,Table2[[#This Row],[discounted_price]]&lt;=500),"₹200-₹500","&gt;₹500"))</f>
        <v>&gt;₹500</v>
      </c>
      <c r="I1252" s="5">
        <v>2299</v>
      </c>
      <c r="J1252" s="1">
        <v>0.54</v>
      </c>
      <c r="K125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52" s="1" t="str">
        <f>IF(Table2[[#This Row],[discount_percentage]]&gt;=50%,"YES","NO")</f>
        <v>YES</v>
      </c>
      <c r="M1252" s="1" t="str">
        <f>IF(Table2[[#This Row],[rating_count]]&lt;1000,"Yes", "No")</f>
        <v>No</v>
      </c>
      <c r="N1252">
        <v>3.9</v>
      </c>
      <c r="O1252" s="4">
        <v>1779</v>
      </c>
      <c r="P1252" s="4">
        <f>Table2[[#This Row],[rating]]*Table2[[#This Row],[rating_count]]</f>
        <v>6938.0999999999995</v>
      </c>
      <c r="Q1252" s="6">
        <f>Table2[[#This Row],[actual_price]]*Table2[[#This Row],[rating_count]]</f>
        <v>4089921</v>
      </c>
      <c r="R1252" t="s">
        <v>5307</v>
      </c>
      <c r="S1252" t="s">
        <v>5308</v>
      </c>
      <c r="T1252" t="s">
        <v>5309</v>
      </c>
      <c r="U1252" t="s">
        <v>5310</v>
      </c>
      <c r="V1252" t="s">
        <v>5311</v>
      </c>
      <c r="W1252" t="s">
        <v>5312</v>
      </c>
      <c r="X1252" t="s">
        <v>5313</v>
      </c>
      <c r="Y1252" t="s">
        <v>5314</v>
      </c>
    </row>
    <row r="1253" spans="1:25">
      <c r="A1253" t="s">
        <v>4688</v>
      </c>
      <c r="B1253" t="s">
        <v>4689</v>
      </c>
      <c r="C1253" t="s">
        <v>12617</v>
      </c>
      <c r="D1253" t="s">
        <v>12640</v>
      </c>
      <c r="E1253" t="s">
        <v>12641</v>
      </c>
      <c r="F1253" t="s">
        <v>12659</v>
      </c>
      <c r="G1253" s="5">
        <v>2599</v>
      </c>
      <c r="H1253" s="2" t="str">
        <f>IF(Table2[[#This Row],[discounted_price]]&lt;200,"&lt;₹200",IF(OR(Table2[[#This Row],[discounted_price]]=200,Table2[[#This Row],[discounted_price]]&lt;=500),"₹200-₹500","&gt;₹500"))</f>
        <v>&gt;₹500</v>
      </c>
      <c r="I1253" s="5">
        <v>6999</v>
      </c>
      <c r="J1253" s="1">
        <v>0.63</v>
      </c>
      <c r="K125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253" s="1" t="str">
        <f>IF(Table2[[#This Row],[discount_percentage]]&gt;=50%,"YES","NO")</f>
        <v>YES</v>
      </c>
      <c r="M1253" s="1" t="str">
        <f>IF(Table2[[#This Row],[rating_count]]&lt;1000,"Yes", "No")</f>
        <v>No</v>
      </c>
      <c r="N1253">
        <v>4.5</v>
      </c>
      <c r="O1253" s="4">
        <v>1526</v>
      </c>
      <c r="P1253" s="4">
        <f>Table2[[#This Row],[rating]]*Table2[[#This Row],[rating_count]]</f>
        <v>6867</v>
      </c>
      <c r="Q1253" s="6">
        <f>Table2[[#This Row],[actual_price]]*Table2[[#This Row],[rating_count]]</f>
        <v>10680474</v>
      </c>
      <c r="R1253" t="s">
        <v>4690</v>
      </c>
      <c r="S1253" t="s">
        <v>4691</v>
      </c>
      <c r="T1253" t="s">
        <v>4692</v>
      </c>
      <c r="U1253" t="s">
        <v>4693</v>
      </c>
      <c r="V1253" t="s">
        <v>4694</v>
      </c>
      <c r="W1253" t="s">
        <v>4695</v>
      </c>
      <c r="X1253" t="s">
        <v>4696</v>
      </c>
      <c r="Y1253" t="s">
        <v>4697</v>
      </c>
    </row>
    <row r="1254" spans="1:25">
      <c r="A1254" t="s">
        <v>9958</v>
      </c>
      <c r="B1254" t="s">
        <v>9959</v>
      </c>
      <c r="C1254" t="s">
        <v>12681</v>
      </c>
      <c r="D1254" t="s">
        <v>12773</v>
      </c>
      <c r="E1254" t="s">
        <v>12774</v>
      </c>
      <c r="F1254" t="s">
        <v>12801</v>
      </c>
      <c r="G1254" s="5">
        <v>949</v>
      </c>
      <c r="H1254" t="str">
        <f>IF(Table2[[#This Row],[discounted_price]]&lt;200,"&lt;₹200",IF(OR(Table2[[#This Row],[discounted_price]]=200,Table2[[#This Row],[discounted_price]]&lt;=500),"₹200-₹500","&gt;₹500"))</f>
        <v>&gt;₹500</v>
      </c>
      <c r="I1254" s="5">
        <v>1999</v>
      </c>
      <c r="J1254" s="1">
        <v>0.53</v>
      </c>
      <c r="K125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54" s="1" t="str">
        <f>IF(Table2[[#This Row],[discount_percentage]]&gt;=50%,"YES","NO")</f>
        <v>YES</v>
      </c>
      <c r="M1254" s="1" t="str">
        <f>IF(Table2[[#This Row],[rating_count]]&lt;1000,"Yes", "No")</f>
        <v>No</v>
      </c>
      <c r="N1254">
        <v>4</v>
      </c>
      <c r="O1254" s="4">
        <v>1679</v>
      </c>
      <c r="P1254" s="4">
        <f>Table2[[#This Row],[rating]]*Table2[[#This Row],[rating_count]]</f>
        <v>6716</v>
      </c>
      <c r="Q1254" s="6">
        <f>Table2[[#This Row],[actual_price]]*Table2[[#This Row],[rating_count]]</f>
        <v>3356321</v>
      </c>
      <c r="R1254" t="s">
        <v>9960</v>
      </c>
      <c r="S1254" t="s">
        <v>9961</v>
      </c>
      <c r="T1254" t="s">
        <v>9962</v>
      </c>
      <c r="U1254" t="s">
        <v>9963</v>
      </c>
      <c r="V1254" t="s">
        <v>9964</v>
      </c>
      <c r="W1254" t="s">
        <v>9965</v>
      </c>
      <c r="X1254" t="s">
        <v>9966</v>
      </c>
      <c r="Y1254" t="s">
        <v>9967</v>
      </c>
    </row>
    <row r="1255" spans="1:25">
      <c r="A1255" t="s">
        <v>7112</v>
      </c>
      <c r="B1255" t="s">
        <v>7113</v>
      </c>
      <c r="C1255" t="s">
        <v>12617</v>
      </c>
      <c r="D1255" t="s">
        <v>12648</v>
      </c>
      <c r="E1255" t="s">
        <v>12649</v>
      </c>
      <c r="F1255" t="s">
        <v>12650</v>
      </c>
      <c r="G1255" s="5">
        <v>999</v>
      </c>
      <c r="H1255" t="str">
        <f>IF(Table2[[#This Row],[discounted_price]]&lt;200,"&lt;₹200",IF(OR(Table2[[#This Row],[discounted_price]]=200,Table2[[#This Row],[discounted_price]]&lt;=500),"₹200-₹500","&gt;₹500"))</f>
        <v>&gt;₹500</v>
      </c>
      <c r="I1255" s="5">
        <v>4199</v>
      </c>
      <c r="J1255" s="1">
        <v>0.76</v>
      </c>
      <c r="K125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255" s="1" t="str">
        <f>IF(Table2[[#This Row],[discount_percentage]]&gt;=50%,"YES","NO")</f>
        <v>YES</v>
      </c>
      <c r="M1255" s="1" t="str">
        <f>IF(Table2[[#This Row],[rating_count]]&lt;1000,"Yes", "No")</f>
        <v>No</v>
      </c>
      <c r="N1255">
        <v>3.5</v>
      </c>
      <c r="O1255" s="4">
        <v>1913</v>
      </c>
      <c r="P1255" s="4">
        <f>Table2[[#This Row],[rating]]*Table2[[#This Row],[rating_count]]</f>
        <v>6695.5</v>
      </c>
      <c r="Q1255" s="6">
        <f>Table2[[#This Row],[actual_price]]*Table2[[#This Row],[rating_count]]</f>
        <v>8032687</v>
      </c>
      <c r="R1255" t="s">
        <v>7114</v>
      </c>
      <c r="S1255" t="s">
        <v>7115</v>
      </c>
      <c r="T1255" t="s">
        <v>7116</v>
      </c>
      <c r="U1255" t="s">
        <v>7117</v>
      </c>
      <c r="V1255" t="s">
        <v>7118</v>
      </c>
      <c r="W1255" t="s">
        <v>7119</v>
      </c>
      <c r="X1255" t="s">
        <v>7120</v>
      </c>
      <c r="Y1255" t="s">
        <v>7121</v>
      </c>
    </row>
    <row r="1256" spans="1:25" hidden="1">
      <c r="A1256" t="s">
        <v>11035</v>
      </c>
      <c r="B1256" t="s">
        <v>11036</v>
      </c>
      <c r="C1256" t="s">
        <v>12681</v>
      </c>
      <c r="D1256" t="s">
        <v>12776</v>
      </c>
      <c r="E1256" t="s">
        <v>12803</v>
      </c>
      <c r="F1256" t="s">
        <v>12837</v>
      </c>
      <c r="G1256" s="5">
        <v>2399</v>
      </c>
      <c r="H1256" s="2" t="str">
        <f>IF(Table2[[#This Row],[discounted_price]]&lt;200,"&lt;₹200",IF(OR(Table2[[#This Row],[discounted_price]]=200,Table2[[#This Row],[discounted_price]]&lt;=500),"₹200-₹500","&gt;₹500"))</f>
        <v>&gt;₹500</v>
      </c>
      <c r="I1256" s="5">
        <v>4200</v>
      </c>
      <c r="J1256" s="1">
        <v>0.43</v>
      </c>
      <c r="K125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56" s="1" t="str">
        <f>IF(Table2[[#This Row],[discount_percentage]]&gt;=50%,"YES","NO")</f>
        <v>NO</v>
      </c>
      <c r="M1256" s="1" t="str">
        <f>IF(Table2[[#This Row],[rating_count]]&lt;1000,"Yes", "No")</f>
        <v>Yes</v>
      </c>
      <c r="N1256">
        <v>3.8</v>
      </c>
      <c r="O1256" s="4">
        <v>397</v>
      </c>
      <c r="P1256" s="4">
        <f>Table2[[#This Row],[rating]]*Table2[[#This Row],[rating_count]]</f>
        <v>1508.6</v>
      </c>
      <c r="Q1256" s="6">
        <f>Table2[[#This Row],[actual_price]]*Table2[[#This Row],[rating_count]]</f>
        <v>1667400</v>
      </c>
      <c r="R1256" t="s">
        <v>11037</v>
      </c>
      <c r="S1256" t="s">
        <v>11038</v>
      </c>
      <c r="T1256" t="s">
        <v>11039</v>
      </c>
      <c r="U1256" t="s">
        <v>11040</v>
      </c>
      <c r="V1256" t="s">
        <v>11041</v>
      </c>
      <c r="W1256" t="s">
        <v>11042</v>
      </c>
      <c r="X1256" t="s">
        <v>11043</v>
      </c>
      <c r="Y1256" t="s">
        <v>11044</v>
      </c>
    </row>
    <row r="1257" spans="1:25">
      <c r="A1257" t="s">
        <v>8125</v>
      </c>
      <c r="B1257" t="s">
        <v>8126</v>
      </c>
      <c r="C1257" t="s">
        <v>12610</v>
      </c>
      <c r="D1257" t="s">
        <v>12611</v>
      </c>
      <c r="E1257" t="s">
        <v>12713</v>
      </c>
      <c r="F1257" t="s">
        <v>12714</v>
      </c>
      <c r="G1257" s="5">
        <v>298</v>
      </c>
      <c r="H1257" t="str">
        <f>IF(Table2[[#This Row],[discounted_price]]&lt;200,"&lt;₹200",IF(OR(Table2[[#This Row],[discounted_price]]=200,Table2[[#This Row],[discounted_price]]&lt;=500),"₹200-₹500","&gt;₹500"))</f>
        <v>₹200-₹500</v>
      </c>
      <c r="I1257" s="5">
        <v>999</v>
      </c>
      <c r="J1257" s="1">
        <v>0.7</v>
      </c>
      <c r="K125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257" s="1" t="str">
        <f>IF(Table2[[#This Row],[discount_percentage]]&gt;=50%,"YES","NO")</f>
        <v>YES</v>
      </c>
      <c r="M1257" s="1" t="str">
        <f>IF(Table2[[#This Row],[rating_count]]&lt;1000,"Yes", "No")</f>
        <v>No</v>
      </c>
      <c r="N1257">
        <v>4.3</v>
      </c>
      <c r="O1257" s="4">
        <v>1552</v>
      </c>
      <c r="P1257" s="4">
        <f>Table2[[#This Row],[rating]]*Table2[[#This Row],[rating_count]]</f>
        <v>6673.5999999999995</v>
      </c>
      <c r="Q1257" s="6">
        <f>Table2[[#This Row],[actual_price]]*Table2[[#This Row],[rating_count]]</f>
        <v>1550448</v>
      </c>
      <c r="R1257" t="s">
        <v>8127</v>
      </c>
      <c r="S1257" t="s">
        <v>8128</v>
      </c>
      <c r="T1257" t="s">
        <v>8129</v>
      </c>
      <c r="U1257" t="s">
        <v>8130</v>
      </c>
      <c r="V1257" t="s">
        <v>8131</v>
      </c>
      <c r="W1257" t="s">
        <v>8132</v>
      </c>
      <c r="X1257" t="s">
        <v>8133</v>
      </c>
      <c r="Y1257" t="s">
        <v>8134</v>
      </c>
    </row>
    <row r="1258" spans="1:25" hidden="1">
      <c r="A1258" t="s">
        <v>9173</v>
      </c>
      <c r="B1258" t="s">
        <v>9174</v>
      </c>
      <c r="C1258" t="s">
        <v>12681</v>
      </c>
      <c r="D1258" t="s">
        <v>12773</v>
      </c>
      <c r="E1258" t="s">
        <v>12774</v>
      </c>
      <c r="F1258" t="s">
        <v>12775</v>
      </c>
      <c r="G1258" s="5">
        <v>1299</v>
      </c>
      <c r="H1258" s="2" t="str">
        <f>IF(Table2[[#This Row],[discounted_price]]&lt;200,"&lt;₹200",IF(OR(Table2[[#This Row],[discounted_price]]=200,Table2[[#This Row],[discounted_price]]&lt;=500),"₹200-₹500","&gt;₹500"))</f>
        <v>&gt;₹500</v>
      </c>
      <c r="I1258" s="5">
        <v>1999</v>
      </c>
      <c r="J1258" s="1">
        <v>0.35</v>
      </c>
      <c r="K125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258" s="1" t="str">
        <f>IF(Table2[[#This Row],[discount_percentage]]&gt;=50%,"YES","NO")</f>
        <v>NO</v>
      </c>
      <c r="M1258" s="1" t="str">
        <f>IF(Table2[[#This Row],[rating_count]]&lt;1000,"Yes", "No")</f>
        <v>Yes</v>
      </c>
      <c r="N1258">
        <v>3.8</v>
      </c>
      <c r="O1258" s="4">
        <v>311</v>
      </c>
      <c r="P1258" s="4">
        <f>Table2[[#This Row],[rating]]*Table2[[#This Row],[rating_count]]</f>
        <v>1181.8</v>
      </c>
      <c r="Q1258" s="6">
        <f>Table2[[#This Row],[actual_price]]*Table2[[#This Row],[rating_count]]</f>
        <v>621689</v>
      </c>
      <c r="R1258" t="s">
        <v>9175</v>
      </c>
      <c r="S1258" t="s">
        <v>9176</v>
      </c>
      <c r="T1258" t="s">
        <v>9177</v>
      </c>
      <c r="U1258" t="s">
        <v>9178</v>
      </c>
      <c r="V1258" t="s">
        <v>9179</v>
      </c>
      <c r="W1258" t="s">
        <v>9180</v>
      </c>
      <c r="X1258" t="s">
        <v>9181</v>
      </c>
      <c r="Y1258" t="s">
        <v>9182</v>
      </c>
    </row>
    <row r="1259" spans="1:25" hidden="1">
      <c r="A1259" t="s">
        <v>9628</v>
      </c>
      <c r="B1259" t="s">
        <v>9629</v>
      </c>
      <c r="C1259" t="s">
        <v>12681</v>
      </c>
      <c r="D1259" t="s">
        <v>12773</v>
      </c>
      <c r="E1259" t="s">
        <v>12774</v>
      </c>
      <c r="F1259" t="s">
        <v>12775</v>
      </c>
      <c r="G1259" s="5">
        <v>999</v>
      </c>
      <c r="H1259" t="str">
        <f>IF(Table2[[#This Row],[discounted_price]]&lt;200,"&lt;₹200",IF(OR(Table2[[#This Row],[discounted_price]]=200,Table2[[#This Row],[discounted_price]]&lt;=500),"₹200-₹500","&gt;₹500"))</f>
        <v>&gt;₹500</v>
      </c>
      <c r="I1259" s="5">
        <v>1950</v>
      </c>
      <c r="J1259" s="1">
        <v>0.49</v>
      </c>
      <c r="K125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59" s="1" t="str">
        <f>IF(Table2[[#This Row],[discount_percentage]]&gt;=50%,"YES","NO")</f>
        <v>NO</v>
      </c>
      <c r="M1259" s="1" t="str">
        <f>IF(Table2[[#This Row],[rating_count]]&lt;1000,"Yes", "No")</f>
        <v>Yes</v>
      </c>
      <c r="N1259">
        <v>3.8</v>
      </c>
      <c r="O1259" s="4">
        <v>305</v>
      </c>
      <c r="P1259" s="4">
        <f>Table2[[#This Row],[rating]]*Table2[[#This Row],[rating_count]]</f>
        <v>1159</v>
      </c>
      <c r="Q1259" s="6">
        <f>Table2[[#This Row],[actual_price]]*Table2[[#This Row],[rating_count]]</f>
        <v>594750</v>
      </c>
      <c r="R1259" t="s">
        <v>9630</v>
      </c>
      <c r="S1259" t="s">
        <v>9631</v>
      </c>
      <c r="T1259" t="s">
        <v>9632</v>
      </c>
      <c r="U1259" t="s">
        <v>9633</v>
      </c>
      <c r="V1259" t="s">
        <v>9634</v>
      </c>
      <c r="W1259" t="s">
        <v>9635</v>
      </c>
      <c r="X1259" t="s">
        <v>9636</v>
      </c>
      <c r="Y1259" t="s">
        <v>9637</v>
      </c>
    </row>
    <row r="1260" spans="1:25">
      <c r="A1260" t="s">
        <v>11553</v>
      </c>
      <c r="B1260" t="s">
        <v>11554</v>
      </c>
      <c r="C1260" t="s">
        <v>12681</v>
      </c>
      <c r="D1260" t="s">
        <v>12773</v>
      </c>
      <c r="E1260" t="s">
        <v>12774</v>
      </c>
      <c r="F1260" t="s">
        <v>12782</v>
      </c>
      <c r="G1260" s="5">
        <v>295</v>
      </c>
      <c r="H1260" t="str">
        <f>IF(Table2[[#This Row],[discounted_price]]&lt;200,"&lt;₹200",IF(OR(Table2[[#This Row],[discounted_price]]=200,Table2[[#This Row],[discounted_price]]&lt;=500),"₹200-₹500","&gt;₹500"))</f>
        <v>₹200-₹500</v>
      </c>
      <c r="I1260" s="5">
        <v>599</v>
      </c>
      <c r="J1260" s="1">
        <v>0.51</v>
      </c>
      <c r="K126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60" s="1" t="str">
        <f>IF(Table2[[#This Row],[discount_percentage]]&gt;=50%,"YES","NO")</f>
        <v>YES</v>
      </c>
      <c r="M1260" s="1" t="str">
        <f>IF(Table2[[#This Row],[rating_count]]&lt;1000,"Yes", "No")</f>
        <v>No</v>
      </c>
      <c r="N1260">
        <v>4</v>
      </c>
      <c r="O1260" s="4">
        <v>1644</v>
      </c>
      <c r="P1260" s="4">
        <f>Table2[[#This Row],[rating]]*Table2[[#This Row],[rating_count]]</f>
        <v>6576</v>
      </c>
      <c r="Q1260" s="6">
        <f>Table2[[#This Row],[actual_price]]*Table2[[#This Row],[rating_count]]</f>
        <v>984756</v>
      </c>
      <c r="R1260" t="s">
        <v>11555</v>
      </c>
      <c r="S1260" t="s">
        <v>11556</v>
      </c>
      <c r="T1260" t="s">
        <v>11557</v>
      </c>
      <c r="U1260" t="s">
        <v>11558</v>
      </c>
      <c r="V1260" t="s">
        <v>11559</v>
      </c>
      <c r="W1260" t="s">
        <v>11560</v>
      </c>
      <c r="X1260" t="s">
        <v>11561</v>
      </c>
      <c r="Y1260" t="s">
        <v>11562</v>
      </c>
    </row>
    <row r="1261" spans="1:25" hidden="1">
      <c r="A1261" t="s">
        <v>2348</v>
      </c>
      <c r="B1261" t="s">
        <v>2349</v>
      </c>
      <c r="C1261" t="s">
        <v>12617</v>
      </c>
      <c r="D1261" t="s">
        <v>12625</v>
      </c>
      <c r="E1261" t="s">
        <v>12635</v>
      </c>
      <c r="F1261" t="s">
        <v>12636</v>
      </c>
      <c r="G1261" s="5">
        <v>2299</v>
      </c>
      <c r="H1261" s="2" t="str">
        <f>IF(Table2[[#This Row],[discounted_price]]&lt;200,"&lt;₹200",IF(OR(Table2[[#This Row],[discounted_price]]=200,Table2[[#This Row],[discounted_price]]&lt;=500),"₹200-₹500","&gt;₹500"))</f>
        <v>&gt;₹500</v>
      </c>
      <c r="I1261" s="5">
        <v>3999</v>
      </c>
      <c r="J1261" s="1">
        <v>0.43</v>
      </c>
      <c r="K126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61" s="1" t="str">
        <f>IF(Table2[[#This Row],[discount_percentage]]&gt;=50%,"YES","NO")</f>
        <v>NO</v>
      </c>
      <c r="M1261" s="1" t="str">
        <f>IF(Table2[[#This Row],[rating_count]]&lt;1000,"Yes", "No")</f>
        <v>Yes</v>
      </c>
      <c r="N1261">
        <v>3.8</v>
      </c>
      <c r="O1261" s="4">
        <v>282</v>
      </c>
      <c r="P1261" s="4">
        <f>Table2[[#This Row],[rating]]*Table2[[#This Row],[rating_count]]</f>
        <v>1071.5999999999999</v>
      </c>
      <c r="Q1261" s="6">
        <f>Table2[[#This Row],[actual_price]]*Table2[[#This Row],[rating_count]]</f>
        <v>1127718</v>
      </c>
      <c r="R1261" t="s">
        <v>2350</v>
      </c>
      <c r="S1261" t="s">
        <v>2351</v>
      </c>
      <c r="T1261" t="s">
        <v>2352</v>
      </c>
      <c r="U1261" t="s">
        <v>2353</v>
      </c>
      <c r="V1261" t="s">
        <v>2354</v>
      </c>
      <c r="W1261" t="s">
        <v>2355</v>
      </c>
      <c r="X1261" t="s">
        <v>2356</v>
      </c>
      <c r="Y1261" t="s">
        <v>2357</v>
      </c>
    </row>
    <row r="1262" spans="1:25" hidden="1">
      <c r="A1262" t="s">
        <v>10058</v>
      </c>
      <c r="B1262" t="s">
        <v>10059</v>
      </c>
      <c r="C1262" t="s">
        <v>12681</v>
      </c>
      <c r="D1262" t="s">
        <v>12773</v>
      </c>
      <c r="E1262" t="s">
        <v>12780</v>
      </c>
      <c r="F1262" t="s">
        <v>12781</v>
      </c>
      <c r="G1262" s="5">
        <v>1049</v>
      </c>
      <c r="H1262" s="2" t="str">
        <f>IF(Table2[[#This Row],[discounted_price]]&lt;200,"&lt;₹200",IF(OR(Table2[[#This Row],[discounted_price]]=200,Table2[[#This Row],[discounted_price]]&lt;=500),"₹200-₹500","&gt;₹500"))</f>
        <v>&gt;₹500</v>
      </c>
      <c r="I1262" s="5">
        <v>1950</v>
      </c>
      <c r="J1262" s="1">
        <v>0.46</v>
      </c>
      <c r="K126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62" s="1" t="str">
        <f>IF(Table2[[#This Row],[discount_percentage]]&gt;=50%,"YES","NO")</f>
        <v>NO</v>
      </c>
      <c r="M1262" s="1" t="str">
        <f>IF(Table2[[#This Row],[rating_count]]&lt;1000,"Yes", "No")</f>
        <v>Yes</v>
      </c>
      <c r="N1262">
        <v>3.8</v>
      </c>
      <c r="O1262" s="4">
        <v>250</v>
      </c>
      <c r="P1262" s="4">
        <f>Table2[[#This Row],[rating]]*Table2[[#This Row],[rating_count]]</f>
        <v>950</v>
      </c>
      <c r="Q1262" s="6">
        <f>Table2[[#This Row],[actual_price]]*Table2[[#This Row],[rating_count]]</f>
        <v>487500</v>
      </c>
      <c r="R1262" t="s">
        <v>10060</v>
      </c>
      <c r="S1262" t="s">
        <v>10061</v>
      </c>
      <c r="T1262" t="s">
        <v>10062</v>
      </c>
      <c r="U1262" t="s">
        <v>10063</v>
      </c>
      <c r="V1262" t="s">
        <v>10064</v>
      </c>
      <c r="W1262" t="s">
        <v>10065</v>
      </c>
      <c r="X1262" t="s">
        <v>10066</v>
      </c>
      <c r="Y1262" t="s">
        <v>10067</v>
      </c>
    </row>
    <row r="1263" spans="1:25">
      <c r="A1263" t="s">
        <v>9432</v>
      </c>
      <c r="B1263" t="s">
        <v>9433</v>
      </c>
      <c r="C1263" t="s">
        <v>12681</v>
      </c>
      <c r="D1263" t="s">
        <v>12773</v>
      </c>
      <c r="E1263" t="s">
        <v>12780</v>
      </c>
      <c r="F1263" t="s">
        <v>12781</v>
      </c>
      <c r="G1263" s="5">
        <v>479</v>
      </c>
      <c r="H1263" t="str">
        <f>IF(Table2[[#This Row],[discounted_price]]&lt;200,"&lt;₹200",IF(OR(Table2[[#This Row],[discounted_price]]=200,Table2[[#This Row],[discounted_price]]&lt;=500),"₹200-₹500","&gt;₹500"))</f>
        <v>₹200-₹500</v>
      </c>
      <c r="I1263" s="5">
        <v>1000</v>
      </c>
      <c r="J1263" s="1">
        <v>0.52</v>
      </c>
      <c r="K126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63" s="1" t="str">
        <f>IF(Table2[[#This Row],[discount_percentage]]&gt;=50%,"YES","NO")</f>
        <v>YES</v>
      </c>
      <c r="M1263" s="1" t="str">
        <f>IF(Table2[[#This Row],[rating_count]]&lt;1000,"Yes", "No")</f>
        <v>No</v>
      </c>
      <c r="N1263">
        <v>4.2</v>
      </c>
      <c r="O1263" s="4">
        <v>1559</v>
      </c>
      <c r="P1263" s="4">
        <f>Table2[[#This Row],[rating]]*Table2[[#This Row],[rating_count]]</f>
        <v>6547.8</v>
      </c>
      <c r="Q1263" s="6">
        <f>Table2[[#This Row],[actual_price]]*Table2[[#This Row],[rating_count]]</f>
        <v>1559000</v>
      </c>
      <c r="R1263" t="s">
        <v>9434</v>
      </c>
      <c r="S1263" t="s">
        <v>9435</v>
      </c>
      <c r="T1263" t="s">
        <v>9436</v>
      </c>
      <c r="U1263" t="s">
        <v>9437</v>
      </c>
      <c r="V1263" t="s">
        <v>9438</v>
      </c>
      <c r="W1263" t="s">
        <v>9439</v>
      </c>
      <c r="X1263" t="s">
        <v>9440</v>
      </c>
      <c r="Y1263" t="s">
        <v>9441</v>
      </c>
    </row>
    <row r="1264" spans="1:25" hidden="1">
      <c r="A1264" t="s">
        <v>12440</v>
      </c>
      <c r="B1264" t="s">
        <v>12441</v>
      </c>
      <c r="C1264" t="s">
        <v>12681</v>
      </c>
      <c r="D1264" t="s">
        <v>12776</v>
      </c>
      <c r="E1264" t="s">
        <v>12777</v>
      </c>
      <c r="F1264" t="s">
        <v>12779</v>
      </c>
      <c r="G1264" s="5">
        <v>2320</v>
      </c>
      <c r="H1264" s="2" t="str">
        <f>IF(Table2[[#This Row],[discounted_price]]&lt;200,"&lt;₹200",IF(OR(Table2[[#This Row],[discounted_price]]=200,Table2[[#This Row],[discounted_price]]&lt;=500),"₹200-₹500","&gt;₹500"))</f>
        <v>&gt;₹500</v>
      </c>
      <c r="I1264" s="5">
        <v>3290</v>
      </c>
      <c r="J1264" s="1">
        <v>0.28999999999999998</v>
      </c>
      <c r="K126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264" s="1" t="str">
        <f>IF(Table2[[#This Row],[discount_percentage]]&gt;=50%,"YES","NO")</f>
        <v>NO</v>
      </c>
      <c r="M1264" s="1" t="str">
        <f>IF(Table2[[#This Row],[rating_count]]&lt;1000,"Yes", "No")</f>
        <v>Yes</v>
      </c>
      <c r="N1264">
        <v>3.8</v>
      </c>
      <c r="O1264" s="4">
        <v>195</v>
      </c>
      <c r="P1264" s="4">
        <f>Table2[[#This Row],[rating]]*Table2[[#This Row],[rating_count]]</f>
        <v>741</v>
      </c>
      <c r="Q1264" s="6">
        <f>Table2[[#This Row],[actual_price]]*Table2[[#This Row],[rating_count]]</f>
        <v>641550</v>
      </c>
      <c r="R1264" t="s">
        <v>12442</v>
      </c>
      <c r="S1264" t="s">
        <v>12443</v>
      </c>
      <c r="T1264" t="s">
        <v>12444</v>
      </c>
      <c r="U1264" t="s">
        <v>12445</v>
      </c>
      <c r="V1264" t="s">
        <v>12446</v>
      </c>
      <c r="W1264" t="s">
        <v>12447</v>
      </c>
      <c r="X1264" t="s">
        <v>12448</v>
      </c>
      <c r="Y1264" t="s">
        <v>12449</v>
      </c>
    </row>
    <row r="1265" spans="1:25" hidden="1">
      <c r="A1265" t="s">
        <v>10736</v>
      </c>
      <c r="B1265" t="s">
        <v>10737</v>
      </c>
      <c r="C1265" t="s">
        <v>12681</v>
      </c>
      <c r="D1265" t="s">
        <v>12776</v>
      </c>
      <c r="E1265" t="s">
        <v>12777</v>
      </c>
      <c r="F1265" t="s">
        <v>12779</v>
      </c>
      <c r="G1265" s="5">
        <v>1349</v>
      </c>
      <c r="H1265" s="2" t="str">
        <f>IF(Table2[[#This Row],[discounted_price]]&lt;200,"&lt;₹200",IF(OR(Table2[[#This Row],[discounted_price]]=200,Table2[[#This Row],[discounted_price]]&lt;=500),"₹200-₹500","&gt;₹500"))</f>
        <v>&gt;₹500</v>
      </c>
      <c r="I1265" s="5">
        <v>2495</v>
      </c>
      <c r="J1265" s="1">
        <v>0.46</v>
      </c>
      <c r="K126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65" s="1" t="str">
        <f>IF(Table2[[#This Row],[discount_percentage]]&gt;=50%,"YES","NO")</f>
        <v>NO</v>
      </c>
      <c r="M1265" s="1" t="str">
        <f>IF(Table2[[#This Row],[rating_count]]&lt;1000,"Yes", "No")</f>
        <v>Yes</v>
      </c>
      <c r="N1265">
        <v>3.8</v>
      </c>
      <c r="O1265" s="4">
        <v>166</v>
      </c>
      <c r="P1265" s="4">
        <f>Table2[[#This Row],[rating]]*Table2[[#This Row],[rating_count]]</f>
        <v>630.79999999999995</v>
      </c>
      <c r="Q1265" s="6">
        <f>Table2[[#This Row],[actual_price]]*Table2[[#This Row],[rating_count]]</f>
        <v>414170</v>
      </c>
      <c r="R1265" t="s">
        <v>10738</v>
      </c>
      <c r="S1265" t="s">
        <v>10739</v>
      </c>
      <c r="T1265" t="s">
        <v>10740</v>
      </c>
      <c r="U1265" t="s">
        <v>10741</v>
      </c>
      <c r="V1265" t="s">
        <v>10742</v>
      </c>
      <c r="W1265" t="s">
        <v>10743</v>
      </c>
      <c r="X1265" t="s">
        <v>10744</v>
      </c>
      <c r="Y1265" t="s">
        <v>10745</v>
      </c>
    </row>
    <row r="1266" spans="1:25">
      <c r="A1266" t="s">
        <v>4840</v>
      </c>
      <c r="B1266" t="s">
        <v>4841</v>
      </c>
      <c r="C1266" t="s">
        <v>12610</v>
      </c>
      <c r="D1266" t="s">
        <v>12611</v>
      </c>
      <c r="E1266" t="s">
        <v>12666</v>
      </c>
      <c r="F1266" t="s">
        <v>12667</v>
      </c>
      <c r="G1266" s="5">
        <v>299</v>
      </c>
      <c r="H1266" t="str">
        <f>IF(Table2[[#This Row],[discounted_price]]&lt;200,"&lt;₹200",IF(OR(Table2[[#This Row],[discounted_price]]=200,Table2[[#This Row],[discounted_price]]&lt;=500),"₹200-₹500","&gt;₹500"))</f>
        <v>₹200-₹500</v>
      </c>
      <c r="I1266" s="5">
        <v>599</v>
      </c>
      <c r="J1266" s="1">
        <v>0.5</v>
      </c>
      <c r="K126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66" s="1" t="str">
        <f>IF(Table2[[#This Row],[discount_percentage]]&gt;=50%,"YES","NO")</f>
        <v>YES</v>
      </c>
      <c r="M1266" s="1" t="str">
        <f>IF(Table2[[#This Row],[rating_count]]&lt;1000,"Yes", "No")</f>
        <v>No</v>
      </c>
      <c r="N1266">
        <v>4.0999999999999996</v>
      </c>
      <c r="O1266" s="4">
        <v>1597</v>
      </c>
      <c r="P1266" s="4">
        <f>Table2[[#This Row],[rating]]*Table2[[#This Row],[rating_count]]</f>
        <v>6547.7</v>
      </c>
      <c r="Q1266" s="6">
        <f>Table2[[#This Row],[actual_price]]*Table2[[#This Row],[rating_count]]</f>
        <v>956603</v>
      </c>
      <c r="R1266" t="s">
        <v>4842</v>
      </c>
      <c r="S1266" t="s">
        <v>4843</v>
      </c>
      <c r="T1266" t="s">
        <v>4844</v>
      </c>
      <c r="U1266" t="s">
        <v>4845</v>
      </c>
      <c r="V1266" t="s">
        <v>4846</v>
      </c>
      <c r="W1266" t="s">
        <v>4847</v>
      </c>
      <c r="X1266" t="s">
        <v>4848</v>
      </c>
      <c r="Y1266" t="s">
        <v>4849</v>
      </c>
    </row>
    <row r="1267" spans="1:25">
      <c r="A1267" t="s">
        <v>2230</v>
      </c>
      <c r="B1267" t="s">
        <v>2231</v>
      </c>
      <c r="C1267" t="s">
        <v>12617</v>
      </c>
      <c r="D1267" t="s">
        <v>12618</v>
      </c>
      <c r="E1267" t="s">
        <v>12619</v>
      </c>
      <c r="F1267" t="s">
        <v>12624</v>
      </c>
      <c r="G1267" s="5">
        <v>96</v>
      </c>
      <c r="H1267" t="str">
        <f>IF(Table2[[#This Row],[discounted_price]]&lt;200,"&lt;₹200",IF(OR(Table2[[#This Row],[discounted_price]]=200,Table2[[#This Row],[discounted_price]]&lt;=500),"₹200-₹500","&gt;₹500"))</f>
        <v>&lt;₹200</v>
      </c>
      <c r="I1267" s="5">
        <v>399</v>
      </c>
      <c r="J1267" s="1">
        <v>0.76</v>
      </c>
      <c r="K126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267" s="1" t="str">
        <f>IF(Table2[[#This Row],[discount_percentage]]&gt;=50%,"YES","NO")</f>
        <v>YES</v>
      </c>
      <c r="M1267" s="1" t="str">
        <f>IF(Table2[[#This Row],[rating_count]]&lt;1000,"Yes", "No")</f>
        <v>No</v>
      </c>
      <c r="N1267">
        <v>3.6</v>
      </c>
      <c r="O1267" s="4">
        <v>1796</v>
      </c>
      <c r="P1267" s="4">
        <f>Table2[[#This Row],[rating]]*Table2[[#This Row],[rating_count]]</f>
        <v>6465.6</v>
      </c>
      <c r="Q1267" s="6">
        <f>Table2[[#This Row],[actual_price]]*Table2[[#This Row],[rating_count]]</f>
        <v>716604</v>
      </c>
      <c r="R1267" t="s">
        <v>2232</v>
      </c>
      <c r="S1267" t="s">
        <v>2233</v>
      </c>
      <c r="T1267" t="s">
        <v>2234</v>
      </c>
      <c r="U1267" t="s">
        <v>2235</v>
      </c>
      <c r="V1267" t="s">
        <v>2236</v>
      </c>
      <c r="W1267" t="s">
        <v>2237</v>
      </c>
      <c r="X1267" t="s">
        <v>2238</v>
      </c>
      <c r="Y1267" t="s">
        <v>2239</v>
      </c>
    </row>
    <row r="1268" spans="1:25">
      <c r="A1268" t="s">
        <v>6209</v>
      </c>
      <c r="B1268" t="s">
        <v>6210</v>
      </c>
      <c r="C1268" t="s">
        <v>12610</v>
      </c>
      <c r="D1268" t="s">
        <v>12611</v>
      </c>
      <c r="E1268" t="s">
        <v>12666</v>
      </c>
      <c r="F1268" t="s">
        <v>12697</v>
      </c>
      <c r="G1268" s="5">
        <v>230</v>
      </c>
      <c r="H1268" t="str">
        <f>IF(Table2[[#This Row],[discounted_price]]&lt;200,"&lt;₹200",IF(OR(Table2[[#This Row],[discounted_price]]=200,Table2[[#This Row],[discounted_price]]&lt;=500),"₹200-₹500","&gt;₹500"))</f>
        <v>₹200-₹500</v>
      </c>
      <c r="I1268" s="5">
        <v>999</v>
      </c>
      <c r="J1268" s="1">
        <v>0.77</v>
      </c>
      <c r="K126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268" s="1" t="str">
        <f>IF(Table2[[#This Row],[discount_percentage]]&gt;=50%,"YES","NO")</f>
        <v>YES</v>
      </c>
      <c r="M1268" s="1" t="str">
        <f>IF(Table2[[#This Row],[rating_count]]&lt;1000,"Yes", "No")</f>
        <v>No</v>
      </c>
      <c r="N1268">
        <v>4.2</v>
      </c>
      <c r="O1268" s="4">
        <v>1528</v>
      </c>
      <c r="P1268" s="4">
        <f>Table2[[#This Row],[rating]]*Table2[[#This Row],[rating_count]]</f>
        <v>6417.6</v>
      </c>
      <c r="Q1268" s="6">
        <f>Table2[[#This Row],[actual_price]]*Table2[[#This Row],[rating_count]]</f>
        <v>1526472</v>
      </c>
      <c r="R1268" t="s">
        <v>6211</v>
      </c>
      <c r="S1268" t="s">
        <v>6212</v>
      </c>
      <c r="T1268" t="s">
        <v>6213</v>
      </c>
      <c r="U1268" t="s">
        <v>6214</v>
      </c>
      <c r="V1268" t="s">
        <v>6215</v>
      </c>
      <c r="W1268" t="s">
        <v>6216</v>
      </c>
      <c r="X1268" t="s">
        <v>6217</v>
      </c>
      <c r="Y1268" t="s">
        <v>6218</v>
      </c>
    </row>
    <row r="1269" spans="1:25">
      <c r="A1269" t="s">
        <v>927</v>
      </c>
      <c r="B1269" t="s">
        <v>928</v>
      </c>
      <c r="C1269" t="s">
        <v>12617</v>
      </c>
      <c r="D1269" t="s">
        <v>12618</v>
      </c>
      <c r="E1269" t="s">
        <v>12619</v>
      </c>
      <c r="F1269" t="s">
        <v>12622</v>
      </c>
      <c r="G1269" s="5">
        <v>299</v>
      </c>
      <c r="H1269" t="str">
        <f>IF(Table2[[#This Row],[discounted_price]]&lt;200,"&lt;₹200",IF(OR(Table2[[#This Row],[discounted_price]]=200,Table2[[#This Row],[discounted_price]]&lt;=500),"₹200-₹500","&gt;₹500"))</f>
        <v>₹200-₹500</v>
      </c>
      <c r="I1269" s="5">
        <v>899</v>
      </c>
      <c r="J1269" s="1">
        <v>0.67</v>
      </c>
      <c r="K126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269" s="1" t="str">
        <f>IF(Table2[[#This Row],[discount_percentage]]&gt;=50%,"YES","NO")</f>
        <v>YES</v>
      </c>
      <c r="M1269" s="1" t="str">
        <f>IF(Table2[[#This Row],[rating_count]]&lt;1000,"Yes", "No")</f>
        <v>No</v>
      </c>
      <c r="N1269">
        <v>4</v>
      </c>
      <c r="O1269" s="4">
        <v>1588</v>
      </c>
      <c r="P1269" s="4">
        <f>Table2[[#This Row],[rating]]*Table2[[#This Row],[rating_count]]</f>
        <v>6352</v>
      </c>
      <c r="Q1269" s="6">
        <f>Table2[[#This Row],[actual_price]]*Table2[[#This Row],[rating_count]]</f>
        <v>1427612</v>
      </c>
      <c r="R1269" t="s">
        <v>929</v>
      </c>
      <c r="S1269" t="s">
        <v>930</v>
      </c>
      <c r="T1269" t="s">
        <v>931</v>
      </c>
      <c r="U1269" t="s">
        <v>932</v>
      </c>
      <c r="V1269" t="s">
        <v>933</v>
      </c>
      <c r="W1269" t="s">
        <v>934</v>
      </c>
      <c r="X1269" t="s">
        <v>935</v>
      </c>
      <c r="Y1269" t="s">
        <v>936</v>
      </c>
    </row>
    <row r="1270" spans="1:25" hidden="1">
      <c r="A1270" t="s">
        <v>4406</v>
      </c>
      <c r="B1270" t="s">
        <v>4407</v>
      </c>
      <c r="C1270" t="s">
        <v>12617</v>
      </c>
      <c r="D1270" t="s">
        <v>12640</v>
      </c>
      <c r="E1270" t="s">
        <v>12643</v>
      </c>
      <c r="F1270" t="s">
        <v>12644</v>
      </c>
      <c r="G1270" s="5">
        <v>7998</v>
      </c>
      <c r="H1270" s="2" t="str">
        <f>IF(Table2[[#This Row],[discounted_price]]&lt;200,"&lt;₹200",IF(OR(Table2[[#This Row],[discounted_price]]=200,Table2[[#This Row],[discounted_price]]&lt;=500),"₹200-₹500","&gt;₹500"))</f>
        <v>&gt;₹500</v>
      </c>
      <c r="I1270" s="5">
        <v>11999</v>
      </c>
      <c r="J1270" s="1">
        <v>0.33</v>
      </c>
      <c r="K127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270" s="1" t="str">
        <f>IF(Table2[[#This Row],[discount_percentage]]&gt;=50%,"YES","NO")</f>
        <v>NO</v>
      </c>
      <c r="M1270" s="1" t="str">
        <f>IF(Table2[[#This Row],[rating_count]]&lt;1000,"Yes", "No")</f>
        <v>Yes</v>
      </c>
      <c r="N1270">
        <v>3.8</v>
      </c>
      <c r="O1270" s="4">
        <v>125</v>
      </c>
      <c r="P1270" s="4">
        <f>Table2[[#This Row],[rating]]*Table2[[#This Row],[rating_count]]</f>
        <v>475</v>
      </c>
      <c r="Q1270" s="6">
        <f>Table2[[#This Row],[actual_price]]*Table2[[#This Row],[rating_count]]</f>
        <v>1499875</v>
      </c>
      <c r="R1270" t="s">
        <v>4408</v>
      </c>
      <c r="S1270" t="s">
        <v>4409</v>
      </c>
      <c r="T1270" t="s">
        <v>4410</v>
      </c>
      <c r="U1270" t="s">
        <v>4411</v>
      </c>
      <c r="V1270" t="s">
        <v>4412</v>
      </c>
      <c r="W1270" t="s">
        <v>4413</v>
      </c>
      <c r="X1270" t="s">
        <v>4414</v>
      </c>
      <c r="Y1270" t="s">
        <v>4415</v>
      </c>
    </row>
    <row r="1271" spans="1:25">
      <c r="A1271" t="s">
        <v>4548</v>
      </c>
      <c r="B1271" t="s">
        <v>4549</v>
      </c>
      <c r="C1271" t="s">
        <v>12617</v>
      </c>
      <c r="D1271" t="s">
        <v>12640</v>
      </c>
      <c r="E1271" t="s">
        <v>12641</v>
      </c>
      <c r="F1271" t="s">
        <v>12660</v>
      </c>
      <c r="G1271" s="5">
        <v>474</v>
      </c>
      <c r="H1271" t="str">
        <f>IF(Table2[[#This Row],[discounted_price]]&lt;200,"&lt;₹200",IF(OR(Table2[[#This Row],[discounted_price]]=200,Table2[[#This Row],[discounted_price]]&lt;=500),"₹200-₹500","&gt;₹500"))</f>
        <v>₹200-₹500</v>
      </c>
      <c r="I1271" s="5">
        <v>1799</v>
      </c>
      <c r="J1271" s="1">
        <v>0.74</v>
      </c>
      <c r="K127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271" s="1" t="str">
        <f>IF(Table2[[#This Row],[discount_percentage]]&gt;=50%,"YES","NO")</f>
        <v>YES</v>
      </c>
      <c r="M1271" s="1" t="str">
        <f>IF(Table2[[#This Row],[rating_count]]&lt;1000,"Yes", "No")</f>
        <v>No</v>
      </c>
      <c r="N1271">
        <v>4.3</v>
      </c>
      <c r="O1271" s="4">
        <v>1454</v>
      </c>
      <c r="P1271" s="4">
        <f>Table2[[#This Row],[rating]]*Table2[[#This Row],[rating_count]]</f>
        <v>6252.2</v>
      </c>
      <c r="Q1271" s="6">
        <f>Table2[[#This Row],[actual_price]]*Table2[[#This Row],[rating_count]]</f>
        <v>2615746</v>
      </c>
      <c r="R1271" t="s">
        <v>4550</v>
      </c>
      <c r="S1271" t="s">
        <v>4551</v>
      </c>
      <c r="T1271" t="s">
        <v>4552</v>
      </c>
      <c r="U1271" t="s">
        <v>4553</v>
      </c>
      <c r="V1271" t="s">
        <v>4554</v>
      </c>
      <c r="W1271" t="s">
        <v>12577</v>
      </c>
      <c r="X1271" t="s">
        <v>4555</v>
      </c>
      <c r="Y1271" t="s">
        <v>4556</v>
      </c>
    </row>
    <row r="1272" spans="1:25">
      <c r="A1272" t="s">
        <v>1961</v>
      </c>
      <c r="B1272" t="s">
        <v>1962</v>
      </c>
      <c r="C1272" t="s">
        <v>12610</v>
      </c>
      <c r="D1272" t="s">
        <v>12611</v>
      </c>
      <c r="E1272" t="s">
        <v>12612</v>
      </c>
      <c r="F1272" t="s">
        <v>12613</v>
      </c>
      <c r="G1272" s="5">
        <v>249</v>
      </c>
      <c r="H1272" t="str">
        <f>IF(Table2[[#This Row],[discounted_price]]&lt;200,"&lt;₹200",IF(OR(Table2[[#This Row],[discounted_price]]=200,Table2[[#This Row],[discounted_price]]&lt;=500),"₹200-₹500","&gt;₹500"))</f>
        <v>₹200-₹500</v>
      </c>
      <c r="I1272" s="5">
        <v>499</v>
      </c>
      <c r="J1272" s="1">
        <v>0.5</v>
      </c>
      <c r="K127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72" s="1" t="str">
        <f>IF(Table2[[#This Row],[discount_percentage]]&gt;=50%,"YES","NO")</f>
        <v>YES</v>
      </c>
      <c r="M1272" s="1" t="str">
        <f>IF(Table2[[#This Row],[rating_count]]&lt;1000,"Yes", "No")</f>
        <v>No</v>
      </c>
      <c r="N1272">
        <v>4.0999999999999996</v>
      </c>
      <c r="O1272" s="4">
        <v>1508</v>
      </c>
      <c r="P1272" s="4">
        <f>Table2[[#This Row],[rating]]*Table2[[#This Row],[rating_count]]</f>
        <v>6182.7999999999993</v>
      </c>
      <c r="Q1272" s="6">
        <f>Table2[[#This Row],[actual_price]]*Table2[[#This Row],[rating_count]]</f>
        <v>752492</v>
      </c>
      <c r="R1272" t="s">
        <v>1963</v>
      </c>
      <c r="S1272" t="s">
        <v>1964</v>
      </c>
      <c r="T1272" t="s">
        <v>1965</v>
      </c>
      <c r="U1272" t="s">
        <v>1966</v>
      </c>
      <c r="V1272" t="s">
        <v>1967</v>
      </c>
      <c r="W1272" t="s">
        <v>12570</v>
      </c>
      <c r="X1272" t="s">
        <v>1968</v>
      </c>
      <c r="Y1272" t="s">
        <v>1969</v>
      </c>
    </row>
    <row r="1273" spans="1:25" hidden="1">
      <c r="A1273" t="s">
        <v>9043</v>
      </c>
      <c r="B1273" t="s">
        <v>9044</v>
      </c>
      <c r="C1273" t="s">
        <v>12681</v>
      </c>
      <c r="D1273" t="s">
        <v>12776</v>
      </c>
      <c r="E1273" t="s">
        <v>12777</v>
      </c>
      <c r="F1273" t="s">
        <v>12778</v>
      </c>
      <c r="G1273" s="5">
        <v>1498</v>
      </c>
      <c r="H1273" s="2" t="str">
        <f>IF(Table2[[#This Row],[discounted_price]]&lt;200,"&lt;₹200",IF(OR(Table2[[#This Row],[discounted_price]]=200,Table2[[#This Row],[discounted_price]]&lt;=500),"₹200-₹500","&gt;₹500"))</f>
        <v>&gt;₹500</v>
      </c>
      <c r="I1273" s="5">
        <v>2300</v>
      </c>
      <c r="J1273" s="1">
        <v>0.35</v>
      </c>
      <c r="K127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273" s="1" t="str">
        <f>IF(Table2[[#This Row],[discount_percentage]]&gt;=50%,"YES","NO")</f>
        <v>NO</v>
      </c>
      <c r="M1273" s="1" t="str">
        <f>IF(Table2[[#This Row],[rating_count]]&lt;1000,"Yes", "No")</f>
        <v>Yes</v>
      </c>
      <c r="N1273">
        <v>3.8</v>
      </c>
      <c r="O1273" s="4">
        <v>95</v>
      </c>
      <c r="P1273" s="4">
        <f>Table2[[#This Row],[rating]]*Table2[[#This Row],[rating_count]]</f>
        <v>361</v>
      </c>
      <c r="Q1273" s="6">
        <f>Table2[[#This Row],[actual_price]]*Table2[[#This Row],[rating_count]]</f>
        <v>218500</v>
      </c>
      <c r="R1273" t="s">
        <v>9045</v>
      </c>
      <c r="S1273" t="s">
        <v>9046</v>
      </c>
      <c r="T1273" t="s">
        <v>9047</v>
      </c>
      <c r="U1273" t="s">
        <v>9048</v>
      </c>
      <c r="V1273" t="s">
        <v>9049</v>
      </c>
      <c r="W1273" t="s">
        <v>9050</v>
      </c>
      <c r="X1273" t="s">
        <v>9051</v>
      </c>
      <c r="Y1273" t="s">
        <v>9052</v>
      </c>
    </row>
    <row r="1274" spans="1:25">
      <c r="A1274" t="s">
        <v>11613</v>
      </c>
      <c r="B1274" t="s">
        <v>11614</v>
      </c>
      <c r="C1274" t="s">
        <v>12681</v>
      </c>
      <c r="D1274" t="s">
        <v>12773</v>
      </c>
      <c r="E1274" t="s">
        <v>12813</v>
      </c>
      <c r="F1274" t="s">
        <v>12814</v>
      </c>
      <c r="G1274" s="5">
        <v>499</v>
      </c>
      <c r="H1274" t="str">
        <f>IF(Table2[[#This Row],[discounted_price]]&lt;200,"&lt;₹200",IF(OR(Table2[[#This Row],[discounted_price]]=200,Table2[[#This Row],[discounted_price]]&lt;=500),"₹200-₹500","&gt;₹500"))</f>
        <v>₹200-₹500</v>
      </c>
      <c r="I1274" s="5">
        <v>999</v>
      </c>
      <c r="J1274" s="1">
        <v>0.5</v>
      </c>
      <c r="K127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74" s="1" t="str">
        <f>IF(Table2[[#This Row],[discount_percentage]]&gt;=50%,"YES","NO")</f>
        <v>YES</v>
      </c>
      <c r="M1274" s="1" t="str">
        <f>IF(Table2[[#This Row],[rating_count]]&lt;1000,"Yes", "No")</f>
        <v>No</v>
      </c>
      <c r="N1274">
        <v>4.3</v>
      </c>
      <c r="O1274" s="4">
        <v>1436</v>
      </c>
      <c r="P1274" s="4">
        <f>Table2[[#This Row],[rating]]*Table2[[#This Row],[rating_count]]</f>
        <v>6174.8</v>
      </c>
      <c r="Q1274" s="6">
        <f>Table2[[#This Row],[actual_price]]*Table2[[#This Row],[rating_count]]</f>
        <v>1434564</v>
      </c>
      <c r="R1274" t="s">
        <v>11615</v>
      </c>
      <c r="S1274" t="s">
        <v>11616</v>
      </c>
      <c r="T1274" t="s">
        <v>11617</v>
      </c>
      <c r="U1274" t="s">
        <v>11618</v>
      </c>
      <c r="V1274" t="s">
        <v>11619</v>
      </c>
      <c r="W1274" t="s">
        <v>11620</v>
      </c>
      <c r="X1274" t="s">
        <v>11621</v>
      </c>
      <c r="Y1274" t="s">
        <v>11622</v>
      </c>
    </row>
    <row r="1275" spans="1:25" hidden="1">
      <c r="A1275" t="s">
        <v>9758</v>
      </c>
      <c r="B1275" t="s">
        <v>9759</v>
      </c>
      <c r="C1275" t="s">
        <v>12681</v>
      </c>
      <c r="D1275" t="s">
        <v>12776</v>
      </c>
      <c r="E1275" t="s">
        <v>12777</v>
      </c>
      <c r="F1275" t="s">
        <v>12778</v>
      </c>
      <c r="G1275" s="5">
        <v>649</v>
      </c>
      <c r="H1275" t="str">
        <f>IF(Table2[[#This Row],[discounted_price]]&lt;200,"&lt;₹200",IF(OR(Table2[[#This Row],[discounted_price]]=200,Table2[[#This Row],[discounted_price]]&lt;=500),"₹200-₹500","&gt;₹500"))</f>
        <v>&gt;₹500</v>
      </c>
      <c r="I1275" s="5">
        <v>999</v>
      </c>
      <c r="J1275" s="1">
        <v>0.35</v>
      </c>
      <c r="K127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275" s="1" t="str">
        <f>IF(Table2[[#This Row],[discount_percentage]]&gt;=50%,"YES","NO")</f>
        <v>NO</v>
      </c>
      <c r="M1275" s="1" t="str">
        <f>IF(Table2[[#This Row],[rating_count]]&lt;1000,"Yes", "No")</f>
        <v>Yes</v>
      </c>
      <c r="N1275">
        <v>3.8</v>
      </c>
      <c r="O1275" s="4">
        <v>49</v>
      </c>
      <c r="P1275" s="4">
        <f>Table2[[#This Row],[rating]]*Table2[[#This Row],[rating_count]]</f>
        <v>186.2</v>
      </c>
      <c r="Q1275" s="6">
        <f>Table2[[#This Row],[actual_price]]*Table2[[#This Row],[rating_count]]</f>
        <v>48951</v>
      </c>
      <c r="R1275" t="s">
        <v>9760</v>
      </c>
      <c r="S1275" t="s">
        <v>9761</v>
      </c>
      <c r="T1275" t="s">
        <v>9762</v>
      </c>
      <c r="U1275" t="s">
        <v>9763</v>
      </c>
      <c r="V1275" t="s">
        <v>9764</v>
      </c>
      <c r="W1275" t="s">
        <v>9765</v>
      </c>
      <c r="X1275" t="s">
        <v>9766</v>
      </c>
      <c r="Y1275" t="s">
        <v>9767</v>
      </c>
    </row>
    <row r="1276" spans="1:25">
      <c r="A1276" t="s">
        <v>5817</v>
      </c>
      <c r="B1276" t="s">
        <v>5818</v>
      </c>
      <c r="C1276" t="s">
        <v>12610</v>
      </c>
      <c r="D1276" t="s">
        <v>12611</v>
      </c>
      <c r="E1276" t="s">
        <v>12629</v>
      </c>
      <c r="F1276" t="s">
        <v>12710</v>
      </c>
      <c r="G1276" s="5">
        <v>149</v>
      </c>
      <c r="H1276" t="str">
        <f>IF(Table2[[#This Row],[discounted_price]]&lt;200,"&lt;₹200",IF(OR(Table2[[#This Row],[discounted_price]]=200,Table2[[#This Row],[discounted_price]]&lt;=500),"₹200-₹500","&gt;₹500"))</f>
        <v>&lt;₹200</v>
      </c>
      <c r="I1276" s="5">
        <v>399</v>
      </c>
      <c r="J1276" s="1">
        <v>0.63</v>
      </c>
      <c r="K127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276" s="1" t="str">
        <f>IF(Table2[[#This Row],[discount_percentage]]&gt;=50%,"YES","NO")</f>
        <v>YES</v>
      </c>
      <c r="M1276" s="1" t="str">
        <f>IF(Table2[[#This Row],[rating_count]]&lt;1000,"Yes", "No")</f>
        <v>No</v>
      </c>
      <c r="N1276">
        <v>4</v>
      </c>
      <c r="O1276" s="4">
        <v>1540</v>
      </c>
      <c r="P1276" s="4">
        <f>Table2[[#This Row],[rating]]*Table2[[#This Row],[rating_count]]</f>
        <v>6160</v>
      </c>
      <c r="Q1276" s="6">
        <f>Table2[[#This Row],[actual_price]]*Table2[[#This Row],[rating_count]]</f>
        <v>614460</v>
      </c>
      <c r="R1276" t="s">
        <v>5819</v>
      </c>
      <c r="S1276" t="s">
        <v>5820</v>
      </c>
      <c r="T1276" t="s">
        <v>5821</v>
      </c>
      <c r="U1276" t="s">
        <v>5822</v>
      </c>
      <c r="V1276" t="s">
        <v>5823</v>
      </c>
      <c r="W1276" t="s">
        <v>5824</v>
      </c>
      <c r="X1276" t="s">
        <v>5825</v>
      </c>
      <c r="Y1276" t="s">
        <v>5826</v>
      </c>
    </row>
    <row r="1277" spans="1:25" hidden="1">
      <c r="A1277" t="s">
        <v>8514</v>
      </c>
      <c r="B1277" t="s">
        <v>8515</v>
      </c>
      <c r="C1277" t="s">
        <v>12681</v>
      </c>
      <c r="D1277" t="s">
        <v>12773</v>
      </c>
      <c r="E1277" t="s">
        <v>12774</v>
      </c>
      <c r="F1277" t="s">
        <v>12775</v>
      </c>
      <c r="G1277" s="5">
        <v>809</v>
      </c>
      <c r="H1277" t="str">
        <f>IF(Table2[[#This Row],[discounted_price]]&lt;200,"&lt;₹200",IF(OR(Table2[[#This Row],[discounted_price]]=200,Table2[[#This Row],[discounted_price]]&lt;=500),"₹200-₹500","&gt;₹500"))</f>
        <v>&gt;₹500</v>
      </c>
      <c r="I1277" s="5">
        <v>1545</v>
      </c>
      <c r="J1277" s="1">
        <v>0.48</v>
      </c>
      <c r="K127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77" s="1" t="str">
        <f>IF(Table2[[#This Row],[discount_percentage]]&gt;=50%,"YES","NO")</f>
        <v>NO</v>
      </c>
      <c r="M1277" s="1" t="str">
        <f>IF(Table2[[#This Row],[rating_count]]&lt;1000,"Yes", "No")</f>
        <v>Yes</v>
      </c>
      <c r="N1277">
        <v>3.7</v>
      </c>
      <c r="O1277" s="4">
        <v>976</v>
      </c>
      <c r="P1277" s="4">
        <f>Table2[[#This Row],[rating]]*Table2[[#This Row],[rating_count]]</f>
        <v>3611.2000000000003</v>
      </c>
      <c r="Q1277" s="6">
        <f>Table2[[#This Row],[actual_price]]*Table2[[#This Row],[rating_count]]</f>
        <v>1507920</v>
      </c>
      <c r="R1277" t="s">
        <v>8516</v>
      </c>
      <c r="S1277" t="s">
        <v>8517</v>
      </c>
      <c r="T1277" t="s">
        <v>8518</v>
      </c>
      <c r="U1277" t="s">
        <v>8519</v>
      </c>
      <c r="V1277" t="s">
        <v>8520</v>
      </c>
      <c r="W1277" t="s">
        <v>8521</v>
      </c>
      <c r="X1277" t="s">
        <v>8522</v>
      </c>
      <c r="Y1277" t="s">
        <v>8523</v>
      </c>
    </row>
    <row r="1278" spans="1:25">
      <c r="A1278" t="s">
        <v>4237</v>
      </c>
      <c r="B1278" t="s">
        <v>4238</v>
      </c>
      <c r="C1278" t="s">
        <v>12617</v>
      </c>
      <c r="D1278" t="s">
        <v>12640</v>
      </c>
      <c r="E1278" t="s">
        <v>12641</v>
      </c>
      <c r="F1278" t="s">
        <v>12627</v>
      </c>
      <c r="G1278" s="5">
        <v>499</v>
      </c>
      <c r="H1278" t="str">
        <f>IF(Table2[[#This Row],[discounted_price]]&lt;200,"&lt;₹200",IF(OR(Table2[[#This Row],[discounted_price]]=200,Table2[[#This Row],[discounted_price]]&lt;=500),"₹200-₹500","&gt;₹500"))</f>
        <v>₹200-₹500</v>
      </c>
      <c r="I1278" s="5">
        <v>1899</v>
      </c>
      <c r="J1278" s="1">
        <v>0.74</v>
      </c>
      <c r="K127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278" s="1" t="str">
        <f>IF(Table2[[#This Row],[discount_percentage]]&gt;=50%,"YES","NO")</f>
        <v>YES</v>
      </c>
      <c r="M1278" s="1" t="str">
        <f>IF(Table2[[#This Row],[rating_count]]&lt;1000,"Yes", "No")</f>
        <v>No</v>
      </c>
      <c r="N1278">
        <v>4.0999999999999996</v>
      </c>
      <c r="O1278" s="4">
        <v>1475</v>
      </c>
      <c r="P1278" s="4">
        <f>Table2[[#This Row],[rating]]*Table2[[#This Row],[rating_count]]</f>
        <v>6047.4999999999991</v>
      </c>
      <c r="Q1278" s="6">
        <f>Table2[[#This Row],[actual_price]]*Table2[[#This Row],[rating_count]]</f>
        <v>2801025</v>
      </c>
      <c r="R1278" t="s">
        <v>4239</v>
      </c>
      <c r="S1278" t="s">
        <v>4240</v>
      </c>
      <c r="T1278" t="s">
        <v>4241</v>
      </c>
      <c r="U1278" t="s">
        <v>4242</v>
      </c>
      <c r="V1278" t="s">
        <v>4243</v>
      </c>
      <c r="W1278" t="s">
        <v>4244</v>
      </c>
      <c r="X1278" t="s">
        <v>4245</v>
      </c>
      <c r="Y1278" t="s">
        <v>4246</v>
      </c>
    </row>
    <row r="1279" spans="1:25" hidden="1">
      <c r="A1279" t="s">
        <v>8973</v>
      </c>
      <c r="B1279" t="s">
        <v>8974</v>
      </c>
      <c r="C1279" t="s">
        <v>12681</v>
      </c>
      <c r="D1279" t="s">
        <v>12776</v>
      </c>
      <c r="E1279" t="s">
        <v>12777</v>
      </c>
      <c r="F1279" t="s">
        <v>12806</v>
      </c>
      <c r="G1279" s="5">
        <v>1409</v>
      </c>
      <c r="H1279" s="2" t="str">
        <f>IF(Table2[[#This Row],[discounted_price]]&lt;200,"&lt;₹200",IF(OR(Table2[[#This Row],[discounted_price]]=200,Table2[[#This Row],[discounted_price]]&lt;=500),"₹200-₹500","&gt;₹500"))</f>
        <v>&gt;₹500</v>
      </c>
      <c r="I1279" s="5">
        <v>1639</v>
      </c>
      <c r="J1279" s="1">
        <v>0.14000000000000001</v>
      </c>
      <c r="K127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279" s="1" t="str">
        <f>IF(Table2[[#This Row],[discount_percentage]]&gt;=50%,"YES","NO")</f>
        <v>NO</v>
      </c>
      <c r="M1279" s="1" t="str">
        <f>IF(Table2[[#This Row],[rating_count]]&lt;1000,"Yes", "No")</f>
        <v>Yes</v>
      </c>
      <c r="N1279">
        <v>3.7</v>
      </c>
      <c r="O1279" s="4">
        <v>787</v>
      </c>
      <c r="P1279" s="4">
        <f>Table2[[#This Row],[rating]]*Table2[[#This Row],[rating_count]]</f>
        <v>2911.9</v>
      </c>
      <c r="Q1279" s="6">
        <f>Table2[[#This Row],[actual_price]]*Table2[[#This Row],[rating_count]]</f>
        <v>1289893</v>
      </c>
      <c r="R1279" t="s">
        <v>8975</v>
      </c>
      <c r="S1279" t="s">
        <v>8976</v>
      </c>
      <c r="T1279" t="s">
        <v>8977</v>
      </c>
      <c r="U1279" t="s">
        <v>8978</v>
      </c>
      <c r="V1279" t="s">
        <v>8979</v>
      </c>
      <c r="W1279" t="s">
        <v>8980</v>
      </c>
      <c r="X1279" t="s">
        <v>8981</v>
      </c>
      <c r="Y1279" t="s">
        <v>8982</v>
      </c>
    </row>
    <row r="1280" spans="1:25">
      <c r="A1280" t="s">
        <v>7524</v>
      </c>
      <c r="B1280" t="s">
        <v>7525</v>
      </c>
      <c r="C1280" t="s">
        <v>12610</v>
      </c>
      <c r="D1280" t="s">
        <v>12694</v>
      </c>
      <c r="E1280" t="s">
        <v>12695</v>
      </c>
      <c r="F1280" t="s">
        <v>12761</v>
      </c>
      <c r="G1280" s="5">
        <v>549</v>
      </c>
      <c r="H1280" t="str">
        <f>IF(Table2[[#This Row],[discounted_price]]&lt;200,"&lt;₹200",IF(OR(Table2[[#This Row],[discounted_price]]=200,Table2[[#This Row],[discounted_price]]&lt;=500),"₹200-₹500","&gt;₹500"))</f>
        <v>&gt;₹500</v>
      </c>
      <c r="I1280" s="5">
        <v>1999</v>
      </c>
      <c r="J1280" s="1">
        <v>0.73</v>
      </c>
      <c r="K128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280" s="1" t="str">
        <f>IF(Table2[[#This Row],[discount_percentage]]&gt;=50%,"YES","NO")</f>
        <v>YES</v>
      </c>
      <c r="M1280" s="1" t="str">
        <f>IF(Table2[[#This Row],[rating_count]]&lt;1000,"Yes", "No")</f>
        <v>No</v>
      </c>
      <c r="N1280">
        <v>4.3</v>
      </c>
      <c r="O1280" s="4">
        <v>1367</v>
      </c>
      <c r="P1280" s="4">
        <f>Table2[[#This Row],[rating]]*Table2[[#This Row],[rating_count]]</f>
        <v>5878.0999999999995</v>
      </c>
      <c r="Q1280" s="6">
        <f>Table2[[#This Row],[actual_price]]*Table2[[#This Row],[rating_count]]</f>
        <v>2732633</v>
      </c>
      <c r="R1280" t="s">
        <v>7526</v>
      </c>
      <c r="S1280" t="s">
        <v>7527</v>
      </c>
      <c r="T1280" t="s">
        <v>7528</v>
      </c>
      <c r="U1280" t="s">
        <v>7529</v>
      </c>
      <c r="V1280" t="s">
        <v>7530</v>
      </c>
      <c r="W1280" t="s">
        <v>7531</v>
      </c>
      <c r="X1280" t="s">
        <v>7532</v>
      </c>
      <c r="Y1280" t="s">
        <v>7533</v>
      </c>
    </row>
    <row r="1281" spans="1:25">
      <c r="A1281" t="s">
        <v>8085</v>
      </c>
      <c r="B1281" t="s">
        <v>8086</v>
      </c>
      <c r="C1281" t="s">
        <v>12610</v>
      </c>
      <c r="D1281" t="s">
        <v>12611</v>
      </c>
      <c r="E1281" t="s">
        <v>12666</v>
      </c>
      <c r="F1281" t="s">
        <v>12668</v>
      </c>
      <c r="G1281" s="5">
        <v>499</v>
      </c>
      <c r="H1281" t="str">
        <f>IF(Table2[[#This Row],[discounted_price]]&lt;200,"&lt;₹200",IF(OR(Table2[[#This Row],[discounted_price]]=200,Table2[[#This Row],[discounted_price]]&lt;=500),"₹200-₹500","&gt;₹500"))</f>
        <v>₹200-₹500</v>
      </c>
      <c r="I1281" s="5">
        <v>1399</v>
      </c>
      <c r="J1281" s="1">
        <v>0.64</v>
      </c>
      <c r="K128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281" s="1" t="str">
        <f>IF(Table2[[#This Row],[discount_percentage]]&gt;=50%,"YES","NO")</f>
        <v>YES</v>
      </c>
      <c r="M1281" s="1" t="str">
        <f>IF(Table2[[#This Row],[rating_count]]&lt;1000,"Yes", "No")</f>
        <v>No</v>
      </c>
      <c r="N1281">
        <v>3.9</v>
      </c>
      <c r="O1281" s="4">
        <v>1462</v>
      </c>
      <c r="P1281" s="4">
        <f>Table2[[#This Row],[rating]]*Table2[[#This Row],[rating_count]]</f>
        <v>5701.8</v>
      </c>
      <c r="Q1281" s="6">
        <f>Table2[[#This Row],[actual_price]]*Table2[[#This Row],[rating_count]]</f>
        <v>2045338</v>
      </c>
      <c r="R1281" t="s">
        <v>8087</v>
      </c>
      <c r="S1281" t="s">
        <v>8088</v>
      </c>
      <c r="T1281" t="s">
        <v>8089</v>
      </c>
      <c r="U1281" t="s">
        <v>8090</v>
      </c>
      <c r="V1281" t="s">
        <v>8091</v>
      </c>
      <c r="W1281" t="s">
        <v>8092</v>
      </c>
      <c r="X1281" t="s">
        <v>8093</v>
      </c>
      <c r="Y1281" t="s">
        <v>8094</v>
      </c>
    </row>
    <row r="1282" spans="1:25">
      <c r="A1282" t="s">
        <v>709</v>
      </c>
      <c r="B1282" t="s">
        <v>710</v>
      </c>
      <c r="C1282" t="s">
        <v>12610</v>
      </c>
      <c r="D1282" t="s">
        <v>12611</v>
      </c>
      <c r="E1282" t="s">
        <v>12612</v>
      </c>
      <c r="F1282" t="s">
        <v>12613</v>
      </c>
      <c r="G1282" s="5">
        <v>179</v>
      </c>
      <c r="H1282" t="str">
        <f>IF(Table2[[#This Row],[discounted_price]]&lt;200,"&lt;₹200",IF(OR(Table2[[#This Row],[discounted_price]]=200,Table2[[#This Row],[discounted_price]]&lt;=500),"₹200-₹500","&gt;₹500"))</f>
        <v>&lt;₹200</v>
      </c>
      <c r="I1282" s="5">
        <v>399</v>
      </c>
      <c r="J1282" s="1">
        <v>0.55000000000000004</v>
      </c>
      <c r="K128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82" s="1" t="str">
        <f>IF(Table2[[#This Row],[discount_percentage]]&gt;=50%,"YES","NO")</f>
        <v>YES</v>
      </c>
      <c r="M1282" s="1" t="str">
        <f>IF(Table2[[#This Row],[rating_count]]&lt;1000,"Yes", "No")</f>
        <v>No</v>
      </c>
      <c r="N1282">
        <v>4</v>
      </c>
      <c r="O1282" s="4">
        <v>1423</v>
      </c>
      <c r="P1282" s="4">
        <f>Table2[[#This Row],[rating]]*Table2[[#This Row],[rating_count]]</f>
        <v>5692</v>
      </c>
      <c r="Q1282" s="6">
        <f>Table2[[#This Row],[actual_price]]*Table2[[#This Row],[rating_count]]</f>
        <v>567777</v>
      </c>
      <c r="R1282" t="s">
        <v>711</v>
      </c>
      <c r="S1282" t="s">
        <v>712</v>
      </c>
      <c r="T1282" t="s">
        <v>713</v>
      </c>
      <c r="U1282" t="s">
        <v>714</v>
      </c>
      <c r="V1282" t="s">
        <v>715</v>
      </c>
      <c r="W1282" t="s">
        <v>12565</v>
      </c>
      <c r="X1282" t="s">
        <v>716</v>
      </c>
      <c r="Y1282" t="s">
        <v>717</v>
      </c>
    </row>
    <row r="1283" spans="1:25">
      <c r="A1283" t="s">
        <v>1523</v>
      </c>
      <c r="B1283" t="s">
        <v>1524</v>
      </c>
      <c r="C1283" t="s">
        <v>12610</v>
      </c>
      <c r="D1283" t="s">
        <v>12611</v>
      </c>
      <c r="E1283" t="s">
        <v>12612</v>
      </c>
      <c r="F1283" t="s">
        <v>12613</v>
      </c>
      <c r="G1283" s="5">
        <v>149</v>
      </c>
      <c r="H1283" t="str">
        <f>IF(Table2[[#This Row],[discounted_price]]&lt;200,"&lt;₹200",IF(OR(Table2[[#This Row],[discounted_price]]=200,Table2[[#This Row],[discounted_price]]&lt;=500),"₹200-₹500","&gt;₹500"))</f>
        <v>&lt;₹200</v>
      </c>
      <c r="I1283" s="5">
        <v>399</v>
      </c>
      <c r="J1283" s="1">
        <v>0.63</v>
      </c>
      <c r="K128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283" s="1" t="str">
        <f>IF(Table2[[#This Row],[discount_percentage]]&gt;=50%,"YES","NO")</f>
        <v>YES</v>
      </c>
      <c r="M1283" s="1" t="str">
        <f>IF(Table2[[#This Row],[rating_count]]&lt;1000,"Yes", "No")</f>
        <v>No</v>
      </c>
      <c r="N1283">
        <v>4</v>
      </c>
      <c r="O1283" s="4">
        <v>1423</v>
      </c>
      <c r="P1283" s="4">
        <f>Table2[[#This Row],[rating]]*Table2[[#This Row],[rating_count]]</f>
        <v>5692</v>
      </c>
      <c r="Q1283" s="6">
        <f>Table2[[#This Row],[actual_price]]*Table2[[#This Row],[rating_count]]</f>
        <v>567777</v>
      </c>
      <c r="R1283" t="s">
        <v>1525</v>
      </c>
      <c r="S1283" t="s">
        <v>712</v>
      </c>
      <c r="T1283" t="s">
        <v>713</v>
      </c>
      <c r="U1283" t="s">
        <v>714</v>
      </c>
      <c r="V1283" t="s">
        <v>715</v>
      </c>
      <c r="W1283" t="s">
        <v>12565</v>
      </c>
      <c r="X1283" t="s">
        <v>1526</v>
      </c>
      <c r="Y1283" t="s">
        <v>1527</v>
      </c>
    </row>
    <row r="1284" spans="1:25">
      <c r="A1284" t="s">
        <v>2123</v>
      </c>
      <c r="B1284" t="s">
        <v>2124</v>
      </c>
      <c r="C1284" t="s">
        <v>12610</v>
      </c>
      <c r="D1284" t="s">
        <v>12611</v>
      </c>
      <c r="E1284" t="s">
        <v>12612</v>
      </c>
      <c r="F1284" t="s">
        <v>12613</v>
      </c>
      <c r="G1284" s="5">
        <v>179</v>
      </c>
      <c r="H1284" t="str">
        <f>IF(Table2[[#This Row],[discounted_price]]&lt;200,"&lt;₹200",IF(OR(Table2[[#This Row],[discounted_price]]=200,Table2[[#This Row],[discounted_price]]&lt;=500),"₹200-₹500","&gt;₹500"))</f>
        <v>&lt;₹200</v>
      </c>
      <c r="I1284" s="5">
        <v>399</v>
      </c>
      <c r="J1284" s="1">
        <v>0.55000000000000004</v>
      </c>
      <c r="K128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84" s="1" t="str">
        <f>IF(Table2[[#This Row],[discount_percentage]]&gt;=50%,"YES","NO")</f>
        <v>YES</v>
      </c>
      <c r="M1284" s="1" t="str">
        <f>IF(Table2[[#This Row],[rating_count]]&lt;1000,"Yes", "No")</f>
        <v>No</v>
      </c>
      <c r="N1284">
        <v>4</v>
      </c>
      <c r="O1284" s="4">
        <v>1423</v>
      </c>
      <c r="P1284" s="4">
        <f>Table2[[#This Row],[rating]]*Table2[[#This Row],[rating_count]]</f>
        <v>5692</v>
      </c>
      <c r="Q1284" s="6">
        <f>Table2[[#This Row],[actual_price]]*Table2[[#This Row],[rating_count]]</f>
        <v>567777</v>
      </c>
      <c r="R1284" t="s">
        <v>711</v>
      </c>
      <c r="S1284" t="s">
        <v>712</v>
      </c>
      <c r="T1284" t="s">
        <v>713</v>
      </c>
      <c r="U1284" t="s">
        <v>714</v>
      </c>
      <c r="V1284" t="s">
        <v>715</v>
      </c>
      <c r="W1284" t="s">
        <v>12565</v>
      </c>
      <c r="X1284" t="s">
        <v>2125</v>
      </c>
      <c r="Y1284" t="s">
        <v>2126</v>
      </c>
    </row>
    <row r="1285" spans="1:25">
      <c r="A1285" t="s">
        <v>9938</v>
      </c>
      <c r="B1285" t="s">
        <v>9939</v>
      </c>
      <c r="C1285" t="s">
        <v>12681</v>
      </c>
      <c r="D1285" t="s">
        <v>12776</v>
      </c>
      <c r="E1285" t="s">
        <v>12803</v>
      </c>
      <c r="F1285" t="s">
        <v>12804</v>
      </c>
      <c r="G1285" s="5">
        <v>1999</v>
      </c>
      <c r="H1285" s="2" t="str">
        <f>IF(Table2[[#This Row],[discounted_price]]&lt;200,"&lt;₹200",IF(OR(Table2[[#This Row],[discounted_price]]=200,Table2[[#This Row],[discounted_price]]&lt;=500),"₹200-₹500","&gt;₹500"))</f>
        <v>&gt;₹500</v>
      </c>
      <c r="I1285" s="5">
        <v>4775</v>
      </c>
      <c r="J1285" s="1">
        <v>0.57999999999999996</v>
      </c>
      <c r="K128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85" s="1" t="str">
        <f>IF(Table2[[#This Row],[discount_percentage]]&gt;=50%,"YES","NO")</f>
        <v>YES</v>
      </c>
      <c r="M1285" s="1" t="str">
        <f>IF(Table2[[#This Row],[rating_count]]&lt;1000,"Yes", "No")</f>
        <v>No</v>
      </c>
      <c r="N1285">
        <v>4.2</v>
      </c>
      <c r="O1285" s="4">
        <v>1353</v>
      </c>
      <c r="P1285" s="4">
        <f>Table2[[#This Row],[rating]]*Table2[[#This Row],[rating_count]]</f>
        <v>5682.6</v>
      </c>
      <c r="Q1285" s="6">
        <f>Table2[[#This Row],[actual_price]]*Table2[[#This Row],[rating_count]]</f>
        <v>6460575</v>
      </c>
      <c r="R1285" t="s">
        <v>9940</v>
      </c>
      <c r="S1285" t="s">
        <v>9941</v>
      </c>
      <c r="T1285" t="s">
        <v>9942</v>
      </c>
      <c r="U1285" t="s">
        <v>9943</v>
      </c>
      <c r="V1285" t="s">
        <v>9944</v>
      </c>
      <c r="W1285" t="s">
        <v>9945</v>
      </c>
      <c r="X1285" t="s">
        <v>9946</v>
      </c>
      <c r="Y1285" t="s">
        <v>9947</v>
      </c>
    </row>
    <row r="1286" spans="1:25" hidden="1">
      <c r="A1286" t="s">
        <v>9263</v>
      </c>
      <c r="B1286" t="s">
        <v>9264</v>
      </c>
      <c r="C1286" t="s">
        <v>12681</v>
      </c>
      <c r="D1286" t="s">
        <v>12773</v>
      </c>
      <c r="E1286" t="s">
        <v>12774</v>
      </c>
      <c r="F1286" t="s">
        <v>12816</v>
      </c>
      <c r="G1286" s="5">
        <v>1599</v>
      </c>
      <c r="H1286" s="2" t="str">
        <f>IF(Table2[[#This Row],[discounted_price]]&lt;200,"&lt;₹200",IF(OR(Table2[[#This Row],[discounted_price]]=200,Table2[[#This Row],[discounted_price]]&lt;=500),"₹200-₹500","&gt;₹500"))</f>
        <v>&gt;₹500</v>
      </c>
      <c r="I1286" s="5">
        <v>2900</v>
      </c>
      <c r="J1286" s="1">
        <v>0.45</v>
      </c>
      <c r="K128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86" s="1" t="str">
        <f>IF(Table2[[#This Row],[discount_percentage]]&gt;=50%,"YES","NO")</f>
        <v>NO</v>
      </c>
      <c r="M1286" s="1" t="str">
        <f>IF(Table2[[#This Row],[rating_count]]&lt;1000,"Yes", "No")</f>
        <v>Yes</v>
      </c>
      <c r="N1286">
        <v>3.7</v>
      </c>
      <c r="O1286" s="4">
        <v>441</v>
      </c>
      <c r="P1286" s="4">
        <f>Table2[[#This Row],[rating]]*Table2[[#This Row],[rating_count]]</f>
        <v>1631.7</v>
      </c>
      <c r="Q1286" s="6">
        <f>Table2[[#This Row],[actual_price]]*Table2[[#This Row],[rating_count]]</f>
        <v>1278900</v>
      </c>
      <c r="R1286" t="s">
        <v>9265</v>
      </c>
      <c r="S1286" t="s">
        <v>9266</v>
      </c>
      <c r="T1286" t="s">
        <v>9267</v>
      </c>
      <c r="U1286" t="s">
        <v>9268</v>
      </c>
      <c r="V1286" t="s">
        <v>9269</v>
      </c>
      <c r="W1286" t="s">
        <v>9270</v>
      </c>
      <c r="X1286" t="s">
        <v>9271</v>
      </c>
      <c r="Y1286" t="s">
        <v>9272</v>
      </c>
    </row>
    <row r="1287" spans="1:25">
      <c r="A1287" t="s">
        <v>2821</v>
      </c>
      <c r="B1287" t="s">
        <v>2822</v>
      </c>
      <c r="C1287" t="s">
        <v>12610</v>
      </c>
      <c r="D1287" t="s">
        <v>12611</v>
      </c>
      <c r="E1287" t="s">
        <v>12612</v>
      </c>
      <c r="F1287" t="s">
        <v>12613</v>
      </c>
      <c r="G1287" s="5">
        <v>299</v>
      </c>
      <c r="H1287" t="str">
        <f>IF(Table2[[#This Row],[discounted_price]]&lt;200,"&lt;₹200",IF(OR(Table2[[#This Row],[discounted_price]]=200,Table2[[#This Row],[discounted_price]]&lt;=500),"₹200-₹500","&gt;₹500"))</f>
        <v>₹200-₹500</v>
      </c>
      <c r="I1287" s="5">
        <v>699</v>
      </c>
      <c r="J1287" s="1">
        <v>0.56999999999999995</v>
      </c>
      <c r="K128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287" s="1" t="str">
        <f>IF(Table2[[#This Row],[discount_percentage]]&gt;=50%,"YES","NO")</f>
        <v>YES</v>
      </c>
      <c r="M1287" s="1" t="str">
        <f>IF(Table2[[#This Row],[rating_count]]&lt;1000,"Yes", "No")</f>
        <v>No</v>
      </c>
      <c r="N1287">
        <v>3.9</v>
      </c>
      <c r="O1287" s="4">
        <v>1454</v>
      </c>
      <c r="P1287" s="4">
        <f>Table2[[#This Row],[rating]]*Table2[[#This Row],[rating_count]]</f>
        <v>5670.5999999999995</v>
      </c>
      <c r="Q1287" s="6">
        <f>Table2[[#This Row],[actual_price]]*Table2[[#This Row],[rating_count]]</f>
        <v>1016346</v>
      </c>
      <c r="R1287" t="s">
        <v>2823</v>
      </c>
      <c r="S1287" t="s">
        <v>2824</v>
      </c>
      <c r="T1287" t="s">
        <v>2825</v>
      </c>
      <c r="U1287" t="s">
        <v>2826</v>
      </c>
      <c r="V1287" t="s">
        <v>2827</v>
      </c>
      <c r="W1287" t="s">
        <v>2828</v>
      </c>
      <c r="X1287" t="s">
        <v>2829</v>
      </c>
      <c r="Y1287" t="s">
        <v>2830</v>
      </c>
    </row>
    <row r="1288" spans="1:25">
      <c r="A1288" t="s">
        <v>12310</v>
      </c>
      <c r="B1288" t="s">
        <v>12311</v>
      </c>
      <c r="C1288" t="s">
        <v>12681</v>
      </c>
      <c r="D1288" t="s">
        <v>12773</v>
      </c>
      <c r="E1288" t="s">
        <v>12813</v>
      </c>
      <c r="F1288" t="s">
        <v>12814</v>
      </c>
      <c r="G1288" s="5">
        <v>199</v>
      </c>
      <c r="H1288" t="str">
        <f>IF(Table2[[#This Row],[discounted_price]]&lt;200,"&lt;₹200",IF(OR(Table2[[#This Row],[discounted_price]]=200,Table2[[#This Row],[discounted_price]]&lt;=500),"₹200-₹500","&gt;₹500"))</f>
        <v>&lt;₹200</v>
      </c>
      <c r="I1288" s="5">
        <v>400</v>
      </c>
      <c r="J1288" s="1">
        <v>0.5</v>
      </c>
      <c r="K128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88" s="1" t="str">
        <f>IF(Table2[[#This Row],[discount_percentage]]&gt;=50%,"YES","NO")</f>
        <v>YES</v>
      </c>
      <c r="M1288" s="1" t="str">
        <f>IF(Table2[[#This Row],[rating_count]]&lt;1000,"Yes", "No")</f>
        <v>No</v>
      </c>
      <c r="N1288">
        <v>4.0999999999999996</v>
      </c>
      <c r="O1288" s="4">
        <v>1379</v>
      </c>
      <c r="P1288" s="4">
        <f>Table2[[#This Row],[rating]]*Table2[[#This Row],[rating_count]]</f>
        <v>5653.9</v>
      </c>
      <c r="Q1288" s="6">
        <f>Table2[[#This Row],[actual_price]]*Table2[[#This Row],[rating_count]]</f>
        <v>551600</v>
      </c>
      <c r="R1288" t="s">
        <v>12312</v>
      </c>
      <c r="S1288" t="s">
        <v>12313</v>
      </c>
      <c r="T1288" t="s">
        <v>12314</v>
      </c>
      <c r="U1288" t="s">
        <v>12315</v>
      </c>
      <c r="V1288" t="s">
        <v>12316</v>
      </c>
      <c r="W1288" t="s">
        <v>12317</v>
      </c>
      <c r="X1288" t="s">
        <v>12318</v>
      </c>
      <c r="Y1288" t="s">
        <v>12319</v>
      </c>
    </row>
    <row r="1289" spans="1:25" hidden="1">
      <c r="A1289" t="s">
        <v>2205</v>
      </c>
      <c r="B1289" t="s">
        <v>2206</v>
      </c>
      <c r="C1289" t="s">
        <v>12617</v>
      </c>
      <c r="D1289" t="s">
        <v>12618</v>
      </c>
      <c r="E1289" t="s">
        <v>12619</v>
      </c>
      <c r="F1289" t="s">
        <v>12622</v>
      </c>
      <c r="G1289" s="5">
        <v>499</v>
      </c>
      <c r="H1289" t="str">
        <f>IF(Table2[[#This Row],[discounted_price]]&lt;200,"&lt;₹200",IF(OR(Table2[[#This Row],[discounted_price]]=200,Table2[[#This Row],[discounted_price]]&lt;=500),"₹200-₹500","&gt;₹500"))</f>
        <v>₹200-₹500</v>
      </c>
      <c r="I1289" s="5">
        <v>899</v>
      </c>
      <c r="J1289" s="1">
        <v>0.44</v>
      </c>
      <c r="K128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89" s="1" t="str">
        <f>IF(Table2[[#This Row],[discount_percentage]]&gt;=50%,"YES","NO")</f>
        <v>NO</v>
      </c>
      <c r="M1289" s="1" t="str">
        <f>IF(Table2[[#This Row],[rating_count]]&lt;1000,"Yes", "No")</f>
        <v>Yes</v>
      </c>
      <c r="N1289">
        <v>3.7</v>
      </c>
      <c r="O1289" s="4">
        <v>185</v>
      </c>
      <c r="P1289" s="4">
        <f>Table2[[#This Row],[rating]]*Table2[[#This Row],[rating_count]]</f>
        <v>684.5</v>
      </c>
      <c r="Q1289" s="6">
        <f>Table2[[#This Row],[actual_price]]*Table2[[#This Row],[rating_count]]</f>
        <v>166315</v>
      </c>
      <c r="R1289" t="s">
        <v>2207</v>
      </c>
      <c r="S1289" t="s">
        <v>2208</v>
      </c>
      <c r="T1289" t="s">
        <v>2209</v>
      </c>
      <c r="U1289" t="s">
        <v>2210</v>
      </c>
      <c r="V1289" t="s">
        <v>2211</v>
      </c>
      <c r="W1289" t="s">
        <v>2212</v>
      </c>
      <c r="X1289" t="s">
        <v>2213</v>
      </c>
      <c r="Y1289" t="s">
        <v>2214</v>
      </c>
    </row>
    <row r="1290" spans="1:25" hidden="1">
      <c r="A1290" t="s">
        <v>2687</v>
      </c>
      <c r="B1290" t="s">
        <v>2688</v>
      </c>
      <c r="C1290" t="s">
        <v>12617</v>
      </c>
      <c r="D1290" t="s">
        <v>12618</v>
      </c>
      <c r="E1290" t="s">
        <v>12620</v>
      </c>
      <c r="F1290" t="s">
        <v>12621</v>
      </c>
      <c r="G1290" s="5">
        <v>10990</v>
      </c>
      <c r="H1290" s="2" t="str">
        <f>IF(Table2[[#This Row],[discounted_price]]&lt;200,"&lt;₹200",IF(OR(Table2[[#This Row],[discounted_price]]=200,Table2[[#This Row],[discounted_price]]&lt;=500),"₹200-₹500","&gt;₹500"))</f>
        <v>&gt;₹500</v>
      </c>
      <c r="I1290" s="5">
        <v>19990</v>
      </c>
      <c r="J1290" s="1">
        <v>0.45</v>
      </c>
      <c r="K129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90" s="1" t="str">
        <f>IF(Table2[[#This Row],[discount_percentage]]&gt;=50%,"YES","NO")</f>
        <v>NO</v>
      </c>
      <c r="M1290" s="1" t="str">
        <f>IF(Table2[[#This Row],[rating_count]]&lt;1000,"Yes", "No")</f>
        <v>Yes</v>
      </c>
      <c r="N1290">
        <v>3.7</v>
      </c>
      <c r="O1290" s="4">
        <v>129</v>
      </c>
      <c r="P1290" s="4">
        <f>Table2[[#This Row],[rating]]*Table2[[#This Row],[rating_count]]</f>
        <v>477.3</v>
      </c>
      <c r="Q1290" s="6">
        <f>Table2[[#This Row],[actual_price]]*Table2[[#This Row],[rating_count]]</f>
        <v>2578710</v>
      </c>
      <c r="R1290" t="s">
        <v>2689</v>
      </c>
      <c r="S1290" t="s">
        <v>2690</v>
      </c>
      <c r="T1290" t="s">
        <v>2691</v>
      </c>
      <c r="U1290" t="s">
        <v>2692</v>
      </c>
      <c r="V1290" t="s">
        <v>2693</v>
      </c>
      <c r="W1290" t="s">
        <v>2694</v>
      </c>
      <c r="X1290" t="s">
        <v>2695</v>
      </c>
      <c r="Y1290" t="s">
        <v>2696</v>
      </c>
    </row>
    <row r="1291" spans="1:25">
      <c r="A1291" t="s">
        <v>2141</v>
      </c>
      <c r="B1291" t="s">
        <v>2142</v>
      </c>
      <c r="C1291" t="s">
        <v>12617</v>
      </c>
      <c r="D1291" t="s">
        <v>12618</v>
      </c>
      <c r="E1291" t="s">
        <v>12619</v>
      </c>
      <c r="F1291" t="s">
        <v>12622</v>
      </c>
      <c r="G1291" s="5">
        <v>199</v>
      </c>
      <c r="H1291" t="str">
        <f>IF(Table2[[#This Row],[discounted_price]]&lt;200,"&lt;₹200",IF(OR(Table2[[#This Row],[discounted_price]]=200,Table2[[#This Row],[discounted_price]]&lt;=500),"₹200-₹500","&gt;₹500"))</f>
        <v>&lt;₹200</v>
      </c>
      <c r="I1291" s="5">
        <v>399</v>
      </c>
      <c r="J1291" s="1">
        <v>0.5</v>
      </c>
      <c r="K129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91" s="1" t="str">
        <f>IF(Table2[[#This Row],[discount_percentage]]&gt;=50%,"YES","NO")</f>
        <v>YES</v>
      </c>
      <c r="M1291" s="1" t="str">
        <f>IF(Table2[[#This Row],[rating_count]]&lt;1000,"Yes", "No")</f>
        <v>No</v>
      </c>
      <c r="N1291">
        <v>4.2</v>
      </c>
      <c r="O1291" s="4">
        <v>1335</v>
      </c>
      <c r="P1291" s="4">
        <f>Table2[[#This Row],[rating]]*Table2[[#This Row],[rating_count]]</f>
        <v>5607</v>
      </c>
      <c r="Q1291" s="6">
        <f>Table2[[#This Row],[actual_price]]*Table2[[#This Row],[rating_count]]</f>
        <v>532665</v>
      </c>
      <c r="R1291" t="s">
        <v>2143</v>
      </c>
      <c r="S1291" t="s">
        <v>2144</v>
      </c>
      <c r="T1291" t="s">
        <v>2145</v>
      </c>
      <c r="U1291" t="s">
        <v>2146</v>
      </c>
      <c r="V1291" t="s">
        <v>2147</v>
      </c>
      <c r="W1291" t="s">
        <v>2148</v>
      </c>
      <c r="X1291" t="s">
        <v>2149</v>
      </c>
      <c r="Y1291" t="s">
        <v>2150</v>
      </c>
    </row>
    <row r="1292" spans="1:25">
      <c r="A1292" t="s">
        <v>2581</v>
      </c>
      <c r="B1292" t="s">
        <v>2142</v>
      </c>
      <c r="C1292" t="s">
        <v>12617</v>
      </c>
      <c r="D1292" t="s">
        <v>12618</v>
      </c>
      <c r="E1292" t="s">
        <v>12619</v>
      </c>
      <c r="F1292" t="s">
        <v>12622</v>
      </c>
      <c r="G1292" s="5">
        <v>199</v>
      </c>
      <c r="H1292" t="str">
        <f>IF(Table2[[#This Row],[discounted_price]]&lt;200,"&lt;₹200",IF(OR(Table2[[#This Row],[discounted_price]]=200,Table2[[#This Row],[discounted_price]]&lt;=500),"₹200-₹500","&gt;₹500"))</f>
        <v>&lt;₹200</v>
      </c>
      <c r="I1292" s="5">
        <v>399</v>
      </c>
      <c r="J1292" s="1">
        <v>0.5</v>
      </c>
      <c r="K129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292" s="1" t="str">
        <f>IF(Table2[[#This Row],[discount_percentage]]&gt;=50%,"YES","NO")</f>
        <v>YES</v>
      </c>
      <c r="M1292" s="1" t="str">
        <f>IF(Table2[[#This Row],[rating_count]]&lt;1000,"Yes", "No")</f>
        <v>No</v>
      </c>
      <c r="N1292">
        <v>4.2</v>
      </c>
      <c r="O1292" s="4">
        <v>1335</v>
      </c>
      <c r="P1292" s="4">
        <f>Table2[[#This Row],[rating]]*Table2[[#This Row],[rating_count]]</f>
        <v>5607</v>
      </c>
      <c r="Q1292" s="6">
        <f>Table2[[#This Row],[actual_price]]*Table2[[#This Row],[rating_count]]</f>
        <v>532665</v>
      </c>
      <c r="R1292" t="s">
        <v>2143</v>
      </c>
      <c r="S1292" t="s">
        <v>2144</v>
      </c>
      <c r="T1292" t="s">
        <v>2145</v>
      </c>
      <c r="U1292" t="s">
        <v>2146</v>
      </c>
      <c r="V1292" t="s">
        <v>2147</v>
      </c>
      <c r="W1292" t="s">
        <v>2148</v>
      </c>
      <c r="X1292" t="s">
        <v>2149</v>
      </c>
      <c r="Y1292" t="s">
        <v>2582</v>
      </c>
    </row>
    <row r="1293" spans="1:25">
      <c r="A1293" t="s">
        <v>3465</v>
      </c>
      <c r="B1293" t="s">
        <v>3466</v>
      </c>
      <c r="C1293" t="s">
        <v>12610</v>
      </c>
      <c r="D1293" t="s">
        <v>12611</v>
      </c>
      <c r="E1293" t="s">
        <v>12612</v>
      </c>
      <c r="F1293" t="s">
        <v>12655</v>
      </c>
      <c r="G1293" s="5">
        <v>99</v>
      </c>
      <c r="H1293" t="str">
        <f>IF(Table2[[#This Row],[discounted_price]]&lt;200,"&lt;₹200",IF(OR(Table2[[#This Row],[discounted_price]]=200,Table2[[#This Row],[discounted_price]]&lt;=500),"₹200-₹500","&gt;₹500"))</f>
        <v>&lt;₹200</v>
      </c>
      <c r="I1293" s="5">
        <v>999</v>
      </c>
      <c r="J1293" s="1">
        <v>0.9</v>
      </c>
      <c r="K129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293" s="1" t="str">
        <f>IF(Table2[[#This Row],[discount_percentage]]&gt;=50%,"YES","NO")</f>
        <v>YES</v>
      </c>
      <c r="M1293" s="1" t="str">
        <f>IF(Table2[[#This Row],[rating_count]]&lt;1000,"Yes", "No")</f>
        <v>No</v>
      </c>
      <c r="N1293">
        <v>4</v>
      </c>
      <c r="O1293" s="4">
        <v>1396</v>
      </c>
      <c r="P1293" s="4">
        <f>Table2[[#This Row],[rating]]*Table2[[#This Row],[rating_count]]</f>
        <v>5584</v>
      </c>
      <c r="Q1293" s="6">
        <f>Table2[[#This Row],[actual_price]]*Table2[[#This Row],[rating_count]]</f>
        <v>1394604</v>
      </c>
      <c r="R1293" t="s">
        <v>3467</v>
      </c>
      <c r="S1293" t="s">
        <v>3468</v>
      </c>
      <c r="T1293" t="s">
        <v>3469</v>
      </c>
      <c r="U1293" t="s">
        <v>3470</v>
      </c>
      <c r="V1293" t="s">
        <v>3471</v>
      </c>
      <c r="W1293" t="s">
        <v>3472</v>
      </c>
      <c r="X1293" t="s">
        <v>3473</v>
      </c>
      <c r="Y1293" t="s">
        <v>3474</v>
      </c>
    </row>
    <row r="1294" spans="1:25">
      <c r="A1294" t="s">
        <v>10376</v>
      </c>
      <c r="B1294" t="s">
        <v>10377</v>
      </c>
      <c r="C1294" t="s">
        <v>12681</v>
      </c>
      <c r="D1294" t="s">
        <v>12794</v>
      </c>
      <c r="E1294" t="s">
        <v>12795</v>
      </c>
      <c r="F1294" t="s">
        <v>12796</v>
      </c>
      <c r="G1294" s="5">
        <v>351</v>
      </c>
      <c r="H1294" t="str">
        <f>IF(Table2[[#This Row],[discounted_price]]&lt;200,"&lt;₹200",IF(OR(Table2[[#This Row],[discounted_price]]=200,Table2[[#This Row],[discounted_price]]&lt;=500),"₹200-₹500","&gt;₹500"))</f>
        <v>₹200-₹500</v>
      </c>
      <c r="I1294" s="5">
        <v>1099</v>
      </c>
      <c r="J1294" s="1">
        <v>0.68</v>
      </c>
      <c r="K129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294" s="1" t="str">
        <f>IF(Table2[[#This Row],[discount_percentage]]&gt;=50%,"YES","NO")</f>
        <v>YES</v>
      </c>
      <c r="M1294" s="1" t="str">
        <f>IF(Table2[[#This Row],[rating_count]]&lt;1000,"Yes", "No")</f>
        <v>No</v>
      </c>
      <c r="N1294">
        <v>3.7</v>
      </c>
      <c r="O1294" s="4">
        <v>1470</v>
      </c>
      <c r="P1294" s="4">
        <f>Table2[[#This Row],[rating]]*Table2[[#This Row],[rating_count]]</f>
        <v>5439</v>
      </c>
      <c r="Q1294" s="6">
        <f>Table2[[#This Row],[actual_price]]*Table2[[#This Row],[rating_count]]</f>
        <v>1615530</v>
      </c>
      <c r="R1294" t="s">
        <v>10378</v>
      </c>
      <c r="S1294" t="s">
        <v>10379</v>
      </c>
      <c r="T1294" t="s">
        <v>10380</v>
      </c>
      <c r="U1294" t="s">
        <v>10381</v>
      </c>
      <c r="V1294" t="s">
        <v>10382</v>
      </c>
      <c r="W1294" t="s">
        <v>10383</v>
      </c>
      <c r="X1294" t="s">
        <v>10384</v>
      </c>
      <c r="Y1294" t="s">
        <v>10385</v>
      </c>
    </row>
    <row r="1295" spans="1:25">
      <c r="A1295" t="s">
        <v>1143</v>
      </c>
      <c r="B1295" t="s">
        <v>1144</v>
      </c>
      <c r="C1295" t="s">
        <v>12617</v>
      </c>
      <c r="D1295" t="s">
        <v>12618</v>
      </c>
      <c r="E1295" t="s">
        <v>12620</v>
      </c>
      <c r="F1295" t="s">
        <v>12621</v>
      </c>
      <c r="G1295" s="5">
        <v>9999</v>
      </c>
      <c r="H1295" s="2" t="str">
        <f>IF(Table2[[#This Row],[discounted_price]]&lt;200,"&lt;₹200",IF(OR(Table2[[#This Row],[discounted_price]]=200,Table2[[#This Row],[discounted_price]]&lt;=500),"₹200-₹500","&gt;₹500"))</f>
        <v>&gt;₹500</v>
      </c>
      <c r="I1295" s="5">
        <v>27990</v>
      </c>
      <c r="J1295" s="1">
        <v>0.64</v>
      </c>
      <c r="K129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295" s="1" t="str">
        <f>IF(Table2[[#This Row],[discount_percentage]]&gt;=50%,"YES","NO")</f>
        <v>YES</v>
      </c>
      <c r="M1295" s="1" t="str">
        <f>IF(Table2[[#This Row],[rating_count]]&lt;1000,"Yes", "No")</f>
        <v>No</v>
      </c>
      <c r="N1295">
        <v>4.2</v>
      </c>
      <c r="O1295" s="4">
        <v>1269</v>
      </c>
      <c r="P1295" s="4">
        <f>Table2[[#This Row],[rating]]*Table2[[#This Row],[rating_count]]</f>
        <v>5329.8</v>
      </c>
      <c r="Q1295" s="6">
        <f>Table2[[#This Row],[actual_price]]*Table2[[#This Row],[rating_count]]</f>
        <v>35519310</v>
      </c>
      <c r="R1295" t="s">
        <v>1145</v>
      </c>
      <c r="S1295" t="s">
        <v>1146</v>
      </c>
      <c r="T1295" t="s">
        <v>1147</v>
      </c>
      <c r="U1295" t="s">
        <v>1148</v>
      </c>
      <c r="V1295" t="s">
        <v>1149</v>
      </c>
      <c r="W1295" t="s">
        <v>1150</v>
      </c>
      <c r="X1295" t="s">
        <v>1151</v>
      </c>
      <c r="Y1295" t="s">
        <v>1152</v>
      </c>
    </row>
    <row r="1296" spans="1:25">
      <c r="A1296" t="s">
        <v>1906</v>
      </c>
      <c r="B1296" t="s">
        <v>1907</v>
      </c>
      <c r="C1296" t="s">
        <v>12617</v>
      </c>
      <c r="D1296" t="s">
        <v>12618</v>
      </c>
      <c r="E1296" t="s">
        <v>12619</v>
      </c>
      <c r="F1296" t="s">
        <v>12613</v>
      </c>
      <c r="G1296" s="5">
        <v>173</v>
      </c>
      <c r="H1296" t="str">
        <f>IF(Table2[[#This Row],[discounted_price]]&lt;200,"&lt;₹200",IF(OR(Table2[[#This Row],[discounted_price]]=200,Table2[[#This Row],[discounted_price]]&lt;=500),"₹200-₹500","&gt;₹500"))</f>
        <v>&lt;₹200</v>
      </c>
      <c r="I1296" s="5">
        <v>999</v>
      </c>
      <c r="J1296" s="1">
        <v>0.83</v>
      </c>
      <c r="K129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296" s="1" t="str">
        <f>IF(Table2[[#This Row],[discount_percentage]]&gt;=50%,"YES","NO")</f>
        <v>YES</v>
      </c>
      <c r="M1296" s="1" t="str">
        <f>IF(Table2[[#This Row],[rating_count]]&lt;1000,"Yes", "No")</f>
        <v>No</v>
      </c>
      <c r="N1296">
        <v>4.3</v>
      </c>
      <c r="O1296" s="4">
        <v>1237</v>
      </c>
      <c r="P1296" s="4">
        <f>Table2[[#This Row],[rating]]*Table2[[#This Row],[rating_count]]</f>
        <v>5319.0999999999995</v>
      </c>
      <c r="Q1296" s="6">
        <f>Table2[[#This Row],[actual_price]]*Table2[[#This Row],[rating_count]]</f>
        <v>1235763</v>
      </c>
      <c r="R1296" t="s">
        <v>1908</v>
      </c>
      <c r="S1296" t="s">
        <v>1909</v>
      </c>
      <c r="T1296" t="s">
        <v>1910</v>
      </c>
      <c r="U1296" t="s">
        <v>1911</v>
      </c>
      <c r="V1296" t="s">
        <v>1912</v>
      </c>
      <c r="W1296" t="s">
        <v>1913</v>
      </c>
      <c r="X1296" t="s">
        <v>1914</v>
      </c>
      <c r="Y1296" t="s">
        <v>1915</v>
      </c>
    </row>
    <row r="1297" spans="1:25" hidden="1">
      <c r="A1297" t="s">
        <v>12202</v>
      </c>
      <c r="B1297" t="s">
        <v>12203</v>
      </c>
      <c r="C1297" t="s">
        <v>12681</v>
      </c>
      <c r="D1297" t="s">
        <v>12773</v>
      </c>
      <c r="E1297" t="s">
        <v>12780</v>
      </c>
      <c r="F1297" t="s">
        <v>12781</v>
      </c>
      <c r="G1297" s="5">
        <v>1799</v>
      </c>
      <c r="H1297" s="2" t="str">
        <f>IF(Table2[[#This Row],[discounted_price]]&lt;200,"&lt;₹200",IF(OR(Table2[[#This Row],[discounted_price]]=200,Table2[[#This Row],[discounted_price]]&lt;=500),"₹200-₹500","&gt;₹500"))</f>
        <v>&gt;₹500</v>
      </c>
      <c r="I1297" s="5">
        <v>2599</v>
      </c>
      <c r="J1297" s="1">
        <v>0.31</v>
      </c>
      <c r="K129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297" s="1" t="str">
        <f>IF(Table2[[#This Row],[discount_percentage]]&gt;=50%,"YES","NO")</f>
        <v>NO</v>
      </c>
      <c r="M1297" s="1" t="str">
        <f>IF(Table2[[#This Row],[rating_count]]&lt;1000,"Yes", "No")</f>
        <v>Yes</v>
      </c>
      <c r="N1297">
        <v>3.6</v>
      </c>
      <c r="O1297" s="4">
        <v>771</v>
      </c>
      <c r="P1297" s="4">
        <f>Table2[[#This Row],[rating]]*Table2[[#This Row],[rating_count]]</f>
        <v>2775.6</v>
      </c>
      <c r="Q1297" s="6">
        <f>Table2[[#This Row],[actual_price]]*Table2[[#This Row],[rating_count]]</f>
        <v>2003829</v>
      </c>
      <c r="R1297" t="s">
        <v>12204</v>
      </c>
      <c r="S1297" t="s">
        <v>12205</v>
      </c>
      <c r="T1297" t="s">
        <v>12206</v>
      </c>
      <c r="U1297" t="s">
        <v>12207</v>
      </c>
      <c r="V1297" t="s">
        <v>12208</v>
      </c>
      <c r="W1297" t="s">
        <v>12209</v>
      </c>
      <c r="X1297" t="s">
        <v>12210</v>
      </c>
      <c r="Y1297" t="s">
        <v>12211</v>
      </c>
    </row>
    <row r="1298" spans="1:25" hidden="1">
      <c r="A1298" t="s">
        <v>1043</v>
      </c>
      <c r="B1298" t="s">
        <v>1044</v>
      </c>
      <c r="C1298" t="s">
        <v>12617</v>
      </c>
      <c r="D1298" t="s">
        <v>12618</v>
      </c>
      <c r="E1298" t="s">
        <v>12619</v>
      </c>
      <c r="F1298" t="s">
        <v>12622</v>
      </c>
      <c r="G1298" s="5">
        <v>1299</v>
      </c>
      <c r="H1298" s="2" t="str">
        <f>IF(Table2[[#This Row],[discounted_price]]&lt;200,"&lt;₹200",IF(OR(Table2[[#This Row],[discounted_price]]=200,Table2[[#This Row],[discounted_price]]&lt;=500),"₹200-₹500","&gt;₹500"))</f>
        <v>&gt;₹500</v>
      </c>
      <c r="I1298" s="5">
        <v>1999</v>
      </c>
      <c r="J1298" s="1">
        <v>0.35</v>
      </c>
      <c r="K129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298" s="1" t="str">
        <f>IF(Table2[[#This Row],[discount_percentage]]&gt;=50%,"YES","NO")</f>
        <v>NO</v>
      </c>
      <c r="M1298" s="1" t="str">
        <f>IF(Table2[[#This Row],[rating_count]]&lt;1000,"Yes", "No")</f>
        <v>Yes</v>
      </c>
      <c r="N1298">
        <v>3.6</v>
      </c>
      <c r="O1298" s="4">
        <v>590</v>
      </c>
      <c r="P1298" s="4">
        <f>Table2[[#This Row],[rating]]*Table2[[#This Row],[rating_count]]</f>
        <v>2124</v>
      </c>
      <c r="Q1298" s="6">
        <f>Table2[[#This Row],[actual_price]]*Table2[[#This Row],[rating_count]]</f>
        <v>1179410</v>
      </c>
      <c r="R1298" t="s">
        <v>1045</v>
      </c>
      <c r="S1298" t="s">
        <v>1046</v>
      </c>
      <c r="T1298" t="s">
        <v>1047</v>
      </c>
      <c r="U1298" t="s">
        <v>1048</v>
      </c>
      <c r="V1298" t="s">
        <v>1049</v>
      </c>
      <c r="W1298" t="s">
        <v>1050</v>
      </c>
      <c r="X1298" t="s">
        <v>1051</v>
      </c>
      <c r="Y1298" t="s">
        <v>1052</v>
      </c>
    </row>
    <row r="1299" spans="1:25">
      <c r="A1299" t="s">
        <v>579</v>
      </c>
      <c r="B1299" t="s">
        <v>580</v>
      </c>
      <c r="C1299" t="s">
        <v>12610</v>
      </c>
      <c r="D1299" t="s">
        <v>12611</v>
      </c>
      <c r="E1299" t="s">
        <v>12612</v>
      </c>
      <c r="F1299" t="s">
        <v>12613</v>
      </c>
      <c r="G1299" s="5">
        <v>139</v>
      </c>
      <c r="H1299" t="str">
        <f>IF(Table2[[#This Row],[discounted_price]]&lt;200,"&lt;₹200",IF(OR(Table2[[#This Row],[discounted_price]]=200,Table2[[#This Row],[discounted_price]]&lt;=500),"₹200-₹500","&gt;₹500"))</f>
        <v>&lt;₹200</v>
      </c>
      <c r="I1299" s="5">
        <v>999</v>
      </c>
      <c r="J1299" s="1">
        <v>0.86</v>
      </c>
      <c r="K129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299" s="1" t="str">
        <f>IF(Table2[[#This Row],[discount_percentage]]&gt;=50%,"YES","NO")</f>
        <v>YES</v>
      </c>
      <c r="M1299" s="1" t="str">
        <f>IF(Table2[[#This Row],[rating_count]]&lt;1000,"Yes", "No")</f>
        <v>No</v>
      </c>
      <c r="N1299">
        <v>4</v>
      </c>
      <c r="O1299" s="4">
        <v>1313</v>
      </c>
      <c r="P1299" s="4">
        <f>Table2[[#This Row],[rating]]*Table2[[#This Row],[rating_count]]</f>
        <v>5252</v>
      </c>
      <c r="Q1299" s="6">
        <f>Table2[[#This Row],[actual_price]]*Table2[[#This Row],[rating_count]]</f>
        <v>1311687</v>
      </c>
      <c r="R1299" t="s">
        <v>581</v>
      </c>
      <c r="S1299" t="s">
        <v>582</v>
      </c>
      <c r="T1299" t="s">
        <v>583</v>
      </c>
      <c r="U1299" t="s">
        <v>584</v>
      </c>
      <c r="V1299" t="s">
        <v>585</v>
      </c>
      <c r="W1299" t="s">
        <v>586</v>
      </c>
      <c r="X1299" t="s">
        <v>587</v>
      </c>
      <c r="Y1299" t="s">
        <v>588</v>
      </c>
    </row>
    <row r="1300" spans="1:25">
      <c r="A1300" t="s">
        <v>1063</v>
      </c>
      <c r="B1300" t="s">
        <v>1064</v>
      </c>
      <c r="C1300" t="s">
        <v>12610</v>
      </c>
      <c r="D1300" t="s">
        <v>12611</v>
      </c>
      <c r="E1300" t="s">
        <v>12612</v>
      </c>
      <c r="F1300" t="s">
        <v>12613</v>
      </c>
      <c r="G1300" s="5">
        <v>149</v>
      </c>
      <c r="H1300" t="str">
        <f>IF(Table2[[#This Row],[discounted_price]]&lt;200,"&lt;₹200",IF(OR(Table2[[#This Row],[discounted_price]]=200,Table2[[#This Row],[discounted_price]]&lt;=500),"₹200-₹500","&gt;₹500"))</f>
        <v>&lt;₹200</v>
      </c>
      <c r="I1300" s="5">
        <v>999</v>
      </c>
      <c r="J1300" s="1">
        <v>0.85</v>
      </c>
      <c r="K130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300" s="1" t="str">
        <f>IF(Table2[[#This Row],[discount_percentage]]&gt;=50%,"YES","NO")</f>
        <v>YES</v>
      </c>
      <c r="M1300" s="1" t="str">
        <f>IF(Table2[[#This Row],[rating_count]]&lt;1000,"Yes", "No")</f>
        <v>No</v>
      </c>
      <c r="N1300">
        <v>4</v>
      </c>
      <c r="O1300" s="4">
        <v>1313</v>
      </c>
      <c r="P1300" s="4">
        <f>Table2[[#This Row],[rating]]*Table2[[#This Row],[rating_count]]</f>
        <v>5252</v>
      </c>
      <c r="Q1300" s="6">
        <f>Table2[[#This Row],[actual_price]]*Table2[[#This Row],[rating_count]]</f>
        <v>1311687</v>
      </c>
      <c r="R1300" t="s">
        <v>1065</v>
      </c>
      <c r="S1300" t="s">
        <v>582</v>
      </c>
      <c r="T1300" t="s">
        <v>583</v>
      </c>
      <c r="U1300" t="s">
        <v>584</v>
      </c>
      <c r="V1300" t="s">
        <v>585</v>
      </c>
      <c r="W1300" t="s">
        <v>586</v>
      </c>
      <c r="X1300" t="s">
        <v>1066</v>
      </c>
      <c r="Y1300" t="s">
        <v>1067</v>
      </c>
    </row>
    <row r="1301" spans="1:25" hidden="1">
      <c r="A1301" t="s">
        <v>12530</v>
      </c>
      <c r="B1301" t="s">
        <v>12531</v>
      </c>
      <c r="C1301" t="s">
        <v>12681</v>
      </c>
      <c r="D1301" t="s">
        <v>12776</v>
      </c>
      <c r="E1301" t="s">
        <v>12777</v>
      </c>
      <c r="F1301" t="s">
        <v>12808</v>
      </c>
      <c r="G1301" s="5">
        <v>2219</v>
      </c>
      <c r="H1301" s="2" t="str">
        <f>IF(Table2[[#This Row],[discounted_price]]&lt;200,"&lt;₹200",IF(OR(Table2[[#This Row],[discounted_price]]=200,Table2[[#This Row],[discounted_price]]&lt;=500),"₹200-₹500","&gt;₹500"))</f>
        <v>&gt;₹500</v>
      </c>
      <c r="I1301" s="5">
        <v>3080</v>
      </c>
      <c r="J1301" s="1">
        <v>0.28000000000000003</v>
      </c>
      <c r="K130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301" s="1" t="str">
        <f>IF(Table2[[#This Row],[discount_percentage]]&gt;=50%,"YES","NO")</f>
        <v>NO</v>
      </c>
      <c r="M1301" s="1" t="str">
        <f>IF(Table2[[#This Row],[rating_count]]&lt;1000,"Yes", "No")</f>
        <v>Yes</v>
      </c>
      <c r="N1301">
        <v>3.6</v>
      </c>
      <c r="O1301" s="4">
        <v>468</v>
      </c>
      <c r="P1301" s="4">
        <f>Table2[[#This Row],[rating]]*Table2[[#This Row],[rating_count]]</f>
        <v>1684.8</v>
      </c>
      <c r="Q1301" s="6">
        <f>Table2[[#This Row],[actual_price]]*Table2[[#This Row],[rating_count]]</f>
        <v>1441440</v>
      </c>
      <c r="R1301" t="s">
        <v>12532</v>
      </c>
      <c r="S1301" t="s">
        <v>12533</v>
      </c>
      <c r="T1301" t="s">
        <v>12534</v>
      </c>
      <c r="U1301" t="s">
        <v>12535</v>
      </c>
      <c r="V1301" t="s">
        <v>12536</v>
      </c>
      <c r="W1301" t="s">
        <v>12537</v>
      </c>
      <c r="X1301" t="s">
        <v>12538</v>
      </c>
      <c r="Y1301" t="s">
        <v>12539</v>
      </c>
    </row>
    <row r="1302" spans="1:25" hidden="1">
      <c r="A1302" t="s">
        <v>12390</v>
      </c>
      <c r="B1302" t="s">
        <v>12391</v>
      </c>
      <c r="C1302" t="s">
        <v>12681</v>
      </c>
      <c r="D1302" t="s">
        <v>12773</v>
      </c>
      <c r="E1302" t="s">
        <v>12809</v>
      </c>
      <c r="F1302" t="s">
        <v>12838</v>
      </c>
      <c r="G1302" s="5">
        <v>229</v>
      </c>
      <c r="H1302" t="str">
        <f>IF(Table2[[#This Row],[discounted_price]]&lt;200,"&lt;₹200",IF(OR(Table2[[#This Row],[discounted_price]]=200,Table2[[#This Row],[discounted_price]]&lt;=500),"₹200-₹500","&gt;₹500"))</f>
        <v>₹200-₹500</v>
      </c>
      <c r="I1302" s="5">
        <v>399</v>
      </c>
      <c r="J1302" s="1">
        <v>0.43</v>
      </c>
      <c r="K130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302" s="1" t="str">
        <f>IF(Table2[[#This Row],[discount_percentage]]&gt;=50%,"YES","NO")</f>
        <v>NO</v>
      </c>
      <c r="M1302" s="1" t="str">
        <f>IF(Table2[[#This Row],[rating_count]]&lt;1000,"Yes", "No")</f>
        <v>Yes</v>
      </c>
      <c r="N1302">
        <v>3.6</v>
      </c>
      <c r="O1302" s="4">
        <v>451</v>
      </c>
      <c r="P1302" s="4">
        <f>Table2[[#This Row],[rating]]*Table2[[#This Row],[rating_count]]</f>
        <v>1623.6000000000001</v>
      </c>
      <c r="Q1302" s="6">
        <f>Table2[[#This Row],[actual_price]]*Table2[[#This Row],[rating_count]]</f>
        <v>179949</v>
      </c>
      <c r="R1302" t="s">
        <v>12392</v>
      </c>
      <c r="S1302" t="s">
        <v>12393</v>
      </c>
      <c r="T1302" t="s">
        <v>12394</v>
      </c>
      <c r="U1302" t="s">
        <v>12395</v>
      </c>
      <c r="V1302" t="s">
        <v>12396</v>
      </c>
      <c r="W1302" t="s">
        <v>12397</v>
      </c>
      <c r="X1302" t="s">
        <v>12398</v>
      </c>
      <c r="Y1302" t="s">
        <v>12399</v>
      </c>
    </row>
    <row r="1303" spans="1:25">
      <c r="A1303" t="s">
        <v>1108</v>
      </c>
      <c r="B1303" t="s">
        <v>1109</v>
      </c>
      <c r="C1303" t="s">
        <v>12617</v>
      </c>
      <c r="D1303" t="s">
        <v>12618</v>
      </c>
      <c r="E1303" t="s">
        <v>12620</v>
      </c>
      <c r="F1303" t="s">
        <v>12621</v>
      </c>
      <c r="G1303" s="5">
        <v>20990</v>
      </c>
      <c r="H1303" s="2" t="str">
        <f>IF(Table2[[#This Row],[discounted_price]]&lt;200,"&lt;₹200",IF(OR(Table2[[#This Row],[discounted_price]]=200,Table2[[#This Row],[discounted_price]]&lt;=500),"₹200-₹500","&gt;₹500"))</f>
        <v>&gt;₹500</v>
      </c>
      <c r="I1303" s="5">
        <v>44990</v>
      </c>
      <c r="J1303" s="1">
        <v>0.53</v>
      </c>
      <c r="K130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303" s="1" t="str">
        <f>IF(Table2[[#This Row],[discount_percentage]]&gt;=50%,"YES","NO")</f>
        <v>YES</v>
      </c>
      <c r="M1303" s="1" t="str">
        <f>IF(Table2[[#This Row],[rating_count]]&lt;1000,"Yes", "No")</f>
        <v>No</v>
      </c>
      <c r="N1303">
        <v>4.0999999999999996</v>
      </c>
      <c r="O1303" s="4">
        <v>1259</v>
      </c>
      <c r="P1303" s="4">
        <f>Table2[[#This Row],[rating]]*Table2[[#This Row],[rating_count]]</f>
        <v>5161.8999999999996</v>
      </c>
      <c r="Q1303" s="6">
        <f>Table2[[#This Row],[actual_price]]*Table2[[#This Row],[rating_count]]</f>
        <v>56642410</v>
      </c>
      <c r="R1303" t="s">
        <v>1110</v>
      </c>
      <c r="S1303" t="s">
        <v>1111</v>
      </c>
      <c r="T1303" t="s">
        <v>1112</v>
      </c>
      <c r="U1303" t="s">
        <v>1113</v>
      </c>
      <c r="V1303" t="s">
        <v>1114</v>
      </c>
      <c r="W1303" t="s">
        <v>1115</v>
      </c>
      <c r="X1303" t="s">
        <v>1116</v>
      </c>
      <c r="Y1303" t="s">
        <v>1117</v>
      </c>
    </row>
    <row r="1304" spans="1:25">
      <c r="A1304" t="s">
        <v>4227</v>
      </c>
      <c r="B1304" t="s">
        <v>4228</v>
      </c>
      <c r="C1304" t="s">
        <v>12617</v>
      </c>
      <c r="D1304" t="s">
        <v>12640</v>
      </c>
      <c r="E1304" t="s">
        <v>12641</v>
      </c>
      <c r="F1304" t="s">
        <v>12627</v>
      </c>
      <c r="G1304" s="5">
        <v>689</v>
      </c>
      <c r="H1304" t="str">
        <f>IF(Table2[[#This Row],[discounted_price]]&lt;200,"&lt;₹200",IF(OR(Table2[[#This Row],[discounted_price]]=200,Table2[[#This Row],[discounted_price]]&lt;=500),"₹200-₹500","&gt;₹500"))</f>
        <v>&gt;₹500</v>
      </c>
      <c r="I1304" s="5">
        <v>1999</v>
      </c>
      <c r="J1304" s="1">
        <v>0.66</v>
      </c>
      <c r="K130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304" s="1" t="str">
        <f>IF(Table2[[#This Row],[discount_percentage]]&gt;=50%,"YES","NO")</f>
        <v>YES</v>
      </c>
      <c r="M1304" s="1" t="str">
        <f>IF(Table2[[#This Row],[rating_count]]&lt;1000,"Yes", "No")</f>
        <v>No</v>
      </c>
      <c r="N1304">
        <v>4.3</v>
      </c>
      <c r="O1304" s="4">
        <v>1193</v>
      </c>
      <c r="P1304" s="4">
        <f>Table2[[#This Row],[rating]]*Table2[[#This Row],[rating_count]]</f>
        <v>5129.8999999999996</v>
      </c>
      <c r="Q1304" s="6">
        <f>Table2[[#This Row],[actual_price]]*Table2[[#This Row],[rating_count]]</f>
        <v>2384807</v>
      </c>
      <c r="R1304" t="s">
        <v>4229</v>
      </c>
      <c r="S1304" t="s">
        <v>4230</v>
      </c>
      <c r="T1304" t="s">
        <v>4231</v>
      </c>
      <c r="U1304" t="s">
        <v>4232</v>
      </c>
      <c r="V1304" t="s">
        <v>4233</v>
      </c>
      <c r="W1304" t="s">
        <v>4234</v>
      </c>
      <c r="X1304" t="s">
        <v>4235</v>
      </c>
      <c r="Y1304" t="s">
        <v>4236</v>
      </c>
    </row>
    <row r="1305" spans="1:25">
      <c r="A1305" t="s">
        <v>1292</v>
      </c>
      <c r="B1305" t="s">
        <v>1293</v>
      </c>
      <c r="C1305" t="s">
        <v>12617</v>
      </c>
      <c r="D1305" t="s">
        <v>12618</v>
      </c>
      <c r="E1305" t="s">
        <v>12619</v>
      </c>
      <c r="F1305" t="s">
        <v>12622</v>
      </c>
      <c r="G1305" s="5">
        <v>195</v>
      </c>
      <c r="H1305" t="str">
        <f>IF(Table2[[#This Row],[discounted_price]]&lt;200,"&lt;₹200",IF(OR(Table2[[#This Row],[discounted_price]]=200,Table2[[#This Row],[discounted_price]]&lt;=500),"₹200-₹500","&gt;₹500"))</f>
        <v>&lt;₹200</v>
      </c>
      <c r="I1305" s="5">
        <v>499</v>
      </c>
      <c r="J1305" s="1">
        <v>0.61</v>
      </c>
      <c r="K130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305" s="1" t="str">
        <f>IF(Table2[[#This Row],[discount_percentage]]&gt;=50%,"YES","NO")</f>
        <v>YES</v>
      </c>
      <c r="M1305" s="1" t="str">
        <f>IF(Table2[[#This Row],[rating_count]]&lt;1000,"Yes", "No")</f>
        <v>No</v>
      </c>
      <c r="N1305">
        <v>3.7</v>
      </c>
      <c r="O1305" s="4">
        <v>1383</v>
      </c>
      <c r="P1305" s="4">
        <f>Table2[[#This Row],[rating]]*Table2[[#This Row],[rating_count]]</f>
        <v>5117.1000000000004</v>
      </c>
      <c r="Q1305" s="6">
        <f>Table2[[#This Row],[actual_price]]*Table2[[#This Row],[rating_count]]</f>
        <v>690117</v>
      </c>
      <c r="R1305" t="s">
        <v>1294</v>
      </c>
      <c r="S1305" t="s">
        <v>1295</v>
      </c>
      <c r="T1305" t="s">
        <v>1296</v>
      </c>
      <c r="U1305" t="s">
        <v>1297</v>
      </c>
      <c r="V1305" t="s">
        <v>1298</v>
      </c>
      <c r="W1305" t="s">
        <v>1299</v>
      </c>
      <c r="X1305" t="s">
        <v>1300</v>
      </c>
      <c r="Y1305" t="s">
        <v>1301</v>
      </c>
    </row>
    <row r="1306" spans="1:25">
      <c r="A1306" t="s">
        <v>11643</v>
      </c>
      <c r="B1306" t="s">
        <v>11644</v>
      </c>
      <c r="C1306" t="s">
        <v>12681</v>
      </c>
      <c r="D1306" t="s">
        <v>12773</v>
      </c>
      <c r="E1306" t="s">
        <v>12813</v>
      </c>
      <c r="F1306" t="s">
        <v>12814</v>
      </c>
      <c r="G1306" s="5">
        <v>185</v>
      </c>
      <c r="H1306" t="str">
        <f>IF(Table2[[#This Row],[discounted_price]]&lt;200,"&lt;₹200",IF(OR(Table2[[#This Row],[discounted_price]]=200,Table2[[#This Row],[discounted_price]]&lt;=500),"₹200-₹500","&gt;₹500"))</f>
        <v>&lt;₹200</v>
      </c>
      <c r="I1306" s="5">
        <v>599</v>
      </c>
      <c r="J1306" s="1">
        <v>0.69</v>
      </c>
      <c r="K130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306" s="1" t="str">
        <f>IF(Table2[[#This Row],[discount_percentage]]&gt;=50%,"YES","NO")</f>
        <v>YES</v>
      </c>
      <c r="M1306" s="1" t="str">
        <f>IF(Table2[[#This Row],[rating_count]]&lt;1000,"Yes", "No")</f>
        <v>No</v>
      </c>
      <c r="N1306">
        <v>3.9</v>
      </c>
      <c r="O1306" s="4">
        <v>1306</v>
      </c>
      <c r="P1306" s="4">
        <f>Table2[[#This Row],[rating]]*Table2[[#This Row],[rating_count]]</f>
        <v>5093.3999999999996</v>
      </c>
      <c r="Q1306" s="6">
        <f>Table2[[#This Row],[actual_price]]*Table2[[#This Row],[rating_count]]</f>
        <v>782294</v>
      </c>
      <c r="R1306" t="s">
        <v>11645</v>
      </c>
      <c r="S1306" t="s">
        <v>11646</v>
      </c>
      <c r="T1306" t="s">
        <v>11647</v>
      </c>
      <c r="U1306" t="s">
        <v>11648</v>
      </c>
      <c r="V1306" t="s">
        <v>11649</v>
      </c>
      <c r="W1306" t="s">
        <v>11650</v>
      </c>
      <c r="X1306" t="s">
        <v>11651</v>
      </c>
      <c r="Y1306" t="s">
        <v>11652</v>
      </c>
    </row>
    <row r="1307" spans="1:25" hidden="1">
      <c r="A1307" t="s">
        <v>12360</v>
      </c>
      <c r="B1307" t="s">
        <v>12361</v>
      </c>
      <c r="C1307" t="s">
        <v>12681</v>
      </c>
      <c r="D1307" t="s">
        <v>12776</v>
      </c>
      <c r="E1307" t="s">
        <v>12839</v>
      </c>
      <c r="F1307"/>
      <c r="G1307" s="5">
        <v>499</v>
      </c>
      <c r="H1307" t="str">
        <f>IF(Table2[[#This Row],[discounted_price]]&lt;200,"&lt;₹200",IF(OR(Table2[[#This Row],[discounted_price]]=200,Table2[[#This Row],[discounted_price]]&lt;=500),"₹200-₹500","&gt;₹500"))</f>
        <v>₹200-₹500</v>
      </c>
      <c r="I1307" s="5">
        <v>799</v>
      </c>
      <c r="J1307" s="1">
        <v>0.38</v>
      </c>
      <c r="K130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307" s="1" t="str">
        <f>IF(Table2[[#This Row],[discount_percentage]]&gt;=50%,"YES","NO")</f>
        <v>NO</v>
      </c>
      <c r="M1307" s="1" t="str">
        <f>IF(Table2[[#This Row],[rating_count]]&lt;1000,"Yes", "No")</f>
        <v>Yes</v>
      </c>
      <c r="N1307">
        <v>3.6</v>
      </c>
      <c r="O1307" s="4">
        <v>212</v>
      </c>
      <c r="P1307" s="4">
        <f>Table2[[#This Row],[rating]]*Table2[[#This Row],[rating_count]]</f>
        <v>763.2</v>
      </c>
      <c r="Q1307" s="6">
        <f>Table2[[#This Row],[actual_price]]*Table2[[#This Row],[rating_count]]</f>
        <v>169388</v>
      </c>
      <c r="R1307" t="s">
        <v>12362</v>
      </c>
      <c r="S1307" t="s">
        <v>12363</v>
      </c>
      <c r="T1307" t="s">
        <v>12364</v>
      </c>
      <c r="U1307" t="s">
        <v>12365</v>
      </c>
      <c r="V1307" t="s">
        <v>12366</v>
      </c>
      <c r="W1307" t="s">
        <v>12367</v>
      </c>
      <c r="X1307" t="s">
        <v>12368</v>
      </c>
      <c r="Y1307" t="s">
        <v>12369</v>
      </c>
    </row>
    <row r="1308" spans="1:25">
      <c r="A1308" t="s">
        <v>2131</v>
      </c>
      <c r="B1308" t="s">
        <v>2132</v>
      </c>
      <c r="C1308" t="s">
        <v>12617</v>
      </c>
      <c r="D1308" t="s">
        <v>12618</v>
      </c>
      <c r="E1308" t="s">
        <v>12619</v>
      </c>
      <c r="F1308" t="s">
        <v>12624</v>
      </c>
      <c r="G1308" s="5">
        <v>399</v>
      </c>
      <c r="H1308" t="str">
        <f>IF(Table2[[#This Row],[discounted_price]]&lt;200,"&lt;₹200",IF(OR(Table2[[#This Row],[discounted_price]]=200,Table2[[#This Row],[discounted_price]]&lt;=500),"₹200-₹500","&gt;₹500"))</f>
        <v>₹200-₹500</v>
      </c>
      <c r="I1308" s="5">
        <v>999</v>
      </c>
      <c r="J1308" s="1">
        <v>0.6</v>
      </c>
      <c r="K130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308" s="1" t="str">
        <f>IF(Table2[[#This Row],[discount_percentage]]&gt;=50%,"YES","NO")</f>
        <v>YES</v>
      </c>
      <c r="M1308" s="1" t="str">
        <f>IF(Table2[[#This Row],[rating_count]]&lt;1000,"Yes", "No")</f>
        <v>No</v>
      </c>
      <c r="N1308">
        <v>4</v>
      </c>
      <c r="O1308" s="4">
        <v>1236</v>
      </c>
      <c r="P1308" s="4">
        <f>Table2[[#This Row],[rating]]*Table2[[#This Row],[rating_count]]</f>
        <v>4944</v>
      </c>
      <c r="Q1308" s="6">
        <f>Table2[[#This Row],[actual_price]]*Table2[[#This Row],[rating_count]]</f>
        <v>1234764</v>
      </c>
      <c r="R1308" t="s">
        <v>2133</v>
      </c>
      <c r="S1308" t="s">
        <v>2134</v>
      </c>
      <c r="T1308" t="s">
        <v>2135</v>
      </c>
      <c r="U1308" t="s">
        <v>2136</v>
      </c>
      <c r="V1308" t="s">
        <v>2137</v>
      </c>
      <c r="W1308" t="s">
        <v>2138</v>
      </c>
      <c r="X1308" t="s">
        <v>2139</v>
      </c>
      <c r="Y1308" t="s">
        <v>2140</v>
      </c>
    </row>
    <row r="1309" spans="1:25">
      <c r="A1309" t="s">
        <v>6507</v>
      </c>
      <c r="B1309" t="s">
        <v>6508</v>
      </c>
      <c r="C1309" t="s">
        <v>12610</v>
      </c>
      <c r="D1309" t="s">
        <v>12611</v>
      </c>
      <c r="E1309" t="s">
        <v>12666</v>
      </c>
      <c r="F1309" t="s">
        <v>12668</v>
      </c>
      <c r="G1309" s="5">
        <v>249</v>
      </c>
      <c r="H1309" t="str">
        <f>IF(Table2[[#This Row],[discounted_price]]&lt;200,"&lt;₹200",IF(OR(Table2[[#This Row],[discounted_price]]=200,Table2[[#This Row],[discounted_price]]&lt;=500),"₹200-₹500","&gt;₹500"))</f>
        <v>₹200-₹500</v>
      </c>
      <c r="I1309" s="5">
        <v>600</v>
      </c>
      <c r="J1309" s="1">
        <v>0.59</v>
      </c>
      <c r="K130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309" s="1" t="str">
        <f>IF(Table2[[#This Row],[discount_percentage]]&gt;=50%,"YES","NO")</f>
        <v>YES</v>
      </c>
      <c r="M1309" s="1" t="str">
        <f>IF(Table2[[#This Row],[rating_count]]&lt;1000,"Yes", "No")</f>
        <v>No</v>
      </c>
      <c r="N1309">
        <v>4</v>
      </c>
      <c r="O1309" s="4">
        <v>1208</v>
      </c>
      <c r="P1309" s="4">
        <f>Table2[[#This Row],[rating]]*Table2[[#This Row],[rating_count]]</f>
        <v>4832</v>
      </c>
      <c r="Q1309" s="6">
        <f>Table2[[#This Row],[actual_price]]*Table2[[#This Row],[rating_count]]</f>
        <v>724800</v>
      </c>
      <c r="R1309" t="s">
        <v>6509</v>
      </c>
      <c r="S1309" t="s">
        <v>6510</v>
      </c>
      <c r="T1309" t="s">
        <v>6511</v>
      </c>
      <c r="U1309" t="s">
        <v>6512</v>
      </c>
      <c r="V1309" t="s">
        <v>6513</v>
      </c>
      <c r="W1309" t="s">
        <v>6514</v>
      </c>
      <c r="X1309" t="s">
        <v>6515</v>
      </c>
      <c r="Y1309" t="s">
        <v>6516</v>
      </c>
    </row>
    <row r="1310" spans="1:25" hidden="1">
      <c r="A1310" t="s">
        <v>11105</v>
      </c>
      <c r="B1310" t="s">
        <v>11106</v>
      </c>
      <c r="C1310" t="s">
        <v>12681</v>
      </c>
      <c r="D1310" t="s">
        <v>12773</v>
      </c>
      <c r="E1310" t="s">
        <v>12780</v>
      </c>
      <c r="F1310" t="s">
        <v>12781</v>
      </c>
      <c r="G1310" s="5">
        <v>660</v>
      </c>
      <c r="H1310" t="str">
        <f>IF(Table2[[#This Row],[discounted_price]]&lt;200,"&lt;₹200",IF(OR(Table2[[#This Row],[discounted_price]]=200,Table2[[#This Row],[discounted_price]]&lt;=500),"₹200-₹500","&gt;₹500"))</f>
        <v>&gt;₹500</v>
      </c>
      <c r="I1310" s="5">
        <v>1100</v>
      </c>
      <c r="J1310" s="1">
        <v>0.4</v>
      </c>
      <c r="K131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310" s="1" t="str">
        <f>IF(Table2[[#This Row],[discount_percentage]]&gt;=50%,"YES","NO")</f>
        <v>NO</v>
      </c>
      <c r="M1310" s="1" t="str">
        <f>IF(Table2[[#This Row],[rating_count]]&lt;1000,"Yes", "No")</f>
        <v>Yes</v>
      </c>
      <c r="N1310">
        <v>3.6</v>
      </c>
      <c r="O1310" s="4">
        <v>91</v>
      </c>
      <c r="P1310" s="4">
        <f>Table2[[#This Row],[rating]]*Table2[[#This Row],[rating_count]]</f>
        <v>327.60000000000002</v>
      </c>
      <c r="Q1310" s="6">
        <f>Table2[[#This Row],[actual_price]]*Table2[[#This Row],[rating_count]]</f>
        <v>100100</v>
      </c>
      <c r="R1310" t="s">
        <v>11107</v>
      </c>
      <c r="S1310" t="s">
        <v>11108</v>
      </c>
      <c r="T1310" t="s">
        <v>11109</v>
      </c>
      <c r="U1310" t="s">
        <v>11110</v>
      </c>
      <c r="V1310" t="s">
        <v>11111</v>
      </c>
      <c r="W1310" t="s">
        <v>11112</v>
      </c>
      <c r="X1310" t="s">
        <v>11113</v>
      </c>
      <c r="Y1310" t="s">
        <v>11114</v>
      </c>
    </row>
    <row r="1311" spans="1:25">
      <c r="A1311" t="s">
        <v>11843</v>
      </c>
      <c r="B1311" t="s">
        <v>11844</v>
      </c>
      <c r="C1311" t="s">
        <v>12681</v>
      </c>
      <c r="D1311" t="s">
        <v>12773</v>
      </c>
      <c r="E1311" t="s">
        <v>12780</v>
      </c>
      <c r="F1311" t="s">
        <v>12781</v>
      </c>
      <c r="G1311" s="5">
        <v>279</v>
      </c>
      <c r="H1311" t="str">
        <f>IF(Table2[[#This Row],[discounted_price]]&lt;200,"&lt;₹200",IF(OR(Table2[[#This Row],[discounted_price]]=200,Table2[[#This Row],[discounted_price]]&lt;=500),"₹200-₹500","&gt;₹500"))</f>
        <v>₹200-₹500</v>
      </c>
      <c r="I1311" s="5">
        <v>599</v>
      </c>
      <c r="J1311" s="1">
        <v>0.53</v>
      </c>
      <c r="K131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311" s="1" t="str">
        <f>IF(Table2[[#This Row],[discount_percentage]]&gt;=50%,"YES","NO")</f>
        <v>YES</v>
      </c>
      <c r="M1311" s="1" t="str">
        <f>IF(Table2[[#This Row],[rating_count]]&lt;1000,"Yes", "No")</f>
        <v>No</v>
      </c>
      <c r="N1311">
        <v>3.5</v>
      </c>
      <c r="O1311" s="4">
        <v>1367</v>
      </c>
      <c r="P1311" s="4">
        <f>Table2[[#This Row],[rating]]*Table2[[#This Row],[rating_count]]</f>
        <v>4784.5</v>
      </c>
      <c r="Q1311" s="6">
        <f>Table2[[#This Row],[actual_price]]*Table2[[#This Row],[rating_count]]</f>
        <v>818833</v>
      </c>
      <c r="R1311" t="s">
        <v>11845</v>
      </c>
      <c r="S1311" t="s">
        <v>11846</v>
      </c>
      <c r="T1311" t="s">
        <v>11847</v>
      </c>
      <c r="U1311" t="s">
        <v>11848</v>
      </c>
      <c r="V1311" t="s">
        <v>11849</v>
      </c>
      <c r="W1311" t="s">
        <v>11850</v>
      </c>
      <c r="X1311" t="s">
        <v>11851</v>
      </c>
      <c r="Y1311" t="s">
        <v>11852</v>
      </c>
    </row>
    <row r="1312" spans="1:25">
      <c r="A1312" t="s">
        <v>1951</v>
      </c>
      <c r="B1312" t="s">
        <v>1952</v>
      </c>
      <c r="C1312" t="s">
        <v>12617</v>
      </c>
      <c r="D1312" t="s">
        <v>12618</v>
      </c>
      <c r="E1312" t="s">
        <v>12619</v>
      </c>
      <c r="F1312" t="s">
        <v>12624</v>
      </c>
      <c r="G1312" s="5">
        <v>399</v>
      </c>
      <c r="H1312" t="str">
        <f>IF(Table2[[#This Row],[discounted_price]]&lt;200,"&lt;₹200",IF(OR(Table2[[#This Row],[discounted_price]]=200,Table2[[#This Row],[discounted_price]]&lt;=500),"₹200-₹500","&gt;₹500"))</f>
        <v>₹200-₹500</v>
      </c>
      <c r="I1312" s="5">
        <v>799</v>
      </c>
      <c r="J1312" s="1">
        <v>0.5</v>
      </c>
      <c r="K131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312" s="1" t="str">
        <f>IF(Table2[[#This Row],[discount_percentage]]&gt;=50%,"YES","NO")</f>
        <v>YES</v>
      </c>
      <c r="M1312" s="1" t="str">
        <f>IF(Table2[[#This Row],[rating_count]]&lt;1000,"Yes", "No")</f>
        <v>No</v>
      </c>
      <c r="N1312">
        <v>4.0999999999999996</v>
      </c>
      <c r="O1312" s="4">
        <v>1161</v>
      </c>
      <c r="P1312" s="4">
        <f>Table2[[#This Row],[rating]]*Table2[[#This Row],[rating_count]]</f>
        <v>4760.0999999999995</v>
      </c>
      <c r="Q1312" s="6">
        <f>Table2[[#This Row],[actual_price]]*Table2[[#This Row],[rating_count]]</f>
        <v>927639</v>
      </c>
      <c r="R1312" t="s">
        <v>1953</v>
      </c>
      <c r="S1312" t="s">
        <v>1954</v>
      </c>
      <c r="T1312" t="s">
        <v>1955</v>
      </c>
      <c r="U1312" t="s">
        <v>1956</v>
      </c>
      <c r="V1312" t="s">
        <v>1957</v>
      </c>
      <c r="W1312" t="s">
        <v>1958</v>
      </c>
      <c r="X1312" t="s">
        <v>1959</v>
      </c>
      <c r="Y1312" t="s">
        <v>1960</v>
      </c>
    </row>
    <row r="1313" spans="1:25" hidden="1">
      <c r="A1313" t="s">
        <v>11763</v>
      </c>
      <c r="B1313" t="s">
        <v>11764</v>
      </c>
      <c r="C1313" t="s">
        <v>12681</v>
      </c>
      <c r="D1313" t="s">
        <v>12773</v>
      </c>
      <c r="E1313" t="s">
        <v>12774</v>
      </c>
      <c r="F1313" t="s">
        <v>12797</v>
      </c>
      <c r="G1313" s="5">
        <v>649</v>
      </c>
      <c r="H1313" t="str">
        <f>IF(Table2[[#This Row],[discounted_price]]&lt;200,"&lt;₹200",IF(OR(Table2[[#This Row],[discounted_price]]=200,Table2[[#This Row],[discounted_price]]&lt;=500),"₹200-₹500","&gt;₹500"))</f>
        <v>&gt;₹500</v>
      </c>
      <c r="I1313" s="5">
        <v>999</v>
      </c>
      <c r="J1313" s="1">
        <v>0.35</v>
      </c>
      <c r="K131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313" s="1" t="str">
        <f>IF(Table2[[#This Row],[discount_percentage]]&gt;=50%,"YES","NO")</f>
        <v>NO</v>
      </c>
      <c r="M1313" s="1" t="str">
        <f>IF(Table2[[#This Row],[rating_count]]&lt;1000,"Yes", "No")</f>
        <v>Yes</v>
      </c>
      <c r="N1313">
        <v>3.6</v>
      </c>
      <c r="O1313" s="4">
        <v>4</v>
      </c>
      <c r="P1313" s="4">
        <f>Table2[[#This Row],[rating]]*Table2[[#This Row],[rating_count]]</f>
        <v>14.4</v>
      </c>
      <c r="Q1313" s="6">
        <f>Table2[[#This Row],[actual_price]]*Table2[[#This Row],[rating_count]]</f>
        <v>3996</v>
      </c>
      <c r="R1313" t="s">
        <v>11765</v>
      </c>
      <c r="S1313" t="s">
        <v>11766</v>
      </c>
      <c r="T1313" t="s">
        <v>11767</v>
      </c>
      <c r="U1313" t="s">
        <v>11768</v>
      </c>
      <c r="V1313" t="s">
        <v>11769</v>
      </c>
      <c r="W1313" t="s">
        <v>11770</v>
      </c>
      <c r="X1313" t="s">
        <v>11771</v>
      </c>
      <c r="Y1313" t="s">
        <v>11772</v>
      </c>
    </row>
    <row r="1314" spans="1:25">
      <c r="A1314" t="s">
        <v>12252</v>
      </c>
      <c r="B1314" t="s">
        <v>12253</v>
      </c>
      <c r="C1314" t="s">
        <v>12681</v>
      </c>
      <c r="D1314" t="s">
        <v>12773</v>
      </c>
      <c r="E1314" t="s">
        <v>12774</v>
      </c>
      <c r="F1314" t="s">
        <v>12844</v>
      </c>
      <c r="G1314" s="5">
        <v>1199</v>
      </c>
      <c r="H1314" s="2" t="str">
        <f>IF(Table2[[#This Row],[discounted_price]]&lt;200,"&lt;₹200",IF(OR(Table2[[#This Row],[discounted_price]]=200,Table2[[#This Row],[discounted_price]]&lt;=500),"₹200-₹500","&gt;₹500"))</f>
        <v>&gt;₹500</v>
      </c>
      <c r="I1314" s="5">
        <v>2400</v>
      </c>
      <c r="J1314" s="1">
        <v>0.5</v>
      </c>
      <c r="K131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314" s="1" t="str">
        <f>IF(Table2[[#This Row],[discount_percentage]]&gt;=50%,"YES","NO")</f>
        <v>YES</v>
      </c>
      <c r="M1314" s="1" t="str">
        <f>IF(Table2[[#This Row],[rating_count]]&lt;1000,"Yes", "No")</f>
        <v>No</v>
      </c>
      <c r="N1314">
        <v>3.9</v>
      </c>
      <c r="O1314" s="4">
        <v>1202</v>
      </c>
      <c r="P1314" s="4">
        <f>Table2[[#This Row],[rating]]*Table2[[#This Row],[rating_count]]</f>
        <v>4687.8</v>
      </c>
      <c r="Q1314" s="6">
        <f>Table2[[#This Row],[actual_price]]*Table2[[#This Row],[rating_count]]</f>
        <v>2884800</v>
      </c>
      <c r="R1314" t="s">
        <v>12254</v>
      </c>
      <c r="S1314" t="s">
        <v>12255</v>
      </c>
      <c r="T1314" t="s">
        <v>12256</v>
      </c>
      <c r="U1314" t="s">
        <v>12257</v>
      </c>
      <c r="V1314" t="s">
        <v>12258</v>
      </c>
      <c r="W1314" t="s">
        <v>12259</v>
      </c>
      <c r="X1314" t="s">
        <v>12260</v>
      </c>
      <c r="Y1314" t="s">
        <v>12261</v>
      </c>
    </row>
    <row r="1315" spans="1:25" hidden="1">
      <c r="A1315" t="s">
        <v>2722</v>
      </c>
      <c r="B1315" t="s">
        <v>2723</v>
      </c>
      <c r="C1315" t="s">
        <v>12617</v>
      </c>
      <c r="D1315" t="s">
        <v>12618</v>
      </c>
      <c r="E1315" t="s">
        <v>12619</v>
      </c>
      <c r="F1315" t="s">
        <v>12637</v>
      </c>
      <c r="G1315" s="5">
        <v>2699</v>
      </c>
      <c r="H1315" s="2" t="str">
        <f>IF(Table2[[#This Row],[discounted_price]]&lt;200,"&lt;₹200",IF(OR(Table2[[#This Row],[discounted_price]]=200,Table2[[#This Row],[discounted_price]]&lt;=500),"₹200-₹500","&gt;₹500"))</f>
        <v>&gt;₹500</v>
      </c>
      <c r="I1315" s="5">
        <v>3500</v>
      </c>
      <c r="J1315" s="1">
        <v>0.23</v>
      </c>
      <c r="K131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315" s="1" t="str">
        <f>IF(Table2[[#This Row],[discount_percentage]]&gt;=50%,"YES","NO")</f>
        <v>NO</v>
      </c>
      <c r="M1315" s="1" t="str">
        <f>IF(Table2[[#This Row],[rating_count]]&lt;1000,"Yes", "No")</f>
        <v>Yes</v>
      </c>
      <c r="N1315">
        <v>3.5</v>
      </c>
      <c r="O1315" s="4">
        <v>621</v>
      </c>
      <c r="P1315" s="4">
        <f>Table2[[#This Row],[rating]]*Table2[[#This Row],[rating_count]]</f>
        <v>2173.5</v>
      </c>
      <c r="Q1315" s="6">
        <f>Table2[[#This Row],[actual_price]]*Table2[[#This Row],[rating_count]]</f>
        <v>2173500</v>
      </c>
      <c r="R1315" t="s">
        <v>2724</v>
      </c>
      <c r="S1315" t="s">
        <v>2725</v>
      </c>
      <c r="T1315" t="s">
        <v>2726</v>
      </c>
      <c r="U1315" t="s">
        <v>2727</v>
      </c>
      <c r="V1315" t="s">
        <v>2728</v>
      </c>
      <c r="W1315" t="s">
        <v>2729</v>
      </c>
      <c r="X1315" t="s">
        <v>2730</v>
      </c>
      <c r="Y1315" t="s">
        <v>2731</v>
      </c>
    </row>
    <row r="1316" spans="1:25">
      <c r="A1316" t="s">
        <v>1464</v>
      </c>
      <c r="B1316" t="s">
        <v>1465</v>
      </c>
      <c r="C1316" t="s">
        <v>12617</v>
      </c>
      <c r="D1316" t="s">
        <v>12618</v>
      </c>
      <c r="E1316" t="s">
        <v>12619</v>
      </c>
      <c r="F1316" t="s">
        <v>12622</v>
      </c>
      <c r="G1316" s="5">
        <v>299</v>
      </c>
      <c r="H1316" t="str">
        <f>IF(Table2[[#This Row],[discounted_price]]&lt;200,"&lt;₹200",IF(OR(Table2[[#This Row],[discounted_price]]=200,Table2[[#This Row],[discounted_price]]&lt;=500),"₹200-₹500","&gt;₹500"))</f>
        <v>₹200-₹500</v>
      </c>
      <c r="I1316" s="5">
        <v>1199</v>
      </c>
      <c r="J1316" s="1">
        <v>0.75</v>
      </c>
      <c r="K131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316" s="1" t="str">
        <f>IF(Table2[[#This Row],[discount_percentage]]&gt;=50%,"YES","NO")</f>
        <v>YES</v>
      </c>
      <c r="M1316" s="1" t="str">
        <f>IF(Table2[[#This Row],[rating_count]]&lt;1000,"Yes", "No")</f>
        <v>No</v>
      </c>
      <c r="N1316">
        <v>3.9</v>
      </c>
      <c r="O1316" s="4">
        <v>1193</v>
      </c>
      <c r="P1316" s="4">
        <f>Table2[[#This Row],[rating]]*Table2[[#This Row],[rating_count]]</f>
        <v>4652.7</v>
      </c>
      <c r="Q1316" s="6">
        <f>Table2[[#This Row],[actual_price]]*Table2[[#This Row],[rating_count]]</f>
        <v>1430407</v>
      </c>
      <c r="R1316" t="s">
        <v>1466</v>
      </c>
      <c r="S1316" t="s">
        <v>1467</v>
      </c>
      <c r="T1316" t="s">
        <v>1468</v>
      </c>
      <c r="U1316" t="s">
        <v>1469</v>
      </c>
      <c r="V1316" t="s">
        <v>1470</v>
      </c>
      <c r="W1316" t="s">
        <v>1471</v>
      </c>
      <c r="X1316" t="s">
        <v>1472</v>
      </c>
      <c r="Y1316" t="s">
        <v>1473</v>
      </c>
    </row>
    <row r="1317" spans="1:25" hidden="1">
      <c r="A1317" t="s">
        <v>11503</v>
      </c>
      <c r="B1317" t="s">
        <v>11504</v>
      </c>
      <c r="C1317" t="s">
        <v>12681</v>
      </c>
      <c r="D1317" t="s">
        <v>12776</v>
      </c>
      <c r="E1317" t="s">
        <v>12777</v>
      </c>
      <c r="F1317" t="s">
        <v>12806</v>
      </c>
      <c r="G1317" s="5">
        <v>2199</v>
      </c>
      <c r="H1317" s="2" t="str">
        <f>IF(Table2[[#This Row],[discounted_price]]&lt;200,"&lt;₹200",IF(OR(Table2[[#This Row],[discounted_price]]=200,Table2[[#This Row],[discounted_price]]&lt;=500),"₹200-₹500","&gt;₹500"))</f>
        <v>&gt;₹500</v>
      </c>
      <c r="I1317" s="5">
        <v>3999</v>
      </c>
      <c r="J1317" s="1">
        <v>0.45</v>
      </c>
      <c r="K131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317" s="1" t="str">
        <f>IF(Table2[[#This Row],[discount_percentage]]&gt;=50%,"YES","NO")</f>
        <v>NO</v>
      </c>
      <c r="M1317" s="1" t="str">
        <f>IF(Table2[[#This Row],[rating_count]]&lt;1000,"Yes", "No")</f>
        <v>Yes</v>
      </c>
      <c r="N1317">
        <v>3.5</v>
      </c>
      <c r="O1317" s="4">
        <v>340</v>
      </c>
      <c r="P1317" s="4">
        <f>Table2[[#This Row],[rating]]*Table2[[#This Row],[rating_count]]</f>
        <v>1190</v>
      </c>
      <c r="Q1317" s="6">
        <f>Table2[[#This Row],[actual_price]]*Table2[[#This Row],[rating_count]]</f>
        <v>1359660</v>
      </c>
      <c r="R1317" t="s">
        <v>11505</v>
      </c>
      <c r="S1317" t="s">
        <v>11506</v>
      </c>
      <c r="T1317" t="s">
        <v>11507</v>
      </c>
      <c r="U1317" t="s">
        <v>11508</v>
      </c>
      <c r="V1317" t="s">
        <v>11509</v>
      </c>
      <c r="W1317" t="s">
        <v>11510</v>
      </c>
      <c r="X1317" t="s">
        <v>11511</v>
      </c>
      <c r="Y1317" t="s">
        <v>11512</v>
      </c>
    </row>
    <row r="1318" spans="1:25">
      <c r="A1318" t="s">
        <v>2531</v>
      </c>
      <c r="B1318" t="s">
        <v>2532</v>
      </c>
      <c r="C1318" t="s">
        <v>12617</v>
      </c>
      <c r="D1318" t="s">
        <v>12618</v>
      </c>
      <c r="E1318" t="s">
        <v>12619</v>
      </c>
      <c r="F1318" t="s">
        <v>12613</v>
      </c>
      <c r="G1318" s="5">
        <v>609</v>
      </c>
      <c r="H1318" t="str">
        <f>IF(Table2[[#This Row],[discounted_price]]&lt;200,"&lt;₹200",IF(OR(Table2[[#This Row],[discounted_price]]=200,Table2[[#This Row],[discounted_price]]&lt;=500),"₹200-₹500","&gt;₹500"))</f>
        <v>&gt;₹500</v>
      </c>
      <c r="I1318" s="5">
        <v>1500</v>
      </c>
      <c r="J1318" s="1">
        <v>0.59</v>
      </c>
      <c r="K131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318" s="1" t="str">
        <f>IF(Table2[[#This Row],[discount_percentage]]&gt;=50%,"YES","NO")</f>
        <v>YES</v>
      </c>
      <c r="M1318" s="1" t="str">
        <f>IF(Table2[[#This Row],[rating_count]]&lt;1000,"Yes", "No")</f>
        <v>No</v>
      </c>
      <c r="N1318">
        <v>4.5</v>
      </c>
      <c r="O1318" s="4">
        <v>1029</v>
      </c>
      <c r="P1318" s="4">
        <f>Table2[[#This Row],[rating]]*Table2[[#This Row],[rating_count]]</f>
        <v>4630.5</v>
      </c>
      <c r="Q1318" s="6">
        <f>Table2[[#This Row],[actual_price]]*Table2[[#This Row],[rating_count]]</f>
        <v>1543500</v>
      </c>
      <c r="R1318" t="s">
        <v>2533</v>
      </c>
      <c r="S1318" t="s">
        <v>2534</v>
      </c>
      <c r="T1318" t="s">
        <v>2535</v>
      </c>
      <c r="U1318" t="s">
        <v>2536</v>
      </c>
      <c r="V1318" t="s">
        <v>2537</v>
      </c>
      <c r="W1318" t="s">
        <v>2538</v>
      </c>
      <c r="X1318" t="s">
        <v>2539</v>
      </c>
      <c r="Y1318" t="s">
        <v>2540</v>
      </c>
    </row>
    <row r="1319" spans="1:25">
      <c r="A1319" t="s">
        <v>6844</v>
      </c>
      <c r="B1319" t="s">
        <v>6845</v>
      </c>
      <c r="C1319" t="s">
        <v>12617</v>
      </c>
      <c r="D1319" t="s">
        <v>12648</v>
      </c>
      <c r="E1319" t="s">
        <v>12649</v>
      </c>
      <c r="F1319" t="s">
        <v>12650</v>
      </c>
      <c r="G1319" s="5">
        <v>499</v>
      </c>
      <c r="H1319" t="str">
        <f>IF(Table2[[#This Row],[discounted_price]]&lt;200,"&lt;₹200",IF(OR(Table2[[#This Row],[discounted_price]]=200,Table2[[#This Row],[discounted_price]]&lt;=500),"₹200-₹500","&gt;₹500"))</f>
        <v>₹200-₹500</v>
      </c>
      <c r="I1319" s="5">
        <v>1299</v>
      </c>
      <c r="J1319" s="1">
        <v>0.62</v>
      </c>
      <c r="K131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319" s="1" t="str">
        <f>IF(Table2[[#This Row],[discount_percentage]]&gt;=50%,"YES","NO")</f>
        <v>YES</v>
      </c>
      <c r="M1319" s="1" t="str">
        <f>IF(Table2[[#This Row],[rating_count]]&lt;1000,"Yes", "No")</f>
        <v>No</v>
      </c>
      <c r="N1319">
        <v>3.9</v>
      </c>
      <c r="O1319" s="4">
        <v>1173</v>
      </c>
      <c r="P1319" s="4">
        <f>Table2[[#This Row],[rating]]*Table2[[#This Row],[rating_count]]</f>
        <v>4574.7</v>
      </c>
      <c r="Q1319" s="6">
        <f>Table2[[#This Row],[actual_price]]*Table2[[#This Row],[rating_count]]</f>
        <v>1523727</v>
      </c>
      <c r="R1319" t="s">
        <v>6846</v>
      </c>
      <c r="S1319" t="s">
        <v>6847</v>
      </c>
      <c r="T1319" t="s">
        <v>6848</v>
      </c>
      <c r="U1319" t="s">
        <v>6849</v>
      </c>
      <c r="V1319" t="s">
        <v>6850</v>
      </c>
      <c r="W1319" t="s">
        <v>6851</v>
      </c>
      <c r="X1319" t="s">
        <v>6852</v>
      </c>
      <c r="Y1319" t="s">
        <v>6853</v>
      </c>
    </row>
    <row r="1320" spans="1:25">
      <c r="A1320" t="s">
        <v>6477</v>
      </c>
      <c r="B1320" t="s">
        <v>6478</v>
      </c>
      <c r="C1320" t="s">
        <v>12610</v>
      </c>
      <c r="D1320" t="s">
        <v>12611</v>
      </c>
      <c r="E1320" t="s">
        <v>12666</v>
      </c>
      <c r="F1320" t="s">
        <v>12697</v>
      </c>
      <c r="G1320" s="5">
        <v>499</v>
      </c>
      <c r="H1320" t="str">
        <f>IF(Table2[[#This Row],[discounted_price]]&lt;200,"&lt;₹200",IF(OR(Table2[[#This Row],[discounted_price]]=200,Table2[[#This Row],[discounted_price]]&lt;=500),"₹200-₹500","&gt;₹500"))</f>
        <v>₹200-₹500</v>
      </c>
      <c r="I1320" s="5">
        <v>999</v>
      </c>
      <c r="J1320" s="1">
        <v>0.5</v>
      </c>
      <c r="K132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320" s="1" t="str">
        <f>IF(Table2[[#This Row],[discount_percentage]]&gt;=50%,"YES","NO")</f>
        <v>YES</v>
      </c>
      <c r="M1320" s="1" t="str">
        <f>IF(Table2[[#This Row],[rating_count]]&lt;1000,"Yes", "No")</f>
        <v>No</v>
      </c>
      <c r="N1320">
        <v>4.4000000000000004</v>
      </c>
      <c r="O1320" s="4">
        <v>1030</v>
      </c>
      <c r="P1320" s="4">
        <f>Table2[[#This Row],[rating]]*Table2[[#This Row],[rating_count]]</f>
        <v>4532</v>
      </c>
      <c r="Q1320" s="6">
        <f>Table2[[#This Row],[actual_price]]*Table2[[#This Row],[rating_count]]</f>
        <v>1028970</v>
      </c>
      <c r="R1320" t="s">
        <v>6479</v>
      </c>
      <c r="S1320" t="s">
        <v>6480</v>
      </c>
      <c r="T1320" t="s">
        <v>6481</v>
      </c>
      <c r="U1320" t="s">
        <v>6482</v>
      </c>
      <c r="V1320" t="s">
        <v>6483</v>
      </c>
      <c r="W1320" t="s">
        <v>6484</v>
      </c>
      <c r="X1320" t="s">
        <v>6485</v>
      </c>
      <c r="Y1320" t="s">
        <v>6486</v>
      </c>
    </row>
    <row r="1321" spans="1:25">
      <c r="A1321" t="s">
        <v>11703</v>
      </c>
      <c r="B1321" t="s">
        <v>11704</v>
      </c>
      <c r="C1321" t="s">
        <v>12681</v>
      </c>
      <c r="D1321" t="s">
        <v>12776</v>
      </c>
      <c r="E1321" t="s">
        <v>12789</v>
      </c>
      <c r="F1321" t="s">
        <v>12790</v>
      </c>
      <c r="G1321" s="5">
        <v>1190</v>
      </c>
      <c r="H1321" s="2" t="str">
        <f>IF(Table2[[#This Row],[discounted_price]]&lt;200,"&lt;₹200",IF(OR(Table2[[#This Row],[discounted_price]]=200,Table2[[#This Row],[discounted_price]]&lt;=500),"₹200-₹500","&gt;₹500"))</f>
        <v>&gt;₹500</v>
      </c>
      <c r="I1321" s="5">
        <v>2550</v>
      </c>
      <c r="J1321" s="1">
        <v>0.53</v>
      </c>
      <c r="K132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321" s="1" t="str">
        <f>IF(Table2[[#This Row],[discount_percentage]]&gt;=50%,"YES","NO")</f>
        <v>YES</v>
      </c>
      <c r="M1321" s="1" t="str">
        <f>IF(Table2[[#This Row],[rating_count]]&lt;1000,"Yes", "No")</f>
        <v>No</v>
      </c>
      <c r="N1321">
        <v>3.8</v>
      </c>
      <c r="O1321" s="4">
        <v>1181</v>
      </c>
      <c r="P1321" s="4">
        <f>Table2[[#This Row],[rating]]*Table2[[#This Row],[rating_count]]</f>
        <v>4487.8</v>
      </c>
      <c r="Q1321" s="6">
        <f>Table2[[#This Row],[actual_price]]*Table2[[#This Row],[rating_count]]</f>
        <v>3011550</v>
      </c>
      <c r="R1321" t="s">
        <v>11705</v>
      </c>
      <c r="S1321" t="s">
        <v>11706</v>
      </c>
      <c r="T1321" t="s">
        <v>11707</v>
      </c>
      <c r="U1321" t="s">
        <v>11708</v>
      </c>
      <c r="V1321" t="s">
        <v>11709</v>
      </c>
      <c r="W1321" t="s">
        <v>11710</v>
      </c>
      <c r="X1321" t="s">
        <v>11711</v>
      </c>
      <c r="Y1321" t="s">
        <v>11712</v>
      </c>
    </row>
    <row r="1322" spans="1:25">
      <c r="A1322" t="s">
        <v>7628</v>
      </c>
      <c r="B1322" t="s">
        <v>7629</v>
      </c>
      <c r="C1322" t="s">
        <v>12610</v>
      </c>
      <c r="D1322" t="s">
        <v>12611</v>
      </c>
      <c r="E1322" t="s">
        <v>12662</v>
      </c>
      <c r="F1322" t="s">
        <v>12725</v>
      </c>
      <c r="G1322" s="5">
        <v>269</v>
      </c>
      <c r="H1322" t="str">
        <f>IF(Table2[[#This Row],[discounted_price]]&lt;200,"&lt;₹200",IF(OR(Table2[[#This Row],[discounted_price]]=200,Table2[[#This Row],[discounted_price]]&lt;=500),"₹200-₹500","&gt;₹500"))</f>
        <v>₹200-₹500</v>
      </c>
      <c r="I1322" s="5">
        <v>1099</v>
      </c>
      <c r="J1322" s="1">
        <v>0.76</v>
      </c>
      <c r="K132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322" s="1" t="str">
        <f>IF(Table2[[#This Row],[discount_percentage]]&gt;=50%,"YES","NO")</f>
        <v>YES</v>
      </c>
      <c r="M1322" s="1" t="str">
        <f>IF(Table2[[#This Row],[rating_count]]&lt;1000,"Yes", "No")</f>
        <v>No</v>
      </c>
      <c r="N1322">
        <v>4.0999999999999996</v>
      </c>
      <c r="O1322" s="4">
        <v>1092</v>
      </c>
      <c r="P1322" s="4">
        <f>Table2[[#This Row],[rating]]*Table2[[#This Row],[rating_count]]</f>
        <v>4477.2</v>
      </c>
      <c r="Q1322" s="6">
        <f>Table2[[#This Row],[actual_price]]*Table2[[#This Row],[rating_count]]</f>
        <v>1200108</v>
      </c>
      <c r="R1322" t="s">
        <v>7630</v>
      </c>
      <c r="S1322" t="s">
        <v>7631</v>
      </c>
      <c r="T1322" t="s">
        <v>7632</v>
      </c>
      <c r="U1322" t="s">
        <v>7633</v>
      </c>
      <c r="V1322" t="s">
        <v>7634</v>
      </c>
      <c r="W1322" t="s">
        <v>7635</v>
      </c>
      <c r="X1322" t="s">
        <v>7636</v>
      </c>
      <c r="Y1322" t="s">
        <v>7637</v>
      </c>
    </row>
    <row r="1323" spans="1:25" hidden="1">
      <c r="A1323" t="s">
        <v>3967</v>
      </c>
      <c r="B1323" t="s">
        <v>3968</v>
      </c>
      <c r="C1323" t="s">
        <v>12617</v>
      </c>
      <c r="D1323" t="s">
        <v>12638</v>
      </c>
      <c r="E1323" t="s">
        <v>12639</v>
      </c>
      <c r="F1323"/>
      <c r="G1323" s="5">
        <v>4499</v>
      </c>
      <c r="H1323" s="2" t="str">
        <f>IF(Table2[[#This Row],[discounted_price]]&lt;200,"&lt;₹200",IF(OR(Table2[[#This Row],[discounted_price]]=200,Table2[[#This Row],[discounted_price]]&lt;=500),"₹200-₹500","&gt;₹500"))</f>
        <v>&gt;₹500</v>
      </c>
      <c r="I1323" s="5">
        <v>7999</v>
      </c>
      <c r="J1323" s="1">
        <v>0.44</v>
      </c>
      <c r="K132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323" s="1" t="str">
        <f>IF(Table2[[#This Row],[discount_percentage]]&gt;=50%,"YES","NO")</f>
        <v>NO</v>
      </c>
      <c r="M1323" s="1" t="str">
        <f>IF(Table2[[#This Row],[rating_count]]&lt;1000,"Yes", "No")</f>
        <v>Yes</v>
      </c>
      <c r="N1323">
        <v>3.5</v>
      </c>
      <c r="O1323" s="4">
        <v>37</v>
      </c>
      <c r="P1323" s="4">
        <f>Table2[[#This Row],[rating]]*Table2[[#This Row],[rating_count]]</f>
        <v>129.5</v>
      </c>
      <c r="Q1323" s="6">
        <f>Table2[[#This Row],[actual_price]]*Table2[[#This Row],[rating_count]]</f>
        <v>295963</v>
      </c>
      <c r="R1323" t="s">
        <v>3969</v>
      </c>
      <c r="S1323" t="s">
        <v>3970</v>
      </c>
      <c r="T1323" t="s">
        <v>3971</v>
      </c>
      <c r="U1323" t="s">
        <v>3972</v>
      </c>
      <c r="V1323" t="s">
        <v>3973</v>
      </c>
      <c r="W1323" t="s">
        <v>3974</v>
      </c>
      <c r="X1323" t="s">
        <v>3975</v>
      </c>
      <c r="Y1323" t="s">
        <v>3976</v>
      </c>
    </row>
    <row r="1324" spans="1:25" hidden="1">
      <c r="A1324" t="s">
        <v>12370</v>
      </c>
      <c r="B1324" t="s">
        <v>12371</v>
      </c>
      <c r="C1324" t="s">
        <v>12681</v>
      </c>
      <c r="D1324" t="s">
        <v>12776</v>
      </c>
      <c r="E1324" t="s">
        <v>12777</v>
      </c>
      <c r="F1324" t="s">
        <v>12778</v>
      </c>
      <c r="G1324" s="5">
        <v>1149</v>
      </c>
      <c r="H1324" s="2" t="str">
        <f>IF(Table2[[#This Row],[discounted_price]]&lt;200,"&lt;₹200",IF(OR(Table2[[#This Row],[discounted_price]]=200,Table2[[#This Row],[discounted_price]]&lt;=500),"₹200-₹500","&gt;₹500"))</f>
        <v>&gt;₹500</v>
      </c>
      <c r="I1324" s="5">
        <v>1899</v>
      </c>
      <c r="J1324" s="1">
        <v>0.39</v>
      </c>
      <c r="K132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324" s="1" t="str">
        <f>IF(Table2[[#This Row],[discount_percentage]]&gt;=50%,"YES","NO")</f>
        <v>NO</v>
      </c>
      <c r="M1324" s="1" t="str">
        <f>IF(Table2[[#This Row],[rating_count]]&lt;1000,"Yes", "No")</f>
        <v>Yes</v>
      </c>
      <c r="N1324">
        <v>3.5</v>
      </c>
      <c r="O1324" s="4">
        <v>24</v>
      </c>
      <c r="P1324" s="4">
        <f>Table2[[#This Row],[rating]]*Table2[[#This Row],[rating_count]]</f>
        <v>84</v>
      </c>
      <c r="Q1324" s="6">
        <f>Table2[[#This Row],[actual_price]]*Table2[[#This Row],[rating_count]]</f>
        <v>45576</v>
      </c>
      <c r="R1324" t="s">
        <v>12372</v>
      </c>
      <c r="S1324" t="s">
        <v>12373</v>
      </c>
      <c r="T1324" t="s">
        <v>12374</v>
      </c>
      <c r="U1324" t="s">
        <v>12375</v>
      </c>
      <c r="V1324" t="s">
        <v>12376</v>
      </c>
      <c r="W1324" t="s">
        <v>12377</v>
      </c>
      <c r="X1324" t="s">
        <v>12378</v>
      </c>
      <c r="Y1324" t="s">
        <v>12379</v>
      </c>
    </row>
    <row r="1325" spans="1:25">
      <c r="A1325" t="s">
        <v>6169</v>
      </c>
      <c r="B1325" t="s">
        <v>6170</v>
      </c>
      <c r="C1325" t="s">
        <v>12610</v>
      </c>
      <c r="D1325" t="s">
        <v>12611</v>
      </c>
      <c r="E1325" t="s">
        <v>12666</v>
      </c>
      <c r="F1325" t="s">
        <v>12668</v>
      </c>
      <c r="G1325" s="5">
        <v>235</v>
      </c>
      <c r="H1325" t="str">
        <f>IF(Table2[[#This Row],[discounted_price]]&lt;200,"&lt;₹200",IF(OR(Table2[[#This Row],[discounted_price]]=200,Table2[[#This Row],[discounted_price]]&lt;=500),"₹200-₹500","&gt;₹500"))</f>
        <v>₹200-₹500</v>
      </c>
      <c r="I1325" s="5">
        <v>1599</v>
      </c>
      <c r="J1325" s="1">
        <v>0.85</v>
      </c>
      <c r="K132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325" s="1" t="str">
        <f>IF(Table2[[#This Row],[discount_percentage]]&gt;=50%,"YES","NO")</f>
        <v>YES</v>
      </c>
      <c r="M1325" s="1" t="str">
        <f>IF(Table2[[#This Row],[rating_count]]&lt;1000,"Yes", "No")</f>
        <v>No</v>
      </c>
      <c r="N1325">
        <v>3.8</v>
      </c>
      <c r="O1325" s="4">
        <v>1173</v>
      </c>
      <c r="P1325" s="4">
        <f>Table2[[#This Row],[rating]]*Table2[[#This Row],[rating_count]]</f>
        <v>4457.3999999999996</v>
      </c>
      <c r="Q1325" s="6">
        <f>Table2[[#This Row],[actual_price]]*Table2[[#This Row],[rating_count]]</f>
        <v>1875627</v>
      </c>
      <c r="R1325" t="s">
        <v>6171</v>
      </c>
      <c r="S1325" t="s">
        <v>6172</v>
      </c>
      <c r="T1325" t="s">
        <v>6173</v>
      </c>
      <c r="U1325" t="s">
        <v>6174</v>
      </c>
      <c r="V1325" t="s">
        <v>6175</v>
      </c>
      <c r="W1325" t="s">
        <v>6176</v>
      </c>
      <c r="X1325" t="s">
        <v>6177</v>
      </c>
      <c r="Y1325" t="s">
        <v>6178</v>
      </c>
    </row>
    <row r="1326" spans="1:25">
      <c r="A1326" t="s">
        <v>8414</v>
      </c>
      <c r="B1326" t="s">
        <v>8415</v>
      </c>
      <c r="C1326" t="s">
        <v>12681</v>
      </c>
      <c r="D1326" t="s">
        <v>12776</v>
      </c>
      <c r="E1326" t="s">
        <v>12777</v>
      </c>
      <c r="F1326" t="s">
        <v>12778</v>
      </c>
      <c r="G1326" s="5">
        <v>999</v>
      </c>
      <c r="H1326" t="str">
        <f>IF(Table2[[#This Row],[discounted_price]]&lt;200,"&lt;₹200",IF(OR(Table2[[#This Row],[discounted_price]]=200,Table2[[#This Row],[discounted_price]]&lt;=500),"₹200-₹500","&gt;₹500"))</f>
        <v>&gt;₹500</v>
      </c>
      <c r="I1326" s="5">
        <v>2000</v>
      </c>
      <c r="J1326" s="1">
        <v>0.5</v>
      </c>
      <c r="K132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326" s="1" t="str">
        <f>IF(Table2[[#This Row],[discount_percentage]]&gt;=50%,"YES","NO")</f>
        <v>YES</v>
      </c>
      <c r="M1326" s="1" t="str">
        <f>IF(Table2[[#This Row],[rating_count]]&lt;1000,"Yes", "No")</f>
        <v>No</v>
      </c>
      <c r="N1326">
        <v>3.8</v>
      </c>
      <c r="O1326" s="4">
        <v>1163</v>
      </c>
      <c r="P1326" s="4">
        <f>Table2[[#This Row],[rating]]*Table2[[#This Row],[rating_count]]</f>
        <v>4419.3999999999996</v>
      </c>
      <c r="Q1326" s="6">
        <f>Table2[[#This Row],[actual_price]]*Table2[[#This Row],[rating_count]]</f>
        <v>2326000</v>
      </c>
      <c r="R1326" t="s">
        <v>8416</v>
      </c>
      <c r="S1326" t="s">
        <v>8417</v>
      </c>
      <c r="T1326" t="s">
        <v>8418</v>
      </c>
      <c r="U1326" t="s">
        <v>8419</v>
      </c>
      <c r="V1326" t="s">
        <v>8420</v>
      </c>
      <c r="W1326" t="s">
        <v>8421</v>
      </c>
      <c r="X1326" t="s">
        <v>8422</v>
      </c>
      <c r="Y1326" t="s">
        <v>8423</v>
      </c>
    </row>
    <row r="1327" spans="1:25">
      <c r="A1327" t="s">
        <v>12510</v>
      </c>
      <c r="B1327" t="s">
        <v>12511</v>
      </c>
      <c r="C1327" t="s">
        <v>12681</v>
      </c>
      <c r="D1327" t="s">
        <v>12773</v>
      </c>
      <c r="E1327" t="s">
        <v>12813</v>
      </c>
      <c r="F1327" t="s">
        <v>12814</v>
      </c>
      <c r="G1327" s="5">
        <v>379</v>
      </c>
      <c r="H1327" t="str">
        <f>IF(Table2[[#This Row],[discounted_price]]&lt;200,"&lt;₹200",IF(OR(Table2[[#This Row],[discounted_price]]=200,Table2[[#This Row],[discounted_price]]&lt;=500),"₹200-₹500","&gt;₹500"))</f>
        <v>₹200-₹500</v>
      </c>
      <c r="I1327" s="5">
        <v>919</v>
      </c>
      <c r="J1327" s="1">
        <v>0.59</v>
      </c>
      <c r="K132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327" s="1" t="str">
        <f>IF(Table2[[#This Row],[discount_percentage]]&gt;=50%,"YES","NO")</f>
        <v>YES</v>
      </c>
      <c r="M1327" s="1" t="str">
        <f>IF(Table2[[#This Row],[rating_count]]&lt;1000,"Yes", "No")</f>
        <v>No</v>
      </c>
      <c r="N1327">
        <v>4</v>
      </c>
      <c r="O1327" s="4">
        <v>1090</v>
      </c>
      <c r="P1327" s="4">
        <f>Table2[[#This Row],[rating]]*Table2[[#This Row],[rating_count]]</f>
        <v>4360</v>
      </c>
      <c r="Q1327" s="6">
        <f>Table2[[#This Row],[actual_price]]*Table2[[#This Row],[rating_count]]</f>
        <v>1001710</v>
      </c>
      <c r="R1327" t="s">
        <v>12512</v>
      </c>
      <c r="S1327" t="s">
        <v>12513</v>
      </c>
      <c r="T1327" t="s">
        <v>12514</v>
      </c>
      <c r="U1327" t="s">
        <v>12515</v>
      </c>
      <c r="V1327" t="s">
        <v>12516</v>
      </c>
      <c r="W1327" t="s">
        <v>12517</v>
      </c>
      <c r="X1327" t="s">
        <v>12518</v>
      </c>
      <c r="Y1327" t="s">
        <v>12519</v>
      </c>
    </row>
    <row r="1328" spans="1:25">
      <c r="A1328" t="s">
        <v>8884</v>
      </c>
      <c r="B1328" t="s">
        <v>8885</v>
      </c>
      <c r="C1328" t="s">
        <v>12681</v>
      </c>
      <c r="D1328" t="s">
        <v>12794</v>
      </c>
      <c r="E1328" t="s">
        <v>12795</v>
      </c>
      <c r="F1328" t="s">
        <v>12796</v>
      </c>
      <c r="G1328" s="5">
        <v>355</v>
      </c>
      <c r="H1328" t="str">
        <f>IF(Table2[[#This Row],[discounted_price]]&lt;200,"&lt;₹200",IF(OR(Table2[[#This Row],[discounted_price]]=200,Table2[[#This Row],[discounted_price]]&lt;=500),"₹200-₹500","&gt;₹500"))</f>
        <v>₹200-₹500</v>
      </c>
      <c r="I1328" s="5">
        <v>899</v>
      </c>
      <c r="J1328" s="1">
        <v>0.61</v>
      </c>
      <c r="K132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328" s="1" t="str">
        <f>IF(Table2[[#This Row],[discount_percentage]]&gt;=50%,"YES","NO")</f>
        <v>YES</v>
      </c>
      <c r="M1328" s="1" t="str">
        <f>IF(Table2[[#This Row],[rating_count]]&lt;1000,"Yes", "No")</f>
        <v>No</v>
      </c>
      <c r="N1328">
        <v>4.0999999999999996</v>
      </c>
      <c r="O1328" s="4">
        <v>1051</v>
      </c>
      <c r="P1328" s="4">
        <f>Table2[[#This Row],[rating]]*Table2[[#This Row],[rating_count]]</f>
        <v>4309.0999999999995</v>
      </c>
      <c r="Q1328" s="6">
        <f>Table2[[#This Row],[actual_price]]*Table2[[#This Row],[rating_count]]</f>
        <v>944849</v>
      </c>
      <c r="R1328" t="s">
        <v>8886</v>
      </c>
      <c r="S1328" t="s">
        <v>8887</v>
      </c>
      <c r="T1328" t="s">
        <v>8888</v>
      </c>
      <c r="U1328" t="s">
        <v>8889</v>
      </c>
      <c r="V1328" t="s">
        <v>8890</v>
      </c>
      <c r="W1328" t="s">
        <v>8891</v>
      </c>
      <c r="X1328" t="s">
        <v>8892</v>
      </c>
      <c r="Y1328" t="s">
        <v>8893</v>
      </c>
    </row>
    <row r="1329" spans="1:25" hidden="1">
      <c r="A1329" t="s">
        <v>10836</v>
      </c>
      <c r="B1329" t="s">
        <v>10837</v>
      </c>
      <c r="C1329" t="s">
        <v>12681</v>
      </c>
      <c r="D1329" t="s">
        <v>12776</v>
      </c>
      <c r="E1329" t="s">
        <v>12777</v>
      </c>
      <c r="F1329" t="s">
        <v>12779</v>
      </c>
      <c r="G1329" s="5">
        <v>899</v>
      </c>
      <c r="H1329" t="str">
        <f>IF(Table2[[#This Row],[discounted_price]]&lt;200,"&lt;₹200",IF(OR(Table2[[#This Row],[discounted_price]]=200,Table2[[#This Row],[discounted_price]]&lt;=500),"₹200-₹500","&gt;₹500"))</f>
        <v>&gt;₹500</v>
      </c>
      <c r="I1329" s="5">
        <v>1599</v>
      </c>
      <c r="J1329" s="1">
        <v>0.44</v>
      </c>
      <c r="K132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329" s="1" t="str">
        <f>IF(Table2[[#This Row],[discount_percentage]]&gt;=50%,"YES","NO")</f>
        <v>NO</v>
      </c>
      <c r="M1329" s="1" t="str">
        <f>IF(Table2[[#This Row],[rating_count]]&lt;1000,"Yes", "No")</f>
        <v>Yes</v>
      </c>
      <c r="N1329">
        <v>3.4</v>
      </c>
      <c r="O1329" s="4">
        <v>15</v>
      </c>
      <c r="P1329" s="4">
        <f>Table2[[#This Row],[rating]]*Table2[[#This Row],[rating_count]]</f>
        <v>51</v>
      </c>
      <c r="Q1329" s="6">
        <f>Table2[[#This Row],[actual_price]]*Table2[[#This Row],[rating_count]]</f>
        <v>23985</v>
      </c>
      <c r="R1329" t="s">
        <v>10838</v>
      </c>
      <c r="S1329" t="s">
        <v>10839</v>
      </c>
      <c r="T1329" t="s">
        <v>10840</v>
      </c>
      <c r="U1329" t="s">
        <v>10841</v>
      </c>
      <c r="V1329" t="s">
        <v>10842</v>
      </c>
      <c r="W1329" t="s">
        <v>10843</v>
      </c>
      <c r="X1329" t="s">
        <v>10844</v>
      </c>
      <c r="Y1329" t="s">
        <v>10845</v>
      </c>
    </row>
    <row r="1330" spans="1:25">
      <c r="A1330" t="s">
        <v>899</v>
      </c>
      <c r="B1330" t="s">
        <v>900</v>
      </c>
      <c r="C1330" t="s">
        <v>12610</v>
      </c>
      <c r="D1330" t="s">
        <v>12611</v>
      </c>
      <c r="E1330" t="s">
        <v>12612</v>
      </c>
      <c r="F1330" t="s">
        <v>12613</v>
      </c>
      <c r="G1330" s="5">
        <v>719</v>
      </c>
      <c r="H1330" t="str">
        <f>IF(Table2[[#This Row],[discounted_price]]&lt;200,"&lt;₹200",IF(OR(Table2[[#This Row],[discounted_price]]=200,Table2[[#This Row],[discounted_price]]&lt;=500),"₹200-₹500","&gt;₹500"))</f>
        <v>&gt;₹500</v>
      </c>
      <c r="I1330" s="5">
        <v>1499</v>
      </c>
      <c r="J1330" s="1">
        <v>0.52</v>
      </c>
      <c r="K133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330" s="1" t="str">
        <f>IF(Table2[[#This Row],[discount_percentage]]&gt;=50%,"YES","NO")</f>
        <v>YES</v>
      </c>
      <c r="M1330" s="1" t="str">
        <f>IF(Table2[[#This Row],[rating_count]]&lt;1000,"Yes", "No")</f>
        <v>No</v>
      </c>
      <c r="N1330">
        <v>4.0999999999999996</v>
      </c>
      <c r="O1330" s="4">
        <v>1045</v>
      </c>
      <c r="P1330" s="4">
        <f>Table2[[#This Row],[rating]]*Table2[[#This Row],[rating_count]]</f>
        <v>4284.5</v>
      </c>
      <c r="Q1330" s="6">
        <f>Table2[[#This Row],[actual_price]]*Table2[[#This Row],[rating_count]]</f>
        <v>1566455</v>
      </c>
      <c r="R1330" t="s">
        <v>901</v>
      </c>
      <c r="S1330" t="s">
        <v>902</v>
      </c>
      <c r="T1330" t="s">
        <v>903</v>
      </c>
      <c r="U1330" t="s">
        <v>904</v>
      </c>
      <c r="V1330" t="s">
        <v>905</v>
      </c>
      <c r="W1330" t="s">
        <v>906</v>
      </c>
      <c r="X1330" t="s">
        <v>907</v>
      </c>
      <c r="Y1330" t="s">
        <v>908</v>
      </c>
    </row>
    <row r="1331" spans="1:25">
      <c r="A1331" t="s">
        <v>2373</v>
      </c>
      <c r="B1331" t="s">
        <v>2374</v>
      </c>
      <c r="C1331" t="s">
        <v>12610</v>
      </c>
      <c r="D1331" t="s">
        <v>12611</v>
      </c>
      <c r="E1331" t="s">
        <v>12612</v>
      </c>
      <c r="F1331" t="s">
        <v>12613</v>
      </c>
      <c r="G1331" s="5">
        <v>719</v>
      </c>
      <c r="H1331" t="str">
        <f>IF(Table2[[#This Row],[discounted_price]]&lt;200,"&lt;₹200",IF(OR(Table2[[#This Row],[discounted_price]]=200,Table2[[#This Row],[discounted_price]]&lt;=500),"₹200-₹500","&gt;₹500"))</f>
        <v>&gt;₹500</v>
      </c>
      <c r="I1331" s="5">
        <v>1499</v>
      </c>
      <c r="J1331" s="1">
        <v>0.52</v>
      </c>
      <c r="K133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331" s="1" t="str">
        <f>IF(Table2[[#This Row],[discount_percentage]]&gt;=50%,"YES","NO")</f>
        <v>YES</v>
      </c>
      <c r="M1331" s="1" t="str">
        <f>IF(Table2[[#This Row],[rating_count]]&lt;1000,"Yes", "No")</f>
        <v>No</v>
      </c>
      <c r="N1331">
        <v>4.0999999999999996</v>
      </c>
      <c r="O1331" s="4">
        <v>1045</v>
      </c>
      <c r="P1331" s="4">
        <f>Table2[[#This Row],[rating]]*Table2[[#This Row],[rating_count]]</f>
        <v>4284.5</v>
      </c>
      <c r="Q1331" s="6">
        <f>Table2[[#This Row],[actual_price]]*Table2[[#This Row],[rating_count]]</f>
        <v>1566455</v>
      </c>
      <c r="R1331" t="s">
        <v>2375</v>
      </c>
      <c r="S1331" t="s">
        <v>902</v>
      </c>
      <c r="T1331" t="s">
        <v>903</v>
      </c>
      <c r="U1331" t="s">
        <v>904</v>
      </c>
      <c r="V1331" t="s">
        <v>905</v>
      </c>
      <c r="W1331" t="s">
        <v>906</v>
      </c>
      <c r="X1331" t="s">
        <v>2376</v>
      </c>
      <c r="Y1331" t="s">
        <v>2377</v>
      </c>
    </row>
    <row r="1332" spans="1:25">
      <c r="A1332" t="s">
        <v>11155</v>
      </c>
      <c r="B1332" t="s">
        <v>11156</v>
      </c>
      <c r="C1332" t="s">
        <v>12681</v>
      </c>
      <c r="D1332" t="s">
        <v>12773</v>
      </c>
      <c r="E1332" t="s">
        <v>12774</v>
      </c>
      <c r="F1332" t="s">
        <v>12800</v>
      </c>
      <c r="G1332" s="5">
        <v>1474</v>
      </c>
      <c r="H1332" s="2" t="str">
        <f>IF(Table2[[#This Row],[discounted_price]]&lt;200,"&lt;₹200",IF(OR(Table2[[#This Row],[discounted_price]]=200,Table2[[#This Row],[discounted_price]]&lt;=500),"₹200-₹500","&gt;₹500"))</f>
        <v>&gt;₹500</v>
      </c>
      <c r="I1332" s="5">
        <v>4650</v>
      </c>
      <c r="J1332" s="1">
        <v>0.68</v>
      </c>
      <c r="K133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332" s="1" t="str">
        <f>IF(Table2[[#This Row],[discount_percentage]]&gt;=50%,"YES","NO")</f>
        <v>YES</v>
      </c>
      <c r="M1332" s="1" t="str">
        <f>IF(Table2[[#This Row],[rating_count]]&lt;1000,"Yes", "No")</f>
        <v>No</v>
      </c>
      <c r="N1332">
        <v>4.0999999999999996</v>
      </c>
      <c r="O1332" s="4">
        <v>1045</v>
      </c>
      <c r="P1332" s="4">
        <f>Table2[[#This Row],[rating]]*Table2[[#This Row],[rating_count]]</f>
        <v>4284.5</v>
      </c>
      <c r="Q1332" s="6">
        <f>Table2[[#This Row],[actual_price]]*Table2[[#This Row],[rating_count]]</f>
        <v>4859250</v>
      </c>
      <c r="R1332" t="s">
        <v>11157</v>
      </c>
      <c r="S1332" t="s">
        <v>11158</v>
      </c>
      <c r="T1332" t="s">
        <v>11159</v>
      </c>
      <c r="U1332" t="s">
        <v>11160</v>
      </c>
      <c r="V1332" t="s">
        <v>11161</v>
      </c>
      <c r="W1332" t="s">
        <v>11162</v>
      </c>
      <c r="X1332" t="s">
        <v>11163</v>
      </c>
      <c r="Y1332" t="s">
        <v>11164</v>
      </c>
    </row>
    <row r="1333" spans="1:25" hidden="1">
      <c r="A1333" t="s">
        <v>2522</v>
      </c>
      <c r="B1333" t="s">
        <v>739</v>
      </c>
      <c r="C1333" t="s">
        <v>12617</v>
      </c>
      <c r="D1333" t="s">
        <v>12618</v>
      </c>
      <c r="E1333" t="s">
        <v>12619</v>
      </c>
      <c r="F1333" t="s">
        <v>12622</v>
      </c>
      <c r="G1333" s="5">
        <v>1289</v>
      </c>
      <c r="H1333" s="2" t="str">
        <f>IF(Table2[[#This Row],[discounted_price]]&lt;200,"&lt;₹200",IF(OR(Table2[[#This Row],[discounted_price]]=200,Table2[[#This Row],[discounted_price]]&lt;=500),"₹200-₹500","&gt;₹500"))</f>
        <v>&gt;₹500</v>
      </c>
      <c r="I1333" s="5">
        <v>2499</v>
      </c>
      <c r="J1333" s="1">
        <v>0.48</v>
      </c>
      <c r="K133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333" s="1" t="str">
        <f>IF(Table2[[#This Row],[discount_percentage]]&gt;=50%,"YES","NO")</f>
        <v>NO</v>
      </c>
      <c r="M1333" s="1" t="str">
        <f>IF(Table2[[#This Row],[rating_count]]&lt;1000,"Yes", "No")</f>
        <v>Yes</v>
      </c>
      <c r="N1333">
        <v>3.3</v>
      </c>
      <c r="O1333" s="4">
        <v>73</v>
      </c>
      <c r="P1333" s="4">
        <f>Table2[[#This Row],[rating]]*Table2[[#This Row],[rating_count]]</f>
        <v>240.89999999999998</v>
      </c>
      <c r="Q1333" s="6">
        <f>Table2[[#This Row],[actual_price]]*Table2[[#This Row],[rating_count]]</f>
        <v>182427</v>
      </c>
      <c r="R1333" t="s">
        <v>2523</v>
      </c>
      <c r="S1333" t="s">
        <v>2524</v>
      </c>
      <c r="T1333" t="s">
        <v>2525</v>
      </c>
      <c r="U1333" t="s">
        <v>2526</v>
      </c>
      <c r="V1333" t="s">
        <v>2527</v>
      </c>
      <c r="W1333" t="s">
        <v>2528</v>
      </c>
      <c r="X1333" t="s">
        <v>2529</v>
      </c>
      <c r="Y1333" t="s">
        <v>2530</v>
      </c>
    </row>
    <row r="1334" spans="1:25" hidden="1">
      <c r="A1334" t="s">
        <v>10098</v>
      </c>
      <c r="B1334" t="s">
        <v>10099</v>
      </c>
      <c r="C1334" t="s">
        <v>12681</v>
      </c>
      <c r="D1334" t="s">
        <v>12776</v>
      </c>
      <c r="E1334" t="s">
        <v>12777</v>
      </c>
      <c r="F1334" t="s">
        <v>12778</v>
      </c>
      <c r="G1334" s="5">
        <v>1529</v>
      </c>
      <c r="H1334" s="2" t="str">
        <f>IF(Table2[[#This Row],[discounted_price]]&lt;200,"&lt;₹200",IF(OR(Table2[[#This Row],[discounted_price]]=200,Table2[[#This Row],[discounted_price]]&lt;=500),"₹200-₹500","&gt;₹500"))</f>
        <v>&gt;₹500</v>
      </c>
      <c r="I1334" s="5">
        <v>2999</v>
      </c>
      <c r="J1334" s="1">
        <v>0.49</v>
      </c>
      <c r="K133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334" s="1" t="str">
        <f>IF(Table2[[#This Row],[discount_percentage]]&gt;=50%,"YES","NO")</f>
        <v>NO</v>
      </c>
      <c r="M1334" s="1" t="str">
        <f>IF(Table2[[#This Row],[rating_count]]&lt;1000,"Yes", "No")</f>
        <v>Yes</v>
      </c>
      <c r="N1334">
        <v>3.3</v>
      </c>
      <c r="O1334" s="4">
        <v>29</v>
      </c>
      <c r="P1334" s="4">
        <f>Table2[[#This Row],[rating]]*Table2[[#This Row],[rating_count]]</f>
        <v>95.699999999999989</v>
      </c>
      <c r="Q1334" s="6">
        <f>Table2[[#This Row],[actual_price]]*Table2[[#This Row],[rating_count]]</f>
        <v>86971</v>
      </c>
      <c r="R1334" t="s">
        <v>10100</v>
      </c>
      <c r="S1334" t="s">
        <v>10101</v>
      </c>
      <c r="T1334" t="s">
        <v>10102</v>
      </c>
      <c r="U1334" t="s">
        <v>10103</v>
      </c>
      <c r="V1334" t="s">
        <v>10104</v>
      </c>
      <c r="W1334" t="s">
        <v>10105</v>
      </c>
      <c r="X1334" t="s">
        <v>10106</v>
      </c>
      <c r="Y1334" t="s">
        <v>10107</v>
      </c>
    </row>
    <row r="1335" spans="1:25">
      <c r="A1335" t="s">
        <v>5807</v>
      </c>
      <c r="B1335" t="s">
        <v>5808</v>
      </c>
      <c r="C1335" t="s">
        <v>12610</v>
      </c>
      <c r="D1335" t="s">
        <v>12611</v>
      </c>
      <c r="E1335" t="s">
        <v>12662</v>
      </c>
      <c r="F1335" t="s">
        <v>12669</v>
      </c>
      <c r="G1335" s="5">
        <v>599</v>
      </c>
      <c r="H1335" t="str">
        <f>IF(Table2[[#This Row],[discounted_price]]&lt;200,"&lt;₹200",IF(OR(Table2[[#This Row],[discounted_price]]=200,Table2[[#This Row],[discounted_price]]&lt;=500),"₹200-₹500","&gt;₹500"))</f>
        <v>&gt;₹500</v>
      </c>
      <c r="I1335" s="5">
        <v>3999</v>
      </c>
      <c r="J1335" s="1">
        <v>0.85</v>
      </c>
      <c r="K133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335" s="1" t="str">
        <f>IF(Table2[[#This Row],[discount_percentage]]&gt;=50%,"YES","NO")</f>
        <v>YES</v>
      </c>
      <c r="M1335" s="1" t="str">
        <f>IF(Table2[[#This Row],[rating_count]]&lt;1000,"Yes", "No")</f>
        <v>No</v>
      </c>
      <c r="N1335">
        <v>3.9</v>
      </c>
      <c r="O1335" s="4">
        <v>1087</v>
      </c>
      <c r="P1335" s="4">
        <f>Table2[[#This Row],[rating]]*Table2[[#This Row],[rating_count]]</f>
        <v>4239.3</v>
      </c>
      <c r="Q1335" s="6">
        <f>Table2[[#This Row],[actual_price]]*Table2[[#This Row],[rating_count]]</f>
        <v>4346913</v>
      </c>
      <c r="R1335" t="s">
        <v>5809</v>
      </c>
      <c r="S1335" t="s">
        <v>5810</v>
      </c>
      <c r="T1335" t="s">
        <v>5811</v>
      </c>
      <c r="U1335" t="s">
        <v>5812</v>
      </c>
      <c r="V1335" t="s">
        <v>5813</v>
      </c>
      <c r="W1335" t="s">
        <v>5814</v>
      </c>
      <c r="X1335" t="s">
        <v>5815</v>
      </c>
      <c r="Y1335" t="s">
        <v>5816</v>
      </c>
    </row>
    <row r="1336" spans="1:25">
      <c r="A1336" t="s">
        <v>335</v>
      </c>
      <c r="B1336" t="s">
        <v>336</v>
      </c>
      <c r="C1336" t="s">
        <v>12610</v>
      </c>
      <c r="D1336" t="s">
        <v>12611</v>
      </c>
      <c r="E1336" t="s">
        <v>12612</v>
      </c>
      <c r="F1336" t="s">
        <v>12613</v>
      </c>
      <c r="G1336" s="5">
        <v>199</v>
      </c>
      <c r="H1336" t="str">
        <f>IF(Table2[[#This Row],[discounted_price]]&lt;200,"&lt;₹200",IF(OR(Table2[[#This Row],[discounted_price]]=200,Table2[[#This Row],[discounted_price]]&lt;=500),"₹200-₹500","&gt;₹500"))</f>
        <v>&lt;₹200</v>
      </c>
      <c r="I1336" s="5">
        <v>999</v>
      </c>
      <c r="J1336" s="1">
        <v>0.8</v>
      </c>
      <c r="K133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336" s="1" t="str">
        <f>IF(Table2[[#This Row],[discount_percentage]]&gt;=50%,"YES","NO")</f>
        <v>YES</v>
      </c>
      <c r="M1336" s="1" t="str">
        <f>IF(Table2[[#This Row],[rating_count]]&lt;1000,"Yes", "No")</f>
        <v>No</v>
      </c>
      <c r="N1336">
        <v>3.9</v>
      </c>
      <c r="O1336" s="4">
        <v>1075</v>
      </c>
      <c r="P1336" s="4">
        <f>Table2[[#This Row],[rating]]*Table2[[#This Row],[rating_count]]</f>
        <v>4192.5</v>
      </c>
      <c r="Q1336" s="6">
        <f>Table2[[#This Row],[actual_price]]*Table2[[#This Row],[rating_count]]</f>
        <v>1073925</v>
      </c>
      <c r="R1336" t="s">
        <v>337</v>
      </c>
      <c r="S1336" t="s">
        <v>338</v>
      </c>
      <c r="T1336" t="s">
        <v>339</v>
      </c>
      <c r="U1336" t="s">
        <v>340</v>
      </c>
      <c r="V1336" t="s">
        <v>341</v>
      </c>
      <c r="W1336" t="s">
        <v>342</v>
      </c>
      <c r="X1336" t="s">
        <v>343</v>
      </c>
      <c r="Y1336" t="s">
        <v>344</v>
      </c>
    </row>
    <row r="1337" spans="1:25" hidden="1">
      <c r="A1337" t="s">
        <v>11653</v>
      </c>
      <c r="B1337" t="s">
        <v>11654</v>
      </c>
      <c r="C1337" t="s">
        <v>12681</v>
      </c>
      <c r="D1337" t="s">
        <v>12776</v>
      </c>
      <c r="E1337" t="s">
        <v>12777</v>
      </c>
      <c r="F1337" t="s">
        <v>12779</v>
      </c>
      <c r="G1337" s="5">
        <v>778</v>
      </c>
      <c r="H1337" t="str">
        <f>IF(Table2[[#This Row],[discounted_price]]&lt;200,"&lt;₹200",IF(OR(Table2[[#This Row],[discounted_price]]=200,Table2[[#This Row],[discounted_price]]&lt;=500),"₹200-₹500","&gt;₹500"))</f>
        <v>&gt;₹500</v>
      </c>
      <c r="I1337" s="5">
        <v>999</v>
      </c>
      <c r="J1337" s="1">
        <v>0.22</v>
      </c>
      <c r="K133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21-30%</v>
      </c>
      <c r="L1337" s="1" t="str">
        <f>IF(Table2[[#This Row],[discount_percentage]]&gt;=50%,"YES","NO")</f>
        <v>NO</v>
      </c>
      <c r="M1337" s="1" t="str">
        <f>IF(Table2[[#This Row],[rating_count]]&lt;1000,"Yes", "No")</f>
        <v>Yes</v>
      </c>
      <c r="N1337">
        <v>3.3</v>
      </c>
      <c r="O1337" s="4">
        <v>8</v>
      </c>
      <c r="P1337" s="4">
        <f>Table2[[#This Row],[rating]]*Table2[[#This Row],[rating_count]]</f>
        <v>26.4</v>
      </c>
      <c r="Q1337" s="6">
        <f>Table2[[#This Row],[actual_price]]*Table2[[#This Row],[rating_count]]</f>
        <v>7992</v>
      </c>
      <c r="R1337" t="s">
        <v>11655</v>
      </c>
      <c r="S1337" t="s">
        <v>11656</v>
      </c>
      <c r="T1337" t="s">
        <v>11657</v>
      </c>
      <c r="U1337" t="s">
        <v>11658</v>
      </c>
      <c r="V1337" t="s">
        <v>11659</v>
      </c>
      <c r="W1337" t="s">
        <v>11660</v>
      </c>
      <c r="X1337" t="s">
        <v>11661</v>
      </c>
      <c r="Y1337" t="s">
        <v>11662</v>
      </c>
    </row>
    <row r="1338" spans="1:25" hidden="1">
      <c r="A1338" t="s">
        <v>1267</v>
      </c>
      <c r="B1338" t="s">
        <v>1268</v>
      </c>
      <c r="C1338" t="s">
        <v>12617</v>
      </c>
      <c r="D1338" t="s">
        <v>12618</v>
      </c>
      <c r="E1338" t="s">
        <v>12619</v>
      </c>
      <c r="F1338" t="s">
        <v>12622</v>
      </c>
      <c r="G1338" s="5">
        <v>655</v>
      </c>
      <c r="H1338" t="str">
        <f>IF(Table2[[#This Row],[discounted_price]]&lt;200,"&lt;₹200",IF(OR(Table2[[#This Row],[discounted_price]]=200,Table2[[#This Row],[discounted_price]]&lt;=500),"₹200-₹500","&gt;₹500"))</f>
        <v>&gt;₹500</v>
      </c>
      <c r="I1338" s="5">
        <v>1099</v>
      </c>
      <c r="J1338" s="1">
        <v>0.4</v>
      </c>
      <c r="K133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338" s="1" t="str">
        <f>IF(Table2[[#This Row],[discount_percentage]]&gt;=50%,"YES","NO")</f>
        <v>NO</v>
      </c>
      <c r="M1338" s="1" t="str">
        <f>IF(Table2[[#This Row],[rating_count]]&lt;1000,"Yes", "No")</f>
        <v>Yes</v>
      </c>
      <c r="N1338">
        <v>3.2</v>
      </c>
      <c r="O1338" s="4">
        <v>285</v>
      </c>
      <c r="P1338" s="4">
        <f>Table2[[#This Row],[rating]]*Table2[[#This Row],[rating_count]]</f>
        <v>912</v>
      </c>
      <c r="Q1338" s="6">
        <f>Table2[[#This Row],[actual_price]]*Table2[[#This Row],[rating_count]]</f>
        <v>313215</v>
      </c>
      <c r="R1338" t="s">
        <v>1269</v>
      </c>
      <c r="S1338" t="s">
        <v>1270</v>
      </c>
      <c r="T1338" t="s">
        <v>1271</v>
      </c>
      <c r="U1338" t="s">
        <v>1272</v>
      </c>
      <c r="V1338" t="s">
        <v>1273</v>
      </c>
      <c r="W1338" t="s">
        <v>1274</v>
      </c>
      <c r="X1338" t="s">
        <v>1275</v>
      </c>
      <c r="Y1338" t="s">
        <v>1276</v>
      </c>
    </row>
    <row r="1339" spans="1:25">
      <c r="A1339" t="s">
        <v>1222</v>
      </c>
      <c r="B1339" t="s">
        <v>1223</v>
      </c>
      <c r="C1339" t="s">
        <v>12610</v>
      </c>
      <c r="D1339" t="s">
        <v>12611</v>
      </c>
      <c r="E1339" t="s">
        <v>12612</v>
      </c>
      <c r="F1339" t="s">
        <v>12613</v>
      </c>
      <c r="G1339" s="5">
        <v>249</v>
      </c>
      <c r="H1339" t="str">
        <f>IF(Table2[[#This Row],[discounted_price]]&lt;200,"&lt;₹200",IF(OR(Table2[[#This Row],[discounted_price]]=200,Table2[[#This Row],[discounted_price]]&lt;=500),"₹200-₹500","&gt;₹500"))</f>
        <v>₹200-₹500</v>
      </c>
      <c r="I1339" s="5">
        <v>931</v>
      </c>
      <c r="J1339" s="1">
        <v>0.73</v>
      </c>
      <c r="K133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339" s="1" t="str">
        <f>IF(Table2[[#This Row],[discount_percentage]]&gt;=50%,"YES","NO")</f>
        <v>YES</v>
      </c>
      <c r="M1339" s="1" t="str">
        <f>IF(Table2[[#This Row],[rating_count]]&lt;1000,"Yes", "No")</f>
        <v>No</v>
      </c>
      <c r="N1339">
        <v>3.9</v>
      </c>
      <c r="O1339" s="4">
        <v>1075</v>
      </c>
      <c r="P1339" s="4">
        <f>Table2[[#This Row],[rating]]*Table2[[#This Row],[rating_count]]</f>
        <v>4192.5</v>
      </c>
      <c r="Q1339" s="6">
        <f>Table2[[#This Row],[actual_price]]*Table2[[#This Row],[rating_count]]</f>
        <v>1000825</v>
      </c>
      <c r="R1339" t="s">
        <v>1224</v>
      </c>
      <c r="S1339" t="s">
        <v>338</v>
      </c>
      <c r="T1339" t="s">
        <v>339</v>
      </c>
      <c r="U1339" t="s">
        <v>340</v>
      </c>
      <c r="V1339" t="s">
        <v>341</v>
      </c>
      <c r="W1339" t="s">
        <v>342</v>
      </c>
      <c r="X1339" t="s">
        <v>1225</v>
      </c>
      <c r="Y1339" t="s">
        <v>1226</v>
      </c>
    </row>
    <row r="1340" spans="1:25" hidden="1">
      <c r="A1340" t="s">
        <v>8814</v>
      </c>
      <c r="B1340" t="s">
        <v>8815</v>
      </c>
      <c r="C1340" t="s">
        <v>12681</v>
      </c>
      <c r="D1340" t="s">
        <v>12776</v>
      </c>
      <c r="E1340" t="s">
        <v>12777</v>
      </c>
      <c r="F1340" t="s">
        <v>12779</v>
      </c>
      <c r="G1340" s="5">
        <v>1049</v>
      </c>
      <c r="H1340" s="2" t="str">
        <f>IF(Table2[[#This Row],[discounted_price]]&lt;200,"&lt;₹200",IF(OR(Table2[[#This Row],[discounted_price]]=200,Table2[[#This Row],[discounted_price]]&lt;=500),"₹200-₹500","&gt;₹500"))</f>
        <v>&gt;₹500</v>
      </c>
      <c r="I1340" s="5">
        <v>1699</v>
      </c>
      <c r="J1340" s="1">
        <v>0.38</v>
      </c>
      <c r="K134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31-40%</v>
      </c>
      <c r="L1340" s="1" t="str">
        <f>IF(Table2[[#This Row],[discount_percentage]]&gt;=50%,"YES","NO")</f>
        <v>NO</v>
      </c>
      <c r="M1340" s="1" t="str">
        <f>IF(Table2[[#This Row],[rating_count]]&lt;1000,"Yes", "No")</f>
        <v>Yes</v>
      </c>
      <c r="N1340">
        <v>3.1</v>
      </c>
      <c r="O1340" s="4">
        <v>111</v>
      </c>
      <c r="P1340" s="4">
        <f>Table2[[#This Row],[rating]]*Table2[[#This Row],[rating_count]]</f>
        <v>344.1</v>
      </c>
      <c r="Q1340" s="6">
        <f>Table2[[#This Row],[actual_price]]*Table2[[#This Row],[rating_count]]</f>
        <v>188589</v>
      </c>
      <c r="R1340" t="s">
        <v>8816</v>
      </c>
      <c r="S1340" t="s">
        <v>8817</v>
      </c>
      <c r="T1340" t="s">
        <v>8818</v>
      </c>
      <c r="U1340" t="s">
        <v>8819</v>
      </c>
      <c r="V1340" t="s">
        <v>8820</v>
      </c>
      <c r="W1340" t="s">
        <v>8821</v>
      </c>
      <c r="X1340" t="s">
        <v>8822</v>
      </c>
      <c r="Y1340" t="s">
        <v>8823</v>
      </c>
    </row>
    <row r="1341" spans="1:25">
      <c r="A1341" t="s">
        <v>2165</v>
      </c>
      <c r="B1341" t="s">
        <v>2166</v>
      </c>
      <c r="C1341" t="s">
        <v>12610</v>
      </c>
      <c r="D1341" t="s">
        <v>12611</v>
      </c>
      <c r="E1341" t="s">
        <v>12612</v>
      </c>
      <c r="F1341" t="s">
        <v>12613</v>
      </c>
      <c r="G1341" s="5">
        <v>89</v>
      </c>
      <c r="H1341" t="str">
        <f>IF(Table2[[#This Row],[discounted_price]]&lt;200,"&lt;₹200",IF(OR(Table2[[#This Row],[discounted_price]]=200,Table2[[#This Row],[discounted_price]]&lt;=500),"₹200-₹500","&gt;₹500"))</f>
        <v>&lt;₹200</v>
      </c>
      <c r="I1341" s="5">
        <v>800</v>
      </c>
      <c r="J1341" s="1">
        <v>0.89</v>
      </c>
      <c r="K134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341" s="1" t="str">
        <f>IF(Table2[[#This Row],[discount_percentage]]&gt;=50%,"YES","NO")</f>
        <v>YES</v>
      </c>
      <c r="M1341" s="1" t="str">
        <f>IF(Table2[[#This Row],[rating_count]]&lt;1000,"Yes", "No")</f>
        <v>No</v>
      </c>
      <c r="N1341">
        <v>3.9</v>
      </c>
      <c r="O1341" s="4">
        <v>1075</v>
      </c>
      <c r="P1341" s="4">
        <f>Table2[[#This Row],[rating]]*Table2[[#This Row],[rating_count]]</f>
        <v>4192.5</v>
      </c>
      <c r="Q1341" s="6">
        <f>Table2[[#This Row],[actual_price]]*Table2[[#This Row],[rating_count]]</f>
        <v>860000</v>
      </c>
      <c r="R1341" t="s">
        <v>2167</v>
      </c>
      <c r="S1341" t="s">
        <v>338</v>
      </c>
      <c r="T1341" t="s">
        <v>339</v>
      </c>
      <c r="U1341" t="s">
        <v>340</v>
      </c>
      <c r="V1341" t="s">
        <v>341</v>
      </c>
      <c r="W1341" t="s">
        <v>342</v>
      </c>
      <c r="X1341" t="s">
        <v>2168</v>
      </c>
      <c r="Y1341" t="s">
        <v>2169</v>
      </c>
    </row>
    <row r="1342" spans="1:25">
      <c r="A1342" t="s">
        <v>2482</v>
      </c>
      <c r="B1342" t="s">
        <v>2483</v>
      </c>
      <c r="C1342" t="s">
        <v>12610</v>
      </c>
      <c r="D1342" t="s">
        <v>12611</v>
      </c>
      <c r="E1342" t="s">
        <v>12612</v>
      </c>
      <c r="F1342" t="s">
        <v>12613</v>
      </c>
      <c r="G1342" s="5">
        <v>99</v>
      </c>
      <c r="H1342" t="str">
        <f>IF(Table2[[#This Row],[discounted_price]]&lt;200,"&lt;₹200",IF(OR(Table2[[#This Row],[discounted_price]]=200,Table2[[#This Row],[discounted_price]]&lt;=500),"₹200-₹500","&gt;₹500"))</f>
        <v>&lt;₹200</v>
      </c>
      <c r="I1342" s="5">
        <v>800</v>
      </c>
      <c r="J1342" s="1">
        <v>0.88</v>
      </c>
      <c r="K134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342" s="1" t="str">
        <f>IF(Table2[[#This Row],[discount_percentage]]&gt;=50%,"YES","NO")</f>
        <v>YES</v>
      </c>
      <c r="M1342" s="1" t="str">
        <f>IF(Table2[[#This Row],[rating_count]]&lt;1000,"Yes", "No")</f>
        <v>No</v>
      </c>
      <c r="N1342">
        <v>3.9</v>
      </c>
      <c r="O1342" s="4">
        <v>1075</v>
      </c>
      <c r="P1342" s="4">
        <f>Table2[[#This Row],[rating]]*Table2[[#This Row],[rating_count]]</f>
        <v>4192.5</v>
      </c>
      <c r="Q1342" s="6">
        <f>Table2[[#This Row],[actual_price]]*Table2[[#This Row],[rating_count]]</f>
        <v>860000</v>
      </c>
      <c r="R1342" t="s">
        <v>989</v>
      </c>
      <c r="S1342" t="s">
        <v>338</v>
      </c>
      <c r="T1342" t="s">
        <v>339</v>
      </c>
      <c r="U1342" t="s">
        <v>340</v>
      </c>
      <c r="V1342" t="s">
        <v>341</v>
      </c>
      <c r="W1342" t="s">
        <v>2484</v>
      </c>
      <c r="X1342" t="s">
        <v>2485</v>
      </c>
      <c r="Y1342" t="s">
        <v>2486</v>
      </c>
    </row>
    <row r="1343" spans="1:25">
      <c r="A1343" t="s">
        <v>10896</v>
      </c>
      <c r="B1343" t="s">
        <v>10897</v>
      </c>
      <c r="C1343" t="s">
        <v>12681</v>
      </c>
      <c r="D1343" t="s">
        <v>12773</v>
      </c>
      <c r="E1343" t="s">
        <v>12780</v>
      </c>
      <c r="F1343" t="s">
        <v>12781</v>
      </c>
      <c r="G1343" s="5">
        <v>475</v>
      </c>
      <c r="H1343" t="str">
        <f>IF(Table2[[#This Row],[discounted_price]]&lt;200,"&lt;₹200",IF(OR(Table2[[#This Row],[discounted_price]]=200,Table2[[#This Row],[discounted_price]]&lt;=500),"₹200-₹500","&gt;₹500"))</f>
        <v>₹200-₹500</v>
      </c>
      <c r="I1343" s="5">
        <v>999</v>
      </c>
      <c r="J1343" s="1">
        <v>0.52</v>
      </c>
      <c r="K1343"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51-60%</v>
      </c>
      <c r="L1343" s="1" t="str">
        <f>IF(Table2[[#This Row],[discount_percentage]]&gt;=50%,"YES","NO")</f>
        <v>YES</v>
      </c>
      <c r="M1343" s="1" t="str">
        <f>IF(Table2[[#This Row],[rating_count]]&lt;1000,"Yes", "No")</f>
        <v>No</v>
      </c>
      <c r="N1343">
        <v>4.0999999999999996</v>
      </c>
      <c r="O1343" s="4">
        <v>1021</v>
      </c>
      <c r="P1343" s="4">
        <f>Table2[[#This Row],[rating]]*Table2[[#This Row],[rating_count]]</f>
        <v>4186.0999999999995</v>
      </c>
      <c r="Q1343" s="6">
        <f>Table2[[#This Row],[actual_price]]*Table2[[#This Row],[rating_count]]</f>
        <v>1019979</v>
      </c>
      <c r="R1343" t="s">
        <v>10898</v>
      </c>
      <c r="S1343" t="s">
        <v>10899</v>
      </c>
      <c r="T1343" t="s">
        <v>10900</v>
      </c>
      <c r="U1343" t="s">
        <v>10901</v>
      </c>
      <c r="V1343" t="s">
        <v>10902</v>
      </c>
      <c r="W1343" t="s">
        <v>10903</v>
      </c>
      <c r="X1343" t="s">
        <v>10904</v>
      </c>
      <c r="Y1343" t="s">
        <v>10905</v>
      </c>
    </row>
    <row r="1344" spans="1:25">
      <c r="A1344" t="s">
        <v>7439</v>
      </c>
      <c r="B1344" t="s">
        <v>7440</v>
      </c>
      <c r="C1344" t="s">
        <v>12610</v>
      </c>
      <c r="D1344" t="s">
        <v>12611</v>
      </c>
      <c r="E1344" t="s">
        <v>12666</v>
      </c>
      <c r="F1344" t="s">
        <v>12668</v>
      </c>
      <c r="G1344" s="5">
        <v>354</v>
      </c>
      <c r="H1344" t="str">
        <f>IF(Table2[[#This Row],[discounted_price]]&lt;200,"&lt;₹200",IF(OR(Table2[[#This Row],[discounted_price]]=200,Table2[[#This Row],[discounted_price]]&lt;=500),"₹200-₹500","&gt;₹500"))</f>
        <v>₹200-₹500</v>
      </c>
      <c r="I1344" s="5">
        <v>1500</v>
      </c>
      <c r="J1344" s="1">
        <v>0.76</v>
      </c>
      <c r="K1344"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344" s="1" t="str">
        <f>IF(Table2[[#This Row],[discount_percentage]]&gt;=50%,"YES","NO")</f>
        <v>YES</v>
      </c>
      <c r="M1344" s="1" t="str">
        <f>IF(Table2[[#This Row],[rating_count]]&lt;1000,"Yes", "No")</f>
        <v>No</v>
      </c>
      <c r="N1344">
        <v>4</v>
      </c>
      <c r="O1344" s="4">
        <v>1026</v>
      </c>
      <c r="P1344" s="4">
        <f>Table2[[#This Row],[rating]]*Table2[[#This Row],[rating_count]]</f>
        <v>4104</v>
      </c>
      <c r="Q1344" s="6">
        <f>Table2[[#This Row],[actual_price]]*Table2[[#This Row],[rating_count]]</f>
        <v>1539000</v>
      </c>
      <c r="R1344" t="s">
        <v>7441</v>
      </c>
      <c r="S1344" t="s">
        <v>7442</v>
      </c>
      <c r="T1344" t="s">
        <v>7443</v>
      </c>
      <c r="U1344" t="s">
        <v>7444</v>
      </c>
      <c r="V1344" t="s">
        <v>7445</v>
      </c>
      <c r="W1344" t="s">
        <v>7446</v>
      </c>
      <c r="X1344" t="s">
        <v>7447</v>
      </c>
      <c r="Y1344" t="s">
        <v>7448</v>
      </c>
    </row>
    <row r="1345" spans="1:25">
      <c r="A1345" t="s">
        <v>869</v>
      </c>
      <c r="B1345" t="s">
        <v>870</v>
      </c>
      <c r="C1345" t="s">
        <v>12617</v>
      </c>
      <c r="D1345" t="s">
        <v>12618</v>
      </c>
      <c r="E1345" t="s">
        <v>12619</v>
      </c>
      <c r="F1345" t="s">
        <v>12622</v>
      </c>
      <c r="G1345" s="5">
        <v>249</v>
      </c>
      <c r="H1345" t="str">
        <f>IF(Table2[[#This Row],[discounted_price]]&lt;200,"&lt;₹200",IF(OR(Table2[[#This Row],[discounted_price]]=200,Table2[[#This Row],[discounted_price]]&lt;=500),"₹200-₹500","&gt;₹500"))</f>
        <v>₹200-₹500</v>
      </c>
      <c r="I1345" s="5">
        <v>799</v>
      </c>
      <c r="J1345" s="1">
        <v>0.69</v>
      </c>
      <c r="K1345"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345" s="1" t="str">
        <f>IF(Table2[[#This Row],[discount_percentage]]&gt;=50%,"YES","NO")</f>
        <v>YES</v>
      </c>
      <c r="M1345" s="1" t="str">
        <f>IF(Table2[[#This Row],[rating_count]]&lt;1000,"Yes", "No")</f>
        <v>No</v>
      </c>
      <c r="N1345">
        <v>3.8</v>
      </c>
      <c r="O1345" s="4">
        <v>1079</v>
      </c>
      <c r="P1345" s="4">
        <f>Table2[[#This Row],[rating]]*Table2[[#This Row],[rating_count]]</f>
        <v>4100.2</v>
      </c>
      <c r="Q1345" s="6">
        <f>Table2[[#This Row],[actual_price]]*Table2[[#This Row],[rating_count]]</f>
        <v>862121</v>
      </c>
      <c r="R1345" t="s">
        <v>871</v>
      </c>
      <c r="S1345" t="s">
        <v>872</v>
      </c>
      <c r="T1345" t="s">
        <v>873</v>
      </c>
      <c r="U1345" t="s">
        <v>874</v>
      </c>
      <c r="V1345" t="s">
        <v>875</v>
      </c>
      <c r="W1345" t="s">
        <v>876</v>
      </c>
      <c r="X1345" t="s">
        <v>877</v>
      </c>
      <c r="Y1345" t="s">
        <v>878</v>
      </c>
    </row>
    <row r="1346" spans="1:25">
      <c r="A1346" t="s">
        <v>879</v>
      </c>
      <c r="B1346" t="s">
        <v>880</v>
      </c>
      <c r="C1346" t="s">
        <v>12610</v>
      </c>
      <c r="D1346" t="s">
        <v>12611</v>
      </c>
      <c r="E1346" t="s">
        <v>12612</v>
      </c>
      <c r="F1346" t="s">
        <v>12613</v>
      </c>
      <c r="G1346" s="5">
        <v>345</v>
      </c>
      <c r="H1346" t="str">
        <f>IF(Table2[[#This Row],[discounted_price]]&lt;200,"&lt;₹200",IF(OR(Table2[[#This Row],[discounted_price]]=200,Table2[[#This Row],[discounted_price]]&lt;=500),"₹200-₹500","&gt;₹500"))</f>
        <v>₹200-₹500</v>
      </c>
      <c r="I1346" s="5">
        <v>999</v>
      </c>
      <c r="J1346" s="1">
        <v>0.65</v>
      </c>
      <c r="K1346"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346" s="1" t="str">
        <f>IF(Table2[[#This Row],[discount_percentage]]&gt;=50%,"YES","NO")</f>
        <v>YES</v>
      </c>
      <c r="M1346" s="1" t="str">
        <f>IF(Table2[[#This Row],[rating_count]]&lt;1000,"Yes", "No")</f>
        <v>No</v>
      </c>
      <c r="N1346">
        <v>3.7</v>
      </c>
      <c r="O1346" s="4">
        <v>1097</v>
      </c>
      <c r="P1346" s="4">
        <f>Table2[[#This Row],[rating]]*Table2[[#This Row],[rating_count]]</f>
        <v>4058.9</v>
      </c>
      <c r="Q1346" s="6">
        <f>Table2[[#This Row],[actual_price]]*Table2[[#This Row],[rating_count]]</f>
        <v>1095903</v>
      </c>
      <c r="R1346" t="s">
        <v>881</v>
      </c>
      <c r="S1346" t="s">
        <v>882</v>
      </c>
      <c r="T1346" t="s">
        <v>883</v>
      </c>
      <c r="U1346" t="s">
        <v>884</v>
      </c>
      <c r="V1346" t="s">
        <v>885</v>
      </c>
      <c r="W1346" t="s">
        <v>886</v>
      </c>
      <c r="X1346" t="s">
        <v>887</v>
      </c>
      <c r="Y1346" t="s">
        <v>888</v>
      </c>
    </row>
    <row r="1347" spans="1:25">
      <c r="A1347" t="s">
        <v>1053</v>
      </c>
      <c r="B1347" t="s">
        <v>1054</v>
      </c>
      <c r="C1347" t="s">
        <v>12610</v>
      </c>
      <c r="D1347" t="s">
        <v>12611</v>
      </c>
      <c r="E1347" t="s">
        <v>12612</v>
      </c>
      <c r="F1347" t="s">
        <v>12613</v>
      </c>
      <c r="G1347" s="5">
        <v>347</v>
      </c>
      <c r="H1347" t="str">
        <f>IF(Table2[[#This Row],[discounted_price]]&lt;200,"&lt;₹200",IF(OR(Table2[[#This Row],[discounted_price]]=200,Table2[[#This Row],[discounted_price]]&lt;=500),"₹200-₹500","&gt;₹500"))</f>
        <v>₹200-₹500</v>
      </c>
      <c r="I1347" s="5">
        <v>999</v>
      </c>
      <c r="J1347" s="1">
        <v>0.65</v>
      </c>
      <c r="K1347"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61-70%</v>
      </c>
      <c r="L1347" s="1" t="str">
        <f>IF(Table2[[#This Row],[discount_percentage]]&gt;=50%,"YES","NO")</f>
        <v>YES</v>
      </c>
      <c r="M1347" s="1" t="str">
        <f>IF(Table2[[#This Row],[rating_count]]&lt;1000,"Yes", "No")</f>
        <v>No</v>
      </c>
      <c r="N1347">
        <v>3.5</v>
      </c>
      <c r="O1347" s="4">
        <v>1121</v>
      </c>
      <c r="P1347" s="4">
        <f>Table2[[#This Row],[rating]]*Table2[[#This Row],[rating_count]]</f>
        <v>3923.5</v>
      </c>
      <c r="Q1347" s="6">
        <f>Table2[[#This Row],[actual_price]]*Table2[[#This Row],[rating_count]]</f>
        <v>1119879</v>
      </c>
      <c r="R1347" t="s">
        <v>1055</v>
      </c>
      <c r="S1347" t="s">
        <v>1056</v>
      </c>
      <c r="T1347" t="s">
        <v>1057</v>
      </c>
      <c r="U1347" t="s">
        <v>1058</v>
      </c>
      <c r="V1347" t="s">
        <v>1059</v>
      </c>
      <c r="W1347" t="s">
        <v>1060</v>
      </c>
      <c r="X1347" t="s">
        <v>1061</v>
      </c>
      <c r="Y1347" t="s">
        <v>1062</v>
      </c>
    </row>
    <row r="1348" spans="1:25">
      <c r="A1348" t="s">
        <v>11673</v>
      </c>
      <c r="B1348" t="s">
        <v>11674</v>
      </c>
      <c r="C1348" t="s">
        <v>12681</v>
      </c>
      <c r="D1348" t="s">
        <v>12773</v>
      </c>
      <c r="E1348" t="s">
        <v>12813</v>
      </c>
      <c r="F1348" t="s">
        <v>12814</v>
      </c>
      <c r="G1348" s="5">
        <v>215</v>
      </c>
      <c r="H1348" t="str">
        <f>IF(Table2[[#This Row],[discounted_price]]&lt;200,"&lt;₹200",IF(OR(Table2[[#This Row],[discounted_price]]=200,Table2[[#This Row],[discounted_price]]&lt;=500),"₹200-₹500","&gt;₹500"))</f>
        <v>₹200-₹500</v>
      </c>
      <c r="I1348" s="5">
        <v>1499</v>
      </c>
      <c r="J1348" s="1">
        <v>0.86</v>
      </c>
      <c r="K1348"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81-90%</v>
      </c>
      <c r="L1348" s="1" t="str">
        <f>IF(Table2[[#This Row],[discount_percentage]]&gt;=50%,"YES","NO")</f>
        <v>YES</v>
      </c>
      <c r="M1348" s="1" t="str">
        <f>IF(Table2[[#This Row],[rating_count]]&lt;1000,"Yes", "No")</f>
        <v>No</v>
      </c>
      <c r="N1348">
        <v>3.9</v>
      </c>
      <c r="O1348" s="4">
        <v>1004</v>
      </c>
      <c r="P1348" s="4">
        <f>Table2[[#This Row],[rating]]*Table2[[#This Row],[rating_count]]</f>
        <v>3915.6</v>
      </c>
      <c r="Q1348" s="6">
        <f>Table2[[#This Row],[actual_price]]*Table2[[#This Row],[rating_count]]</f>
        <v>1504996</v>
      </c>
      <c r="R1348" t="s">
        <v>11675</v>
      </c>
      <c r="S1348" t="s">
        <v>11676</v>
      </c>
      <c r="T1348" t="s">
        <v>11677</v>
      </c>
      <c r="U1348" t="s">
        <v>11678</v>
      </c>
      <c r="V1348" t="s">
        <v>11679</v>
      </c>
      <c r="W1348" t="s">
        <v>11680</v>
      </c>
      <c r="X1348" t="s">
        <v>11681</v>
      </c>
      <c r="Y1348" t="s">
        <v>11682</v>
      </c>
    </row>
    <row r="1349" spans="1:25" hidden="1">
      <c r="A1349" t="s">
        <v>11473</v>
      </c>
      <c r="B1349" t="s">
        <v>11474</v>
      </c>
      <c r="C1349" t="s">
        <v>12681</v>
      </c>
      <c r="D1349" t="s">
        <v>12773</v>
      </c>
      <c r="E1349" t="s">
        <v>12774</v>
      </c>
      <c r="F1349" t="s">
        <v>12802</v>
      </c>
      <c r="G1349" s="5">
        <v>161</v>
      </c>
      <c r="H1349" t="str">
        <f>IF(Table2[[#This Row],[discounted_price]]&lt;200,"&lt;₹200",IF(OR(Table2[[#This Row],[discounted_price]]=200,Table2[[#This Row],[discounted_price]]&lt;=500),"₹200-₹500","&gt;₹500"))</f>
        <v>&lt;₹200</v>
      </c>
      <c r="I1349" s="5">
        <v>300</v>
      </c>
      <c r="J1349" s="1">
        <v>0.46</v>
      </c>
      <c r="K1349"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349" s="1" t="str">
        <f>IF(Table2[[#This Row],[discount_percentage]]&gt;=50%,"YES","NO")</f>
        <v>NO</v>
      </c>
      <c r="M1349" s="1" t="str">
        <f>IF(Table2[[#This Row],[rating_count]]&lt;1000,"Yes", "No")</f>
        <v>Yes</v>
      </c>
      <c r="N1349">
        <v>2.6</v>
      </c>
      <c r="O1349" s="4">
        <v>24</v>
      </c>
      <c r="P1349" s="4">
        <f>Table2[[#This Row],[rating]]*Table2[[#This Row],[rating_count]]</f>
        <v>62.400000000000006</v>
      </c>
      <c r="Q1349" s="6">
        <f>Table2[[#This Row],[actual_price]]*Table2[[#This Row],[rating_count]]</f>
        <v>7200</v>
      </c>
      <c r="R1349" t="s">
        <v>11475</v>
      </c>
      <c r="S1349" t="s">
        <v>11476</v>
      </c>
      <c r="T1349" t="s">
        <v>11477</v>
      </c>
      <c r="U1349" t="s">
        <v>11478</v>
      </c>
      <c r="V1349" t="s">
        <v>11479</v>
      </c>
      <c r="W1349" t="s">
        <v>11480</v>
      </c>
      <c r="X1349" t="s">
        <v>11481</v>
      </c>
      <c r="Y1349" t="s">
        <v>11482</v>
      </c>
    </row>
    <row r="1350" spans="1:25">
      <c r="A1350" t="s">
        <v>11563</v>
      </c>
      <c r="B1350" t="s">
        <v>11564</v>
      </c>
      <c r="C1350" t="s">
        <v>12681</v>
      </c>
      <c r="D1350" t="s">
        <v>12773</v>
      </c>
      <c r="E1350" t="s">
        <v>12774</v>
      </c>
      <c r="F1350" t="s">
        <v>12775</v>
      </c>
      <c r="G1350" s="5">
        <v>479</v>
      </c>
      <c r="H1350" t="str">
        <f>IF(Table2[[#This Row],[discounted_price]]&lt;200,"&lt;₹200",IF(OR(Table2[[#This Row],[discounted_price]]=200,Table2[[#This Row],[discounted_price]]&lt;=500),"₹200-₹500","&gt;₹500"))</f>
        <v>₹200-₹500</v>
      </c>
      <c r="I1350" s="5">
        <v>1999</v>
      </c>
      <c r="J1350" s="1">
        <v>0.76</v>
      </c>
      <c r="K1350"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71-80%</v>
      </c>
      <c r="L1350" s="1" t="str">
        <f>IF(Table2[[#This Row],[discount_percentage]]&gt;=50%,"YES","NO")</f>
        <v>YES</v>
      </c>
      <c r="M1350" s="1" t="str">
        <f>IF(Table2[[#This Row],[rating_count]]&lt;1000,"Yes", "No")</f>
        <v>No</v>
      </c>
      <c r="N1350">
        <v>3.4</v>
      </c>
      <c r="O1350" s="4">
        <v>1066</v>
      </c>
      <c r="P1350" s="4">
        <f>Table2[[#This Row],[rating]]*Table2[[#This Row],[rating_count]]</f>
        <v>3624.4</v>
      </c>
      <c r="Q1350" s="6">
        <f>Table2[[#This Row],[actual_price]]*Table2[[#This Row],[rating_count]]</f>
        <v>2130934</v>
      </c>
      <c r="R1350" t="s">
        <v>11565</v>
      </c>
      <c r="S1350" t="s">
        <v>11566</v>
      </c>
      <c r="T1350" t="s">
        <v>11567</v>
      </c>
      <c r="U1350" t="s">
        <v>11568</v>
      </c>
      <c r="V1350" t="s">
        <v>11569</v>
      </c>
      <c r="W1350" t="s">
        <v>11570</v>
      </c>
      <c r="X1350" t="s">
        <v>11571</v>
      </c>
      <c r="Y1350" t="s">
        <v>11572</v>
      </c>
    </row>
    <row r="1351" spans="1:25" hidden="1">
      <c r="A1351" t="s">
        <v>11006</v>
      </c>
      <c r="B1351" t="s">
        <v>11007</v>
      </c>
      <c r="C1351" t="s">
        <v>12681</v>
      </c>
      <c r="D1351" t="s">
        <v>12776</v>
      </c>
      <c r="E1351" t="s">
        <v>12777</v>
      </c>
      <c r="F1351" t="s">
        <v>12779</v>
      </c>
      <c r="G1351" s="5">
        <v>1299</v>
      </c>
      <c r="H1351" s="2" t="str">
        <f>IF(Table2[[#This Row],[discounted_price]]&lt;200,"&lt;₹200",IF(OR(Table2[[#This Row],[discounted_price]]=200,Table2[[#This Row],[discounted_price]]&lt;=500),"₹200-₹500","&gt;₹500"))</f>
        <v>&gt;₹500</v>
      </c>
      <c r="I1351" s="5">
        <v>2495</v>
      </c>
      <c r="J1351" s="1">
        <v>0.48</v>
      </c>
      <c r="K1351"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41-50%</v>
      </c>
      <c r="L1351" s="1" t="str">
        <f>IF(Table2[[#This Row],[discount_percentage]]&gt;=50%,"YES","NO")</f>
        <v>NO</v>
      </c>
      <c r="M1351" s="1" t="str">
        <f>IF(Table2[[#This Row],[rating_count]]&lt;1000,"Yes", "No")</f>
        <v>Yes</v>
      </c>
      <c r="N1351">
        <v>2</v>
      </c>
      <c r="O1351" s="4">
        <v>2</v>
      </c>
      <c r="P1351" s="4">
        <f>Table2[[#This Row],[rating]]*Table2[[#This Row],[rating_count]]</f>
        <v>4</v>
      </c>
      <c r="Q1351" s="6">
        <f>Table2[[#This Row],[actual_price]]*Table2[[#This Row],[rating_count]]</f>
        <v>4990</v>
      </c>
      <c r="R1351" t="s">
        <v>11008</v>
      </c>
      <c r="S1351" t="s">
        <v>11009</v>
      </c>
      <c r="T1351" t="s">
        <v>11010</v>
      </c>
      <c r="U1351" t="s">
        <v>11011</v>
      </c>
      <c r="V1351" t="s">
        <v>11012</v>
      </c>
      <c r="W1351" t="s">
        <v>11013</v>
      </c>
      <c r="X1351" t="s">
        <v>11014</v>
      </c>
      <c r="Y1351" t="s">
        <v>11015</v>
      </c>
    </row>
    <row r="1352" spans="1:25" hidden="1">
      <c r="A1352" t="s">
        <v>10706</v>
      </c>
      <c r="B1352" t="s">
        <v>10707</v>
      </c>
      <c r="C1352" t="s">
        <v>12681</v>
      </c>
      <c r="D1352" t="s">
        <v>12773</v>
      </c>
      <c r="E1352" t="s">
        <v>12780</v>
      </c>
      <c r="F1352" t="s">
        <v>12798</v>
      </c>
      <c r="G1352" s="5">
        <v>2099</v>
      </c>
      <c r="H1352" s="2" t="str">
        <f>IF(Table2[[#This Row],[discounted_price]]&lt;200,"&lt;₹200",IF(OR(Table2[[#This Row],[discounted_price]]=200,Table2[[#This Row],[discounted_price]]&lt;=500),"₹200-₹500","&gt;₹500"))</f>
        <v>&gt;₹500</v>
      </c>
      <c r="I1352" s="5">
        <v>2499</v>
      </c>
      <c r="J1352" s="1">
        <v>0.16</v>
      </c>
      <c r="K1352" s="1" t="str">
        <f>IF(Table2[[#This Row],[discount_percentage]]&lt;=10%,"0-10%",IF(Table2[[#This Row],[discount_percentage]]&lt;=20%,"11-20%",IF(Table2[[#This Row],[discount_percentage]]&lt;=30%,"21-30%",IF(Table2[[#This Row],[discount_percentage]]&lt;=40%,"31-40%",IF(Table2[[#This Row],[discount_percentage]]&lt;=50%,"41-50%",IF(Table2[[#This Row],[discount_percentage]]&lt;=60%,"51-60%",IF(Table2[[#This Row],[discount_percentage]]&lt;=70%,"61-70%",IF(Table2[[#This Row],[discount_percentage]]&lt;=80%,"71-80%",IF(Table2[[#This Row],[discount_percentage]]&lt;=90%,"81-90%","91-100%")))))))))</f>
        <v>11-20%</v>
      </c>
      <c r="L1352" s="1" t="str">
        <f>IF(Table2[[#This Row],[discount_percentage]]&gt;=50%,"YES","NO")</f>
        <v>NO</v>
      </c>
      <c r="M1352" s="1" t="str">
        <f>IF(Table2[[#This Row],[rating_count]]&lt;1000,"Yes", "No")</f>
        <v>Yes</v>
      </c>
      <c r="N1352">
        <v>0</v>
      </c>
      <c r="O1352" s="4">
        <v>992</v>
      </c>
      <c r="P1352" s="4">
        <f>Table2[[#This Row],[rating]]*Table2[[#This Row],[rating_count]]</f>
        <v>0</v>
      </c>
      <c r="Q1352" s="6">
        <f>Table2[[#This Row],[actual_price]]*Table2[[#This Row],[rating_count]]</f>
        <v>2479008</v>
      </c>
      <c r="R1352" t="s">
        <v>10708</v>
      </c>
      <c r="S1352" t="s">
        <v>10709</v>
      </c>
      <c r="T1352" t="s">
        <v>10710</v>
      </c>
      <c r="U1352" t="s">
        <v>10711</v>
      </c>
      <c r="V1352" t="s">
        <v>10712</v>
      </c>
      <c r="W1352" t="s">
        <v>10713</v>
      </c>
      <c r="X1352" t="s">
        <v>10714</v>
      </c>
      <c r="Y1352" t="s">
        <v>10715</v>
      </c>
    </row>
    <row r="1353" spans="1:25">
      <c r="J1353"/>
      <c r="K1353"/>
    </row>
    <row r="1354" spans="1:25">
      <c r="J1354"/>
      <c r="K1354"/>
    </row>
    <row r="1355" spans="1:25">
      <c r="J1355"/>
      <c r="K1355"/>
    </row>
    <row r="1356" spans="1:25">
      <c r="J1356"/>
      <c r="K1356"/>
    </row>
    <row r="1357" spans="1:25">
      <c r="J1357"/>
      <c r="K1357"/>
    </row>
    <row r="1358" spans="1:25">
      <c r="J1358"/>
      <c r="K1358"/>
    </row>
    <row r="1359" spans="1:25">
      <c r="J1359"/>
      <c r="K1359"/>
    </row>
    <row r="1360" spans="1:25">
      <c r="J1360"/>
      <c r="K1360"/>
    </row>
    <row r="1361" spans="10:11">
      <c r="J1361"/>
      <c r="K1361"/>
    </row>
    <row r="1362" spans="10:11">
      <c r="J1362"/>
      <c r="K1362"/>
    </row>
    <row r="1363" spans="10:11">
      <c r="J1363"/>
      <c r="K1363"/>
    </row>
    <row r="1364" spans="10:11">
      <c r="J1364"/>
      <c r="K1364"/>
    </row>
    <row r="1365" spans="10:11">
      <c r="J1365"/>
      <c r="K1365"/>
    </row>
    <row r="1366" spans="10:11">
      <c r="J1366"/>
      <c r="K1366"/>
    </row>
    <row r="1367" spans="10:11">
      <c r="J1367"/>
      <c r="K1367"/>
    </row>
    <row r="1368" spans="10:11">
      <c r="J1368"/>
      <c r="K1368"/>
    </row>
    <row r="1369" spans="10:11">
      <c r="J1369"/>
      <c r="K1369"/>
    </row>
    <row r="1370" spans="10:11">
      <c r="J1370"/>
      <c r="K1370"/>
    </row>
    <row r="1371" spans="10:11">
      <c r="J1371"/>
      <c r="K1371"/>
    </row>
    <row r="1372" spans="10:11">
      <c r="J1372"/>
      <c r="K1372"/>
    </row>
    <row r="1373" spans="10:11">
      <c r="J1373"/>
      <c r="K1373"/>
    </row>
    <row r="1374" spans="10:11">
      <c r="J1374"/>
      <c r="K1374"/>
    </row>
    <row r="1375" spans="10:11">
      <c r="J1375"/>
      <c r="K1375"/>
    </row>
    <row r="1376" spans="10:11">
      <c r="J1376"/>
      <c r="K1376"/>
    </row>
    <row r="1377" spans="10:11">
      <c r="J1377"/>
      <c r="K1377"/>
    </row>
    <row r="1378" spans="10:11">
      <c r="J1378"/>
      <c r="K1378"/>
    </row>
    <row r="1379" spans="10:11">
      <c r="J1379"/>
      <c r="K1379"/>
    </row>
    <row r="1380" spans="10:11">
      <c r="J1380"/>
      <c r="K1380"/>
    </row>
    <row r="1381" spans="10:11">
      <c r="J1381"/>
      <c r="K1381"/>
    </row>
    <row r="1382" spans="10:11">
      <c r="J1382"/>
      <c r="K1382"/>
    </row>
    <row r="1383" spans="10:11">
      <c r="J1383"/>
      <c r="K1383"/>
    </row>
    <row r="1384" spans="10:11">
      <c r="J1384"/>
      <c r="K1384"/>
    </row>
    <row r="1385" spans="10:11">
      <c r="J1385"/>
      <c r="K1385"/>
    </row>
    <row r="1386" spans="10:11">
      <c r="J1386"/>
      <c r="K1386"/>
    </row>
    <row r="1387" spans="10:11">
      <c r="J1387"/>
      <c r="K1387"/>
    </row>
    <row r="1388" spans="10:11">
      <c r="J1388"/>
      <c r="K1388"/>
    </row>
    <row r="1389" spans="10:11">
      <c r="J1389"/>
      <c r="K1389"/>
    </row>
    <row r="1390" spans="10:11">
      <c r="J1390"/>
      <c r="K1390"/>
    </row>
    <row r="1391" spans="10:11">
      <c r="J1391"/>
      <c r="K1391"/>
    </row>
    <row r="1392" spans="10:11">
      <c r="J1392"/>
      <c r="K1392"/>
    </row>
    <row r="1393" spans="10:11">
      <c r="J1393"/>
      <c r="K1393"/>
    </row>
    <row r="1394" spans="10:11">
      <c r="J1394"/>
      <c r="K1394"/>
    </row>
    <row r="1395" spans="10:11">
      <c r="J1395"/>
      <c r="K1395"/>
    </row>
    <row r="1396" spans="10:11">
      <c r="J1396"/>
      <c r="K1396"/>
    </row>
    <row r="1397" spans="10:11">
      <c r="J1397"/>
      <c r="K1397"/>
    </row>
    <row r="1398" spans="10:11">
      <c r="J1398"/>
      <c r="K1398"/>
    </row>
    <row r="1399" spans="10:11">
      <c r="J1399"/>
      <c r="K1399"/>
    </row>
    <row r="1400" spans="10:11">
      <c r="J1400"/>
      <c r="K1400"/>
    </row>
    <row r="1401" spans="10:11">
      <c r="J1401"/>
      <c r="K1401"/>
    </row>
    <row r="1402" spans="10:11">
      <c r="J1402"/>
      <c r="K1402"/>
    </row>
    <row r="1403" spans="10:11">
      <c r="J1403"/>
      <c r="K1403"/>
    </row>
    <row r="1404" spans="10:11">
      <c r="J1404"/>
      <c r="K1404"/>
    </row>
    <row r="1405" spans="10:11">
      <c r="J1405"/>
      <c r="K1405"/>
    </row>
    <row r="1406" spans="10:11">
      <c r="J1406"/>
      <c r="K1406"/>
    </row>
    <row r="1407" spans="10:11">
      <c r="J1407"/>
      <c r="K1407"/>
    </row>
    <row r="1408" spans="10:11">
      <c r="J1408"/>
      <c r="K1408"/>
    </row>
    <row r="1409" spans="10:11">
      <c r="J1409"/>
      <c r="K1409"/>
    </row>
    <row r="1410" spans="10:11">
      <c r="J1410"/>
      <c r="K1410"/>
    </row>
    <row r="1411" spans="10:11">
      <c r="J1411"/>
      <c r="K1411"/>
    </row>
    <row r="1412" spans="10:11">
      <c r="J1412"/>
      <c r="K1412"/>
    </row>
    <row r="1413" spans="10:11">
      <c r="J1413"/>
      <c r="K1413"/>
    </row>
    <row r="1414" spans="10:11">
      <c r="J1414"/>
      <c r="K1414"/>
    </row>
    <row r="1415" spans="10:11">
      <c r="J1415"/>
      <c r="K1415"/>
    </row>
    <row r="1416" spans="10:11">
      <c r="J1416"/>
      <c r="K1416"/>
    </row>
    <row r="1417" spans="10:11">
      <c r="J1417"/>
      <c r="K1417"/>
    </row>
    <row r="1418" spans="10:11">
      <c r="J1418"/>
      <c r="K1418"/>
    </row>
    <row r="1419" spans="10:11">
      <c r="J1419"/>
      <c r="K1419"/>
    </row>
    <row r="1420" spans="10:11">
      <c r="J1420"/>
      <c r="K1420"/>
    </row>
    <row r="1421" spans="10:11">
      <c r="J1421"/>
      <c r="K1421"/>
    </row>
    <row r="1422" spans="10:11">
      <c r="J1422"/>
      <c r="K1422"/>
    </row>
    <row r="1423" spans="10:11">
      <c r="J1423"/>
      <c r="K1423"/>
    </row>
    <row r="1424" spans="10:11">
      <c r="J1424"/>
      <c r="K1424"/>
    </row>
    <row r="1425" spans="10:11">
      <c r="J1425"/>
      <c r="K1425"/>
    </row>
    <row r="1426" spans="10:11">
      <c r="J1426"/>
      <c r="K1426"/>
    </row>
    <row r="1427" spans="10:11">
      <c r="J1427"/>
      <c r="K1427"/>
    </row>
    <row r="1428" spans="10:11">
      <c r="J1428"/>
      <c r="K1428"/>
    </row>
    <row r="1429" spans="10:11">
      <c r="J1429"/>
      <c r="K1429"/>
    </row>
    <row r="1430" spans="10:11">
      <c r="J1430"/>
      <c r="K1430"/>
    </row>
    <row r="1431" spans="10:11">
      <c r="J1431"/>
      <c r="K1431"/>
    </row>
    <row r="1432" spans="10:11">
      <c r="J1432"/>
      <c r="K1432"/>
    </row>
    <row r="1433" spans="10:11">
      <c r="J1433"/>
      <c r="K1433"/>
    </row>
    <row r="1434" spans="10:11">
      <c r="J1434"/>
      <c r="K1434"/>
    </row>
    <row r="1435" spans="10:11">
      <c r="J1435"/>
      <c r="K1435"/>
    </row>
    <row r="1436" spans="10:11">
      <c r="J1436"/>
      <c r="K1436"/>
    </row>
    <row r="1437" spans="10:11">
      <c r="J1437"/>
      <c r="K1437"/>
    </row>
    <row r="1438" spans="10:11">
      <c r="J1438"/>
      <c r="K1438"/>
    </row>
    <row r="1439" spans="10:11">
      <c r="J1439"/>
      <c r="K1439"/>
    </row>
    <row r="1440" spans="10:11">
      <c r="J1440"/>
      <c r="K1440"/>
    </row>
    <row r="1441" spans="10:11">
      <c r="J1441"/>
      <c r="K1441"/>
    </row>
    <row r="1442" spans="10:11">
      <c r="J1442"/>
      <c r="K1442"/>
    </row>
    <row r="1443" spans="10:11">
      <c r="J1443"/>
      <c r="K1443"/>
    </row>
    <row r="1444" spans="10:11">
      <c r="J1444"/>
      <c r="K1444"/>
    </row>
    <row r="1445" spans="10:11">
      <c r="J1445"/>
      <c r="K1445"/>
    </row>
    <row r="1446" spans="10:11">
      <c r="J1446"/>
      <c r="K1446"/>
    </row>
    <row r="1447" spans="10:11">
      <c r="J1447"/>
      <c r="K1447"/>
    </row>
    <row r="1448" spans="10:11">
      <c r="J1448"/>
      <c r="K1448"/>
    </row>
    <row r="1449" spans="10:11">
      <c r="J1449"/>
      <c r="K1449"/>
    </row>
    <row r="1450" spans="10:11">
      <c r="J1450"/>
      <c r="K1450"/>
    </row>
    <row r="1451" spans="10:11">
      <c r="J1451"/>
      <c r="K1451"/>
    </row>
    <row r="1452" spans="10:11">
      <c r="J1452"/>
      <c r="K1452"/>
    </row>
    <row r="1453" spans="10:11">
      <c r="J1453"/>
      <c r="K1453"/>
    </row>
    <row r="1454" spans="10:11">
      <c r="J1454"/>
      <c r="K1454"/>
    </row>
    <row r="1455" spans="10:11">
      <c r="J1455"/>
      <c r="K1455"/>
    </row>
    <row r="1456" spans="10:11">
      <c r="J1456"/>
      <c r="K1456"/>
    </row>
    <row r="1457" spans="10:11">
      <c r="J1457"/>
      <c r="K1457"/>
    </row>
    <row r="1458" spans="10:11">
      <c r="J1458"/>
      <c r="K1458"/>
    </row>
    <row r="1459" spans="10:11">
      <c r="J1459"/>
      <c r="K1459"/>
    </row>
    <row r="1460" spans="10:11">
      <c r="J1460"/>
      <c r="K1460"/>
    </row>
    <row r="1461" spans="10:11">
      <c r="J1461"/>
      <c r="K1461"/>
    </row>
    <row r="1462" spans="10:11">
      <c r="J1462"/>
      <c r="K1462"/>
    </row>
    <row r="1463" spans="10:11">
      <c r="J1463"/>
      <c r="K1463"/>
    </row>
  </sheetData>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B7797-6C33-4BD1-9D98-95C12CA941E2}">
  <dimension ref="A2:H57"/>
  <sheetViews>
    <sheetView topLeftCell="A34" zoomScale="98" zoomScaleNormal="98" workbookViewId="0">
      <selection activeCell="B54" sqref="B54"/>
    </sheetView>
  </sheetViews>
  <sheetFormatPr defaultRowHeight="15"/>
  <cols>
    <col min="1" max="1" width="16.44140625" customWidth="1"/>
    <col min="2" max="2" width="23.6640625" bestFit="1" customWidth="1"/>
    <col min="4" max="4" width="21.109375" bestFit="1" customWidth="1"/>
    <col min="5" max="5" width="29.44140625" bestFit="1" customWidth="1"/>
    <col min="6" max="6" width="11.77734375" customWidth="1"/>
    <col min="7" max="7" width="17.109375" customWidth="1"/>
    <col min="8" max="8" width="18.77734375" bestFit="1" customWidth="1"/>
  </cols>
  <sheetData>
    <row r="2" spans="1:8">
      <c r="A2" s="10" t="s">
        <v>12864</v>
      </c>
      <c r="D2" s="10" t="s">
        <v>12865</v>
      </c>
      <c r="G2" s="10" t="s">
        <v>12866</v>
      </c>
    </row>
    <row r="3" spans="1:8">
      <c r="A3" s="7" t="s">
        <v>12893</v>
      </c>
      <c r="B3" t="s">
        <v>12861</v>
      </c>
      <c r="D3" s="7" t="s">
        <v>12893</v>
      </c>
      <c r="E3" t="s">
        <v>12862</v>
      </c>
      <c r="G3" s="7" t="s">
        <v>12893</v>
      </c>
      <c r="H3" t="s">
        <v>12860</v>
      </c>
    </row>
    <row r="4" spans="1:8">
      <c r="A4" s="8" t="s">
        <v>12734</v>
      </c>
      <c r="B4" s="15">
        <v>0.57499999999999996</v>
      </c>
      <c r="D4" s="8" t="s">
        <v>12817</v>
      </c>
      <c r="E4" s="9">
        <v>1</v>
      </c>
      <c r="G4" s="8" t="s">
        <v>12817</v>
      </c>
      <c r="H4" s="17">
        <v>1118</v>
      </c>
    </row>
    <row r="5" spans="1:8">
      <c r="A5" s="8" t="s">
        <v>12610</v>
      </c>
      <c r="B5" s="15">
        <v>0.53224000000000027</v>
      </c>
      <c r="D5" s="8" t="s">
        <v>12610</v>
      </c>
      <c r="E5" s="9">
        <v>375</v>
      </c>
      <c r="G5" s="8" t="s">
        <v>12610</v>
      </c>
      <c r="H5" s="17">
        <v>6335177</v>
      </c>
    </row>
    <row r="6" spans="1:8">
      <c r="A6" s="8" t="s">
        <v>12832</v>
      </c>
      <c r="B6" s="15">
        <v>0.53</v>
      </c>
      <c r="D6" s="8" t="s">
        <v>12617</v>
      </c>
      <c r="E6" s="9">
        <v>490</v>
      </c>
      <c r="G6" s="8" t="s">
        <v>12617</v>
      </c>
      <c r="H6" s="17">
        <v>14208406</v>
      </c>
    </row>
    <row r="7" spans="1:8">
      <c r="A7" s="8" t="s">
        <v>12617</v>
      </c>
      <c r="B7" s="15">
        <v>0.49906122448979578</v>
      </c>
      <c r="D7" s="8" t="s">
        <v>12832</v>
      </c>
      <c r="E7" s="9">
        <v>1</v>
      </c>
      <c r="G7" s="8" t="s">
        <v>12832</v>
      </c>
      <c r="H7" s="17">
        <v>3663</v>
      </c>
    </row>
    <row r="8" spans="1:8">
      <c r="A8" s="8" t="s">
        <v>12672</v>
      </c>
      <c r="B8" s="15">
        <v>0.45999999999999996</v>
      </c>
      <c r="D8" s="8" t="s">
        <v>12681</v>
      </c>
      <c r="E8" s="9">
        <v>448</v>
      </c>
      <c r="G8" s="8" t="s">
        <v>12681</v>
      </c>
      <c r="H8" s="17">
        <v>2991069</v>
      </c>
    </row>
    <row r="9" spans="1:8">
      <c r="A9" s="8" t="s">
        <v>12817</v>
      </c>
      <c r="B9" s="15">
        <v>0.42</v>
      </c>
      <c r="D9" s="8" t="s">
        <v>12734</v>
      </c>
      <c r="E9" s="9">
        <v>2</v>
      </c>
      <c r="G9" s="8" t="s">
        <v>12734</v>
      </c>
      <c r="H9" s="17">
        <v>8566</v>
      </c>
    </row>
    <row r="10" spans="1:8">
      <c r="A10" s="8" t="s">
        <v>12681</v>
      </c>
      <c r="B10" s="15">
        <v>0.40120535714285754</v>
      </c>
      <c r="D10" s="8" t="s">
        <v>12672</v>
      </c>
      <c r="E10" s="9">
        <v>2</v>
      </c>
      <c r="G10" s="8" t="s">
        <v>12672</v>
      </c>
      <c r="H10" s="17">
        <v>88882</v>
      </c>
    </row>
    <row r="11" spans="1:8">
      <c r="A11" s="8" t="s">
        <v>12677</v>
      </c>
      <c r="B11" s="15">
        <v>0.1235483870967742</v>
      </c>
      <c r="D11" s="8" t="s">
        <v>12677</v>
      </c>
      <c r="E11" s="9">
        <v>31</v>
      </c>
      <c r="G11" s="8" t="s">
        <v>12677</v>
      </c>
      <c r="H11" s="17">
        <v>149675</v>
      </c>
    </row>
    <row r="12" spans="1:8">
      <c r="A12" s="8" t="s">
        <v>12754</v>
      </c>
      <c r="B12" s="15">
        <v>0</v>
      </c>
      <c r="D12" s="8" t="s">
        <v>12754</v>
      </c>
      <c r="E12" s="9">
        <v>1</v>
      </c>
      <c r="G12" s="8" t="s">
        <v>12754</v>
      </c>
      <c r="H12" s="17">
        <v>15867</v>
      </c>
    </row>
    <row r="13" spans="1:8">
      <c r="A13" s="8" t="s">
        <v>12859</v>
      </c>
      <c r="B13" s="15">
        <v>0.46685418208734247</v>
      </c>
      <c r="D13" s="8" t="s">
        <v>12859</v>
      </c>
      <c r="E13" s="9">
        <v>1351</v>
      </c>
      <c r="G13" s="8" t="s">
        <v>12859</v>
      </c>
      <c r="H13" s="17">
        <v>23802423</v>
      </c>
    </row>
    <row r="16" spans="1:8">
      <c r="A16" s="11" t="s">
        <v>12867</v>
      </c>
      <c r="D16" s="11" t="s">
        <v>12869</v>
      </c>
      <c r="G16" s="11" t="s">
        <v>12895</v>
      </c>
    </row>
    <row r="17" spans="1:8">
      <c r="A17" s="7" t="s">
        <v>12893</v>
      </c>
      <c r="B17" t="s">
        <v>12868</v>
      </c>
      <c r="D17" s="7" t="s">
        <v>12893</v>
      </c>
      <c r="E17" s="5" t="s">
        <v>12863</v>
      </c>
      <c r="G17" s="7" t="s">
        <v>1</v>
      </c>
      <c r="H17" t="s">
        <v>12860</v>
      </c>
    </row>
    <row r="18" spans="1:8">
      <c r="A18" s="8" t="s">
        <v>12817</v>
      </c>
      <c r="B18" s="15">
        <v>3.8</v>
      </c>
      <c r="D18" s="8" t="s">
        <v>12817</v>
      </c>
      <c r="E18" s="18">
        <v>4000</v>
      </c>
      <c r="G18" s="8" t="s">
        <v>451</v>
      </c>
      <c r="H18" s="16">
        <v>426973</v>
      </c>
    </row>
    <row r="19" spans="1:8">
      <c r="A19" s="8" t="s">
        <v>12610</v>
      </c>
      <c r="B19" s="15">
        <v>4.1538666666666622</v>
      </c>
      <c r="D19" s="8" t="s">
        <v>12610</v>
      </c>
      <c r="E19" s="18">
        <v>1857.7456533333334</v>
      </c>
      <c r="G19" s="8" t="s">
        <v>610</v>
      </c>
      <c r="H19" s="16">
        <v>426973</v>
      </c>
    </row>
    <row r="20" spans="1:8">
      <c r="A20" s="8" t="s">
        <v>12617</v>
      </c>
      <c r="B20" s="15">
        <v>4.0777551020408129</v>
      </c>
      <c r="D20" s="8" t="s">
        <v>12617</v>
      </c>
      <c r="E20" s="18">
        <v>10418.083673469388</v>
      </c>
      <c r="G20" s="8" t="s">
        <v>125</v>
      </c>
      <c r="H20" s="16">
        <v>426973</v>
      </c>
    </row>
    <row r="21" spans="1:8">
      <c r="A21" s="8" t="s">
        <v>12832</v>
      </c>
      <c r="B21" s="15">
        <v>4</v>
      </c>
      <c r="D21" s="8" t="s">
        <v>12832</v>
      </c>
      <c r="E21" s="18">
        <v>1900</v>
      </c>
      <c r="G21" s="8" t="s">
        <v>3423</v>
      </c>
      <c r="H21" s="16">
        <v>363713</v>
      </c>
    </row>
    <row r="22" spans="1:8">
      <c r="A22" s="8" t="s">
        <v>12681</v>
      </c>
      <c r="B22" s="15">
        <v>4.0316964285714239</v>
      </c>
      <c r="D22" s="8" t="s">
        <v>12681</v>
      </c>
      <c r="E22" s="18">
        <v>4162.0736607142853</v>
      </c>
      <c r="G22" s="8" t="s">
        <v>3090</v>
      </c>
      <c r="H22" s="16">
        <v>363713</v>
      </c>
    </row>
    <row r="23" spans="1:8">
      <c r="A23" s="8" t="s">
        <v>12734</v>
      </c>
      <c r="B23" s="15">
        <v>4.25</v>
      </c>
      <c r="D23" s="8" t="s">
        <v>12734</v>
      </c>
      <c r="E23" s="18">
        <v>799</v>
      </c>
      <c r="G23" s="8" t="s">
        <v>12859</v>
      </c>
      <c r="H23" s="16">
        <v>2008345</v>
      </c>
    </row>
    <row r="24" spans="1:8">
      <c r="A24" s="8" t="s">
        <v>12672</v>
      </c>
      <c r="B24" s="15">
        <v>3.9</v>
      </c>
      <c r="D24" s="8" t="s">
        <v>12672</v>
      </c>
      <c r="E24" s="18">
        <v>1347</v>
      </c>
    </row>
    <row r="25" spans="1:8">
      <c r="A25" s="8" t="s">
        <v>12677</v>
      </c>
      <c r="B25" s="15">
        <v>4.3096774193548377</v>
      </c>
      <c r="D25" s="8" t="s">
        <v>12677</v>
      </c>
      <c r="E25" s="18">
        <v>397.19354838709677</v>
      </c>
      <c r="G25" s="11" t="s">
        <v>12874</v>
      </c>
    </row>
    <row r="26" spans="1:8">
      <c r="A26" s="8" t="s">
        <v>12754</v>
      </c>
      <c r="B26" s="15">
        <v>4.3</v>
      </c>
      <c r="D26" s="8" t="s">
        <v>12754</v>
      </c>
      <c r="E26" s="18">
        <v>150</v>
      </c>
      <c r="G26" s="7" t="s">
        <v>12858</v>
      </c>
      <c r="H26" t="s">
        <v>12862</v>
      </c>
    </row>
    <row r="27" spans="1:8">
      <c r="A27" s="8" t="s">
        <v>12859</v>
      </c>
      <c r="B27" s="15">
        <v>4.0888230940044528</v>
      </c>
      <c r="D27" s="8" t="s">
        <v>12859</v>
      </c>
      <c r="E27" s="18">
        <v>5691.1766247224277</v>
      </c>
      <c r="G27" s="8" t="s">
        <v>12871</v>
      </c>
      <c r="H27" s="9">
        <v>342</v>
      </c>
    </row>
    <row r="28" spans="1:8">
      <c r="G28" s="8" t="s">
        <v>12872</v>
      </c>
      <c r="H28" s="9">
        <v>159</v>
      </c>
    </row>
    <row r="29" spans="1:8">
      <c r="A29" s="11" t="s">
        <v>12894</v>
      </c>
      <c r="D29" s="11" t="s">
        <v>12897</v>
      </c>
      <c r="G29" s="8" t="s">
        <v>12873</v>
      </c>
      <c r="H29" s="9">
        <v>850</v>
      </c>
    </row>
    <row r="30" spans="1:8">
      <c r="A30" s="7" t="s">
        <v>12896</v>
      </c>
      <c r="B30" t="s">
        <v>12892</v>
      </c>
      <c r="D30" s="7" t="s">
        <v>12893</v>
      </c>
      <c r="E30" s="5" t="s">
        <v>12870</v>
      </c>
      <c r="G30" s="8" t="s">
        <v>12859</v>
      </c>
      <c r="H30" s="9">
        <v>1351</v>
      </c>
    </row>
    <row r="31" spans="1:8">
      <c r="A31" s="8" t="s">
        <v>12890</v>
      </c>
      <c r="B31" s="9">
        <v>689</v>
      </c>
      <c r="D31" s="8" t="s">
        <v>12817</v>
      </c>
      <c r="E31" s="19">
        <v>4472000</v>
      </c>
    </row>
    <row r="32" spans="1:8">
      <c r="A32" s="8" t="s">
        <v>12891</v>
      </c>
      <c r="B32" s="9">
        <v>662</v>
      </c>
      <c r="D32" s="8" t="s">
        <v>12610</v>
      </c>
      <c r="E32" s="19">
        <v>11628224482.380001</v>
      </c>
    </row>
    <row r="33" spans="1:5">
      <c r="A33" s="8" t="s">
        <v>12859</v>
      </c>
      <c r="B33" s="9">
        <v>1351</v>
      </c>
      <c r="D33" s="8" t="s">
        <v>12617</v>
      </c>
      <c r="E33" s="19">
        <v>91323918321</v>
      </c>
    </row>
    <row r="34" spans="1:5">
      <c r="D34" s="8" t="s">
        <v>12832</v>
      </c>
      <c r="E34" s="19">
        <v>6959700</v>
      </c>
    </row>
    <row r="35" spans="1:5">
      <c r="A35" s="11" t="s">
        <v>12875</v>
      </c>
      <c r="D35" s="8" t="s">
        <v>12681</v>
      </c>
      <c r="E35" s="19">
        <v>10459722337</v>
      </c>
    </row>
    <row r="36" spans="1:5">
      <c r="A36" s="7" t="s">
        <v>12896</v>
      </c>
      <c r="B36" t="s">
        <v>12868</v>
      </c>
      <c r="D36" s="8" t="s">
        <v>12734</v>
      </c>
      <c r="E36" s="19">
        <v>6163434</v>
      </c>
    </row>
    <row r="37" spans="1:5">
      <c r="A37" s="8" t="s">
        <v>12880</v>
      </c>
      <c r="B37" s="15">
        <v>4.2048780487804871</v>
      </c>
      <c r="D37" s="8" t="s">
        <v>12672</v>
      </c>
      <c r="E37" s="19">
        <v>151117062</v>
      </c>
    </row>
    <row r="38" spans="1:5">
      <c r="A38" s="8" t="s">
        <v>12881</v>
      </c>
      <c r="B38" s="15">
        <v>4.0925531914893618</v>
      </c>
      <c r="D38" s="8" t="s">
        <v>12677</v>
      </c>
      <c r="E38" s="19">
        <v>60778817</v>
      </c>
    </row>
    <row r="39" spans="1:5">
      <c r="A39" s="8" t="s">
        <v>12882</v>
      </c>
      <c r="B39" s="15">
        <v>4.1531249999999975</v>
      </c>
      <c r="D39" s="8" t="s">
        <v>12754</v>
      </c>
      <c r="E39" s="19">
        <v>2380050</v>
      </c>
    </row>
    <row r="40" spans="1:5">
      <c r="A40" s="8" t="s">
        <v>12883</v>
      </c>
      <c r="B40" s="15">
        <v>4.0994082840236707</v>
      </c>
      <c r="D40" s="8" t="s">
        <v>12859</v>
      </c>
      <c r="E40" s="19">
        <v>113643736203.38</v>
      </c>
    </row>
    <row r="41" spans="1:5">
      <c r="A41" s="8" t="s">
        <v>12884</v>
      </c>
      <c r="B41" s="15">
        <v>4.0907563025210045</v>
      </c>
    </row>
    <row r="42" spans="1:5">
      <c r="A42" s="8" t="s">
        <v>12885</v>
      </c>
      <c r="B42" s="15">
        <v>4.0502164502164506</v>
      </c>
      <c r="D42" s="11" t="s">
        <v>12877</v>
      </c>
    </row>
    <row r="43" spans="1:5">
      <c r="A43" s="8" t="s">
        <v>12886</v>
      </c>
      <c r="B43" s="15">
        <v>4.1010638297872353</v>
      </c>
      <c r="D43" s="7" t="s">
        <v>12893</v>
      </c>
      <c r="E43" t="s">
        <v>12876</v>
      </c>
    </row>
    <row r="44" spans="1:5">
      <c r="A44" s="8" t="s">
        <v>12887</v>
      </c>
      <c r="B44" s="15">
        <v>4.0173913043478287</v>
      </c>
      <c r="D44" s="8" t="s">
        <v>12817</v>
      </c>
      <c r="E44" s="9">
        <v>0.42</v>
      </c>
    </row>
    <row r="45" spans="1:5">
      <c r="A45" s="8" t="s">
        <v>12888</v>
      </c>
      <c r="B45" s="15">
        <v>3.9400000000000017</v>
      </c>
      <c r="D45" s="8" t="s">
        <v>12610</v>
      </c>
      <c r="E45" s="9">
        <v>0.94</v>
      </c>
    </row>
    <row r="46" spans="1:5">
      <c r="A46" s="8" t="s">
        <v>12889</v>
      </c>
      <c r="B46" s="15">
        <v>4.2166666666666668</v>
      </c>
      <c r="D46" s="8" t="s">
        <v>12617</v>
      </c>
      <c r="E46" s="9">
        <v>0.91</v>
      </c>
    </row>
    <row r="47" spans="1:5">
      <c r="A47" s="8" t="s">
        <v>12859</v>
      </c>
      <c r="B47" s="15">
        <v>4.0888230940044465</v>
      </c>
      <c r="D47" s="8" t="s">
        <v>12832</v>
      </c>
      <c r="E47" s="9">
        <v>0.53</v>
      </c>
    </row>
    <row r="48" spans="1:5">
      <c r="D48" s="8" t="s">
        <v>12681</v>
      </c>
      <c r="E48" s="9">
        <v>0.9</v>
      </c>
    </row>
    <row r="49" spans="1:5">
      <c r="D49" s="8" t="s">
        <v>12734</v>
      </c>
      <c r="E49" s="9">
        <v>0.57999999999999996</v>
      </c>
    </row>
    <row r="50" spans="1:5">
      <c r="A50" s="12" t="s">
        <v>12901</v>
      </c>
      <c r="D50" s="8" t="s">
        <v>12672</v>
      </c>
      <c r="E50" s="9">
        <v>0.6</v>
      </c>
    </row>
    <row r="51" spans="1:5">
      <c r="A51" s="7" t="s">
        <v>12902</v>
      </c>
      <c r="B51" t="s">
        <v>12900</v>
      </c>
      <c r="D51" s="8" t="s">
        <v>12677</v>
      </c>
      <c r="E51" s="9">
        <v>0.75</v>
      </c>
    </row>
    <row r="52" spans="1:5">
      <c r="A52" s="8" t="s">
        <v>610</v>
      </c>
      <c r="B52" s="2">
        <v>1878681.2000000002</v>
      </c>
      <c r="D52" s="8" t="s">
        <v>12754</v>
      </c>
      <c r="E52" s="9">
        <v>0</v>
      </c>
    </row>
    <row r="53" spans="1:5">
      <c r="A53" s="8" t="s">
        <v>451</v>
      </c>
      <c r="B53" s="2">
        <v>1878681.2000000002</v>
      </c>
      <c r="D53" s="8" t="s">
        <v>12859</v>
      </c>
      <c r="E53" s="9">
        <v>0.94</v>
      </c>
    </row>
    <row r="54" spans="1:5">
      <c r="A54" s="8" t="s">
        <v>125</v>
      </c>
      <c r="B54" s="2">
        <v>1878681.2000000002</v>
      </c>
    </row>
    <row r="55" spans="1:5">
      <c r="A55" s="8" t="s">
        <v>3090</v>
      </c>
      <c r="B55" s="2">
        <v>1491223.2999999998</v>
      </c>
    </row>
    <row r="56" spans="1:5">
      <c r="A56" s="8" t="s">
        <v>3423</v>
      </c>
      <c r="B56" s="2">
        <v>1491223.2999999998</v>
      </c>
    </row>
    <row r="57" spans="1:5">
      <c r="A57" s="8" t="s">
        <v>12859</v>
      </c>
      <c r="B57" s="2">
        <v>8618490.1999999993</v>
      </c>
    </row>
  </sheetData>
  <pageMargins left="0.7" right="0.7" top="0.75" bottom="0.75" header="0.3" footer="0.3"/>
  <pageSetup orientation="portrait" r:id="rId13"/>
  <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D28E2-9028-465A-B09E-C299791AC82E}">
  <dimension ref="A1:A5"/>
  <sheetViews>
    <sheetView showGridLines="0" tabSelected="1" topLeftCell="A3" workbookViewId="0">
      <selection activeCell="P5" sqref="P5"/>
    </sheetView>
  </sheetViews>
  <sheetFormatPr defaultRowHeight="15"/>
  <cols>
    <col min="1" max="1" width="1.21875" customWidth="1"/>
  </cols>
  <sheetData>
    <row r="1" spans="1:1" ht="30">
      <c r="A1" s="13"/>
    </row>
    <row r="5" spans="1:1">
      <c r="A5" s="1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nafisat sulikifili</cp:lastModifiedBy>
  <dcterms:created xsi:type="dcterms:W3CDTF">2025-05-26T18:46:29Z</dcterms:created>
  <dcterms:modified xsi:type="dcterms:W3CDTF">2025-06-30T14:31:31Z</dcterms:modified>
</cp:coreProperties>
</file>