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480" yWindow="80" windowWidth="20120" windowHeight="8250"/>
  </bookViews>
  <sheets>
    <sheet name="RawExpenses" sheetId="1" r:id="rId1"/>
    <sheet name="RawIncome" sheetId="2" r:id="rId2"/>
    <sheet name="RawReserves" sheetId="3" r:id="rId3"/>
    <sheet name="RawLastReserves" sheetId="5" r:id="rId4"/>
    <sheet name="RawDebts" sheetId="4" r:id="rId5"/>
    <sheet name="Variables" sheetId="6" r:id="rId6"/>
  </sheets>
  <definedNames>
    <definedName name="ClockStart">Variables!$B$2</definedName>
  </definedNames>
  <calcPr calcId="152511"/>
</workbook>
</file>

<file path=xl/calcChain.xml><?xml version="1.0" encoding="utf-8"?>
<calcChain xmlns="http://schemas.openxmlformats.org/spreadsheetml/2006/main">
  <c r="D7" i="5" l="1"/>
  <c r="D6" i="5"/>
  <c r="D11" i="5" l="1"/>
  <c r="C7" i="1" l="1"/>
  <c r="A2" i="5" l="1"/>
</calcChain>
</file>

<file path=xl/sharedStrings.xml><?xml version="1.0" encoding="utf-8"?>
<sst xmlns="http://schemas.openxmlformats.org/spreadsheetml/2006/main" count="164" uniqueCount="52">
  <si>
    <t>Date</t>
  </si>
  <si>
    <t>Name</t>
  </si>
  <si>
    <t>Category</t>
  </si>
  <si>
    <t>Amount</t>
  </si>
  <si>
    <t>Description</t>
  </si>
  <si>
    <t>house</t>
  </si>
  <si>
    <t>rent</t>
  </si>
  <si>
    <t>salary</t>
  </si>
  <si>
    <t>rssavings</t>
  </si>
  <si>
    <t>cash</t>
  </si>
  <si>
    <t>Conversion</t>
  </si>
  <si>
    <t>Foreign</t>
  </si>
  <si>
    <t>rrsp</t>
  </si>
  <si>
    <t>stock</t>
  </si>
  <si>
    <t>living</t>
  </si>
  <si>
    <t>other</t>
  </si>
  <si>
    <t>rsinvest</t>
  </si>
  <si>
    <t>n/a</t>
  </si>
  <si>
    <t>Many reserve items are not reported monthly. This sheet maintains last known reports. Missing months will be filled based on last values</t>
  </si>
  <si>
    <t>ClockStart</t>
  </si>
  <si>
    <t>Value</t>
  </si>
  <si>
    <t xml:space="preserve">date of first month </t>
  </si>
  <si>
    <t>usret</t>
  </si>
  <si>
    <t>car</t>
  </si>
  <si>
    <t>optional</t>
  </si>
  <si>
    <t>travel</t>
  </si>
  <si>
    <t>LastActive</t>
  </si>
  <si>
    <t>apartment</t>
  </si>
  <si>
    <t>buycamera</t>
  </si>
  <si>
    <t>buy camera</t>
  </si>
  <si>
    <t>fix muffler</t>
  </si>
  <si>
    <t>genericemployer</t>
  </si>
  <si>
    <t>after tax bimontly salary</t>
  </si>
  <si>
    <t>modest weekend</t>
  </si>
  <si>
    <t>boo retire</t>
  </si>
  <si>
    <t>hoo retire</t>
  </si>
  <si>
    <t>hoo</t>
  </si>
  <si>
    <t>zoo ca ;; account converted to us dollar</t>
  </si>
  <si>
    <t>yada retire</t>
  </si>
  <si>
    <t>foo joint</t>
  </si>
  <si>
    <t>zoo joint</t>
  </si>
  <si>
    <t>foo me</t>
  </si>
  <si>
    <t>foo retire</t>
  </si>
  <si>
    <t>Key</t>
  </si>
  <si>
    <t>rsinvest-rrsp-foo-retire</t>
  </si>
  <si>
    <t>rsinvest-stock-hoo</t>
  </si>
  <si>
    <t>rsinvest-usret-boo-retire</t>
  </si>
  <si>
    <t>rsinvest-usret-hoo-retire</t>
  </si>
  <si>
    <t>rssavings-cash-foo-joint</t>
  </si>
  <si>
    <t>rssavings-cash-foo-me</t>
  </si>
  <si>
    <t>rssavings-cash-zoo-ca</t>
  </si>
  <si>
    <t>rssavings-cash-zoo-joint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</si>
</sst>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pane="bottomLeft" activeCell="J6" sqref="J6"/>
    </sheetView>
  </sheetViews>
  <sheetFormatPr defaultRowHeight="14.5" x14ac:dyDescent="0.35"/>
  <cols>
    <col min="1" max="1" width="10.453125" style="1" bestFit="1" customWidth="1"/>
    <col min="2" max="2" width="8.453125" bestFit="1" customWidth="1"/>
    <col min="3" max="3" width="8.1796875" style="2" bestFit="1" customWidth="1"/>
    <col min="4" max="4" width="9.7265625" bestFit="1" customWidth="1"/>
    <col min="5" max="5" width="17.54296875" bestFit="1" customWidth="1"/>
  </cols>
  <sheetData>
    <row r="1" spans="1:5" x14ac:dyDescent="0.35">
      <c r="A1" s="1" t="s">
        <v>0</v>
      </c>
      <c r="B1" t="s">
        <v>1</v>
      </c>
      <c r="C1" s="2" t="s">
        <v>3</v>
      </c>
      <c r="D1" t="s">
        <v>2</v>
      </c>
      <c r="E1" t="s">
        <v>4</v>
      </c>
    </row>
    <row r="2" spans="1:5" x14ac:dyDescent="0.35">
      <c r="A2" s="1">
        <v>42248</v>
      </c>
      <c r="B2" t="s">
        <v>5</v>
      </c>
      <c r="C2" s="2">
        <v>825</v>
      </c>
      <c r="D2" t="s">
        <v>6</v>
      </c>
      <c r="E2" t="s">
        <v>27</v>
      </c>
    </row>
    <row r="3" spans="1:5" x14ac:dyDescent="0.35">
      <c r="A3" s="1">
        <v>42248</v>
      </c>
      <c r="B3" t="s">
        <v>14</v>
      </c>
      <c r="C3" s="2">
        <v>925</v>
      </c>
    </row>
    <row r="4" spans="1:5" x14ac:dyDescent="0.35">
      <c r="A4" s="1">
        <v>42262</v>
      </c>
      <c r="B4" t="s">
        <v>14</v>
      </c>
      <c r="C4" s="2">
        <v>1000</v>
      </c>
    </row>
    <row r="5" spans="1:5" x14ac:dyDescent="0.35">
      <c r="A5" s="1">
        <v>42278</v>
      </c>
      <c r="B5" t="s">
        <v>5</v>
      </c>
      <c r="C5" s="2">
        <v>825</v>
      </c>
      <c r="D5" t="s">
        <v>6</v>
      </c>
    </row>
    <row r="6" spans="1:5" s="1" customFormat="1" x14ac:dyDescent="0.35">
      <c r="A6" s="1">
        <v>42278</v>
      </c>
      <c r="B6" t="s">
        <v>14</v>
      </c>
      <c r="C6" s="2">
        <v>1000</v>
      </c>
      <c r="D6"/>
      <c r="E6"/>
    </row>
    <row r="7" spans="1:5" x14ac:dyDescent="0.35">
      <c r="A7" s="1">
        <v>42292</v>
      </c>
      <c r="B7" t="s">
        <v>14</v>
      </c>
      <c r="C7" s="2">
        <f>2600-1200</f>
        <v>1400</v>
      </c>
    </row>
    <row r="8" spans="1:5" x14ac:dyDescent="0.35">
      <c r="A8" s="1">
        <v>42292</v>
      </c>
      <c r="B8" t="s">
        <v>24</v>
      </c>
      <c r="C8" s="2">
        <v>1000</v>
      </c>
      <c r="D8" t="s">
        <v>25</v>
      </c>
      <c r="E8" t="s">
        <v>33</v>
      </c>
    </row>
    <row r="9" spans="1:5" x14ac:dyDescent="0.35">
      <c r="A9" s="1">
        <v>42309</v>
      </c>
      <c r="B9" t="s">
        <v>5</v>
      </c>
      <c r="C9" s="2">
        <v>825</v>
      </c>
      <c r="D9" t="s">
        <v>6</v>
      </c>
    </row>
    <row r="10" spans="1:5" x14ac:dyDescent="0.35">
      <c r="A10" s="1">
        <v>42309</v>
      </c>
      <c r="B10" t="s">
        <v>14</v>
      </c>
      <c r="C10" s="2">
        <v>500</v>
      </c>
    </row>
    <row r="11" spans="1:5" x14ac:dyDescent="0.35">
      <c r="A11" s="1">
        <v>42312</v>
      </c>
      <c r="B11" s="1" t="s">
        <v>15</v>
      </c>
      <c r="C11" s="2">
        <v>2500</v>
      </c>
      <c r="D11" s="1" t="s">
        <v>28</v>
      </c>
      <c r="E11" s="1" t="s">
        <v>29</v>
      </c>
    </row>
    <row r="12" spans="1:5" x14ac:dyDescent="0.35">
      <c r="A12" s="1">
        <v>42323</v>
      </c>
      <c r="B12" t="s">
        <v>14</v>
      </c>
      <c r="C12" s="2">
        <v>1200</v>
      </c>
    </row>
    <row r="13" spans="1:5" x14ac:dyDescent="0.35">
      <c r="A13" s="1">
        <v>42339</v>
      </c>
      <c r="B13" t="s">
        <v>5</v>
      </c>
      <c r="C13" s="2">
        <v>825</v>
      </c>
      <c r="D13" t="s">
        <v>6</v>
      </c>
    </row>
    <row r="14" spans="1:5" x14ac:dyDescent="0.35">
      <c r="A14" s="1">
        <v>42346</v>
      </c>
      <c r="B14" t="s">
        <v>23</v>
      </c>
      <c r="C14" s="2">
        <v>343.22</v>
      </c>
      <c r="D14" t="s">
        <v>23</v>
      </c>
      <c r="E14" t="s">
        <v>30</v>
      </c>
    </row>
    <row r="15" spans="1:5" x14ac:dyDescent="0.35">
      <c r="A15" s="1">
        <v>42371</v>
      </c>
      <c r="B15" t="s">
        <v>5</v>
      </c>
      <c r="C15" s="2">
        <v>850</v>
      </c>
      <c r="D15" t="s">
        <v>6</v>
      </c>
    </row>
  </sheetData>
  <sortState ref="A2:E13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pane ySplit="1" topLeftCell="A2" activePane="bottomLeft" state="frozen"/>
      <selection pane="bottomLeft" activeCell="I11" sqref="I11"/>
    </sheetView>
  </sheetViews>
  <sheetFormatPr defaultRowHeight="14.5" x14ac:dyDescent="0.35"/>
  <cols>
    <col min="1" max="1" width="10.08984375" style="1" bestFit="1" customWidth="1"/>
    <col min="2" max="2" width="5.7265625" bestFit="1" customWidth="1"/>
    <col min="3" max="3" width="7.54296875" style="2" bestFit="1" customWidth="1"/>
    <col min="4" max="4" width="14.81640625" bestFit="1" customWidth="1"/>
    <col min="5" max="5" width="13.6328125" bestFit="1" customWidth="1"/>
  </cols>
  <sheetData>
    <row r="1" spans="1:5" x14ac:dyDescent="0.35">
      <c r="A1" s="1" t="s">
        <v>0</v>
      </c>
      <c r="B1" t="s">
        <v>1</v>
      </c>
      <c r="C1" s="2" t="s">
        <v>3</v>
      </c>
      <c r="D1" t="s">
        <v>2</v>
      </c>
      <c r="E1" t="s">
        <v>4</v>
      </c>
    </row>
    <row r="2" spans="1:5" x14ac:dyDescent="0.35">
      <c r="A2" s="1">
        <v>42262</v>
      </c>
      <c r="B2" t="s">
        <v>7</v>
      </c>
      <c r="C2" s="2">
        <v>2200.42</v>
      </c>
      <c r="D2" t="s">
        <v>31</v>
      </c>
      <c r="E2" t="s">
        <v>32</v>
      </c>
    </row>
    <row r="3" spans="1:5" x14ac:dyDescent="0.35">
      <c r="A3" s="1">
        <v>42277</v>
      </c>
      <c r="B3" t="s">
        <v>7</v>
      </c>
      <c r="C3" s="2">
        <v>2200.42</v>
      </c>
      <c r="D3" t="s">
        <v>31</v>
      </c>
    </row>
    <row r="4" spans="1:5" x14ac:dyDescent="0.35">
      <c r="A4" s="1">
        <v>42292</v>
      </c>
      <c r="B4" t="s">
        <v>7</v>
      </c>
      <c r="C4" s="2">
        <v>2200.42</v>
      </c>
      <c r="D4" t="s">
        <v>31</v>
      </c>
    </row>
    <row r="5" spans="1:5" x14ac:dyDescent="0.35">
      <c r="A5" s="1">
        <v>42307</v>
      </c>
      <c r="B5" t="s">
        <v>7</v>
      </c>
      <c r="C5" s="2">
        <v>2200.42</v>
      </c>
      <c r="D5" t="s">
        <v>31</v>
      </c>
    </row>
    <row r="6" spans="1:5" x14ac:dyDescent="0.35">
      <c r="A6" s="1">
        <v>42321</v>
      </c>
      <c r="B6" t="s">
        <v>7</v>
      </c>
      <c r="C6" s="2">
        <v>2200.42</v>
      </c>
      <c r="D6" t="s">
        <v>31</v>
      </c>
    </row>
    <row r="7" spans="1:5" x14ac:dyDescent="0.35">
      <c r="A7" s="1">
        <v>42338</v>
      </c>
      <c r="B7" t="s">
        <v>7</v>
      </c>
      <c r="C7" s="2">
        <v>2200.42</v>
      </c>
      <c r="D7" t="s">
        <v>31</v>
      </c>
    </row>
  </sheetData>
  <sortState ref="A2:E6">
    <sortCondition ref="A2"/>
  </sortState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pane ySplit="1" topLeftCell="A2" activePane="bottomLeft" state="frozen"/>
      <selection pane="bottomLeft" activeCell="G12" sqref="G12"/>
    </sheetView>
  </sheetViews>
  <sheetFormatPr defaultRowHeight="14.5" x14ac:dyDescent="0.35"/>
  <cols>
    <col min="1" max="1" width="10.08984375" style="1" bestFit="1" customWidth="1"/>
    <col min="2" max="2" width="8.36328125" bestFit="1" customWidth="1"/>
    <col min="3" max="3" width="8.36328125" style="2" bestFit="1" customWidth="1"/>
    <col min="4" max="4" width="21.54296875" bestFit="1" customWidth="1"/>
    <col min="5" max="5" width="10.1796875" bestFit="1" customWidth="1"/>
    <col min="6" max="6" width="8.453125" bestFit="1" customWidth="1"/>
    <col min="7" max="7" width="10.26953125" bestFit="1" customWidth="1"/>
    <col min="9" max="9" width="9.453125" bestFit="1" customWidth="1"/>
  </cols>
  <sheetData>
    <row r="1" spans="1:4" x14ac:dyDescent="0.35">
      <c r="A1" s="1" t="s">
        <v>0</v>
      </c>
      <c r="B1" t="s">
        <v>1</v>
      </c>
      <c r="C1" s="2" t="s">
        <v>3</v>
      </c>
      <c r="D1" t="s">
        <v>43</v>
      </c>
    </row>
    <row r="2" spans="1:4" x14ac:dyDescent="0.35">
      <c r="A2" s="1">
        <v>42248</v>
      </c>
      <c r="B2" t="s">
        <v>16</v>
      </c>
      <c r="C2" s="2">
        <v>8974.1533720000007</v>
      </c>
      <c r="D2" t="s">
        <v>44</v>
      </c>
    </row>
    <row r="3" spans="1:4" x14ac:dyDescent="0.35">
      <c r="A3" s="1">
        <v>42248</v>
      </c>
      <c r="B3" t="s">
        <v>16</v>
      </c>
      <c r="C3" s="2">
        <v>19777.64</v>
      </c>
      <c r="D3" t="s">
        <v>45</v>
      </c>
    </row>
    <row r="4" spans="1:4" x14ac:dyDescent="0.35">
      <c r="A4" s="1">
        <v>42248</v>
      </c>
      <c r="B4" t="s">
        <v>16</v>
      </c>
      <c r="C4" s="2">
        <v>12004.3</v>
      </c>
      <c r="D4" t="s">
        <v>46</v>
      </c>
    </row>
    <row r="5" spans="1:4" x14ac:dyDescent="0.35">
      <c r="A5" s="1">
        <v>42248</v>
      </c>
      <c r="B5" t="s">
        <v>16</v>
      </c>
      <c r="C5" s="2">
        <v>7233.28</v>
      </c>
      <c r="D5" t="s">
        <v>47</v>
      </c>
    </row>
    <row r="6" spans="1:4" x14ac:dyDescent="0.35">
      <c r="A6" s="1">
        <v>42248</v>
      </c>
      <c r="B6" t="s">
        <v>8</v>
      </c>
      <c r="C6" s="2">
        <v>40143.629999999997</v>
      </c>
      <c r="D6" t="s">
        <v>48</v>
      </c>
    </row>
    <row r="7" spans="1:4" x14ac:dyDescent="0.35">
      <c r="A7" s="1">
        <v>42248</v>
      </c>
      <c r="B7" t="s">
        <v>8</v>
      </c>
      <c r="C7" s="2">
        <v>18246.97</v>
      </c>
      <c r="D7" t="s">
        <v>49</v>
      </c>
    </row>
    <row r="8" spans="1:4" x14ac:dyDescent="0.35">
      <c r="A8" s="1">
        <v>42248</v>
      </c>
      <c r="B8" t="s">
        <v>8</v>
      </c>
      <c r="C8" s="2">
        <v>22440.431079999998</v>
      </c>
      <c r="D8" t="s">
        <v>50</v>
      </c>
    </row>
    <row r="9" spans="1:4" x14ac:dyDescent="0.35">
      <c r="A9" s="1">
        <v>42248</v>
      </c>
      <c r="B9" t="s">
        <v>8</v>
      </c>
      <c r="C9" s="2">
        <v>57003.83</v>
      </c>
      <c r="D9" t="s">
        <v>51</v>
      </c>
    </row>
    <row r="10" spans="1:4" x14ac:dyDescent="0.35">
      <c r="A10" s="1">
        <v>42278</v>
      </c>
      <c r="B10" t="s">
        <v>16</v>
      </c>
      <c r="C10" s="2">
        <v>8974.1533720000007</v>
      </c>
      <c r="D10" t="s">
        <v>44</v>
      </c>
    </row>
    <row r="11" spans="1:4" x14ac:dyDescent="0.35">
      <c r="A11" s="1">
        <v>42278</v>
      </c>
      <c r="B11" t="s">
        <v>16</v>
      </c>
      <c r="C11" s="2">
        <v>19777.64</v>
      </c>
      <c r="D11" t="s">
        <v>45</v>
      </c>
    </row>
    <row r="12" spans="1:4" x14ac:dyDescent="0.35">
      <c r="A12" s="1">
        <v>42278</v>
      </c>
      <c r="B12" t="s">
        <v>16</v>
      </c>
      <c r="C12" s="2">
        <v>12004.3</v>
      </c>
      <c r="D12" t="s">
        <v>46</v>
      </c>
    </row>
    <row r="13" spans="1:4" x14ac:dyDescent="0.35">
      <c r="A13" s="1">
        <v>42278</v>
      </c>
      <c r="B13" t="s">
        <v>16</v>
      </c>
      <c r="C13" s="2">
        <v>7233.28</v>
      </c>
      <c r="D13" t="s">
        <v>47</v>
      </c>
    </row>
    <row r="14" spans="1:4" x14ac:dyDescent="0.35">
      <c r="A14" s="1">
        <v>42278</v>
      </c>
      <c r="B14" t="s">
        <v>8</v>
      </c>
      <c r="C14" s="2">
        <v>40143.629999999997</v>
      </c>
      <c r="D14" t="s">
        <v>48</v>
      </c>
    </row>
    <row r="15" spans="1:4" x14ac:dyDescent="0.35">
      <c r="A15" s="1">
        <v>42278</v>
      </c>
      <c r="B15" t="s">
        <v>8</v>
      </c>
      <c r="C15" s="2">
        <v>18246.97</v>
      </c>
      <c r="D15" t="s">
        <v>49</v>
      </c>
    </row>
    <row r="16" spans="1:4" x14ac:dyDescent="0.35">
      <c r="A16" s="1">
        <v>42278</v>
      </c>
      <c r="B16" t="s">
        <v>8</v>
      </c>
      <c r="C16" s="2">
        <v>22440.431079999998</v>
      </c>
      <c r="D16" t="s">
        <v>50</v>
      </c>
    </row>
    <row r="17" spans="1:4" x14ac:dyDescent="0.35">
      <c r="A17" s="1">
        <v>42278</v>
      </c>
      <c r="B17" t="s">
        <v>8</v>
      </c>
      <c r="C17" s="2">
        <v>57003.83</v>
      </c>
      <c r="D17" t="s">
        <v>51</v>
      </c>
    </row>
    <row r="18" spans="1:4" x14ac:dyDescent="0.35">
      <c r="A18" s="1">
        <v>42309</v>
      </c>
      <c r="B18" t="s">
        <v>16</v>
      </c>
      <c r="C18" s="2">
        <v>8974.1533720000007</v>
      </c>
      <c r="D18" t="s">
        <v>44</v>
      </c>
    </row>
    <row r="19" spans="1:4" x14ac:dyDescent="0.35">
      <c r="A19" s="1">
        <v>42309</v>
      </c>
      <c r="B19" t="s">
        <v>16</v>
      </c>
      <c r="C19" s="2">
        <v>19777.64</v>
      </c>
      <c r="D19" t="s">
        <v>45</v>
      </c>
    </row>
    <row r="20" spans="1:4" x14ac:dyDescent="0.35">
      <c r="A20" s="1">
        <v>42309</v>
      </c>
      <c r="B20" t="s">
        <v>16</v>
      </c>
      <c r="C20" s="2">
        <v>12004.3</v>
      </c>
      <c r="D20" t="s">
        <v>46</v>
      </c>
    </row>
    <row r="21" spans="1:4" x14ac:dyDescent="0.35">
      <c r="A21" s="1">
        <v>42309</v>
      </c>
      <c r="B21" t="s">
        <v>16</v>
      </c>
      <c r="C21" s="2">
        <v>7233.28</v>
      </c>
      <c r="D21" t="s">
        <v>47</v>
      </c>
    </row>
    <row r="22" spans="1:4" x14ac:dyDescent="0.35">
      <c r="A22" s="1">
        <v>42309</v>
      </c>
      <c r="B22" t="s">
        <v>8</v>
      </c>
      <c r="C22" s="2">
        <v>40143.629999999997</v>
      </c>
      <c r="D22" t="s">
        <v>48</v>
      </c>
    </row>
    <row r="23" spans="1:4" x14ac:dyDescent="0.35">
      <c r="A23" s="1">
        <v>42309</v>
      </c>
      <c r="B23" t="s">
        <v>8</v>
      </c>
      <c r="C23" s="2">
        <v>18246.97</v>
      </c>
      <c r="D23" t="s">
        <v>49</v>
      </c>
    </row>
    <row r="24" spans="1:4" x14ac:dyDescent="0.35">
      <c r="A24" s="1">
        <v>42309</v>
      </c>
      <c r="B24" t="s">
        <v>8</v>
      </c>
      <c r="C24" s="2">
        <v>22440.431079999998</v>
      </c>
      <c r="D24" t="s">
        <v>50</v>
      </c>
    </row>
    <row r="25" spans="1:4" x14ac:dyDescent="0.35">
      <c r="A25" s="1">
        <v>42309</v>
      </c>
      <c r="B25" t="s">
        <v>8</v>
      </c>
      <c r="C25" s="2">
        <v>57003.83</v>
      </c>
      <c r="D25" t="s">
        <v>51</v>
      </c>
    </row>
    <row r="26" spans="1:4" x14ac:dyDescent="0.35">
      <c r="A26" s="1">
        <v>42339</v>
      </c>
      <c r="B26" t="s">
        <v>16</v>
      </c>
      <c r="C26" s="2">
        <v>8974.1533720000007</v>
      </c>
      <c r="D26" t="s">
        <v>44</v>
      </c>
    </row>
    <row r="27" spans="1:4" x14ac:dyDescent="0.35">
      <c r="A27" s="1">
        <v>42339</v>
      </c>
      <c r="B27" t="s">
        <v>16</v>
      </c>
      <c r="C27" s="2">
        <v>19777.64</v>
      </c>
      <c r="D27" t="s">
        <v>45</v>
      </c>
    </row>
    <row r="28" spans="1:4" x14ac:dyDescent="0.35">
      <c r="A28" s="1">
        <v>42339</v>
      </c>
      <c r="B28" t="s">
        <v>16</v>
      </c>
      <c r="C28" s="2">
        <v>12004.3</v>
      </c>
      <c r="D28" t="s">
        <v>46</v>
      </c>
    </row>
    <row r="29" spans="1:4" x14ac:dyDescent="0.35">
      <c r="A29" s="1">
        <v>42339</v>
      </c>
      <c r="B29" t="s">
        <v>16</v>
      </c>
      <c r="C29" s="2">
        <v>7233.28</v>
      </c>
      <c r="D29" t="s">
        <v>47</v>
      </c>
    </row>
    <row r="30" spans="1:4" x14ac:dyDescent="0.35">
      <c r="A30" s="1">
        <v>42339</v>
      </c>
      <c r="B30" t="s">
        <v>8</v>
      </c>
      <c r="C30" s="2">
        <v>40143.629999999997</v>
      </c>
      <c r="D30" t="s">
        <v>48</v>
      </c>
    </row>
    <row r="31" spans="1:4" x14ac:dyDescent="0.35">
      <c r="A31" s="1">
        <v>42339</v>
      </c>
      <c r="B31" t="s">
        <v>8</v>
      </c>
      <c r="C31" s="2">
        <v>18246.97</v>
      </c>
      <c r="D31" t="s">
        <v>49</v>
      </c>
    </row>
    <row r="32" spans="1:4" x14ac:dyDescent="0.35">
      <c r="A32" s="1">
        <v>42339</v>
      </c>
      <c r="B32" t="s">
        <v>8</v>
      </c>
      <c r="C32" s="2">
        <v>22440.431079999998</v>
      </c>
      <c r="D32" t="s">
        <v>50</v>
      </c>
    </row>
    <row r="33" spans="1:4" x14ac:dyDescent="0.35">
      <c r="A33" s="1">
        <v>42339</v>
      </c>
      <c r="B33" t="s">
        <v>8</v>
      </c>
      <c r="C33" s="2">
        <v>57003.83</v>
      </c>
      <c r="D33" t="s">
        <v>51</v>
      </c>
    </row>
  </sheetData>
  <sortState ref="A2:XFD25">
    <sortCondition ref="A2"/>
  </sortState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pane ySplit="1" topLeftCell="A2" activePane="bottomLeft" state="frozen"/>
      <selection pane="bottomLeft" activeCell="L13" sqref="L13"/>
    </sheetView>
  </sheetViews>
  <sheetFormatPr defaultRowHeight="14.5" x14ac:dyDescent="0.35"/>
  <cols>
    <col min="1" max="1" width="10.453125" style="1" bestFit="1" customWidth="1"/>
    <col min="5" max="5" width="11.54296875" customWidth="1"/>
    <col min="7" max="7" width="11.26953125" style="1" customWidth="1"/>
  </cols>
  <sheetData>
    <row r="1" spans="1:8" x14ac:dyDescent="0.35">
      <c r="A1" s="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s="1" t="s">
        <v>26</v>
      </c>
      <c r="H1" t="s">
        <v>4</v>
      </c>
    </row>
    <row r="2" spans="1:8" x14ac:dyDescent="0.35">
      <c r="A2" s="4">
        <f>ClockStart</f>
        <v>42248</v>
      </c>
      <c r="B2" s="3" t="s">
        <v>17</v>
      </c>
      <c r="C2" s="3" t="s">
        <v>17</v>
      </c>
      <c r="D2" s="3" t="s">
        <v>17</v>
      </c>
      <c r="E2" s="3" t="s">
        <v>17</v>
      </c>
      <c r="F2" s="3" t="s">
        <v>17</v>
      </c>
      <c r="G2" s="4" t="s">
        <v>17</v>
      </c>
      <c r="H2" s="3" t="s">
        <v>18</v>
      </c>
    </row>
    <row r="3" spans="1:8" x14ac:dyDescent="0.35">
      <c r="A3" s="1">
        <v>41820</v>
      </c>
      <c r="B3" t="s">
        <v>16</v>
      </c>
      <c r="C3" t="s">
        <v>22</v>
      </c>
      <c r="D3">
        <v>12004.3</v>
      </c>
      <c r="H3" t="s">
        <v>34</v>
      </c>
    </row>
    <row r="4" spans="1:8" x14ac:dyDescent="0.35">
      <c r="A4" s="1">
        <v>42004</v>
      </c>
      <c r="B4" t="s">
        <v>16</v>
      </c>
      <c r="C4" t="s">
        <v>22</v>
      </c>
      <c r="D4">
        <v>7233.28</v>
      </c>
      <c r="H4" t="s">
        <v>35</v>
      </c>
    </row>
    <row r="5" spans="1:8" x14ac:dyDescent="0.35">
      <c r="A5" s="1">
        <v>42277</v>
      </c>
      <c r="B5" t="s">
        <v>16</v>
      </c>
      <c r="C5" t="s">
        <v>13</v>
      </c>
      <c r="D5">
        <v>19777.64</v>
      </c>
      <c r="H5" t="s">
        <v>36</v>
      </c>
    </row>
    <row r="6" spans="1:8" x14ac:dyDescent="0.35">
      <c r="A6" s="1">
        <v>42278</v>
      </c>
      <c r="B6" t="s">
        <v>8</v>
      </c>
      <c r="C6" t="s">
        <v>9</v>
      </c>
      <c r="D6">
        <f>E6*F6</f>
        <v>22440.431079999998</v>
      </c>
      <c r="E6">
        <v>0.74780000000000002</v>
      </c>
      <c r="F6">
        <v>30008.6</v>
      </c>
      <c r="G6" s="1">
        <v>42315</v>
      </c>
      <c r="H6" t="s">
        <v>37</v>
      </c>
    </row>
    <row r="7" spans="1:8" x14ac:dyDescent="0.35">
      <c r="A7" s="1">
        <v>42308</v>
      </c>
      <c r="B7" t="s">
        <v>16</v>
      </c>
      <c r="C7" t="s">
        <v>12</v>
      </c>
      <c r="D7">
        <f>E7*F7</f>
        <v>8974.1533720000007</v>
      </c>
      <c r="E7">
        <v>0.74780000000000002</v>
      </c>
      <c r="F7">
        <v>12000.74</v>
      </c>
      <c r="H7" t="s">
        <v>42</v>
      </c>
    </row>
    <row r="8" spans="1:8" x14ac:dyDescent="0.35">
      <c r="A8" s="1">
        <v>42323</v>
      </c>
      <c r="B8" t="s">
        <v>8</v>
      </c>
      <c r="C8" t="s">
        <v>9</v>
      </c>
      <c r="D8">
        <v>40143.629999999997</v>
      </c>
      <c r="H8" t="s">
        <v>39</v>
      </c>
    </row>
    <row r="9" spans="1:8" x14ac:dyDescent="0.35">
      <c r="A9" s="1">
        <v>42338</v>
      </c>
      <c r="B9" t="s">
        <v>8</v>
      </c>
      <c r="C9" t="s">
        <v>9</v>
      </c>
      <c r="D9">
        <v>57003.83</v>
      </c>
      <c r="H9" t="s">
        <v>40</v>
      </c>
    </row>
    <row r="10" spans="1:8" x14ac:dyDescent="0.35">
      <c r="A10" s="1">
        <v>42338</v>
      </c>
      <c r="B10" t="s">
        <v>8</v>
      </c>
      <c r="C10" t="s">
        <v>9</v>
      </c>
      <c r="D10">
        <v>18246.97</v>
      </c>
      <c r="H10" t="s">
        <v>41</v>
      </c>
    </row>
    <row r="11" spans="1:8" x14ac:dyDescent="0.35">
      <c r="A11" s="1">
        <v>42377</v>
      </c>
      <c r="B11" t="s">
        <v>16</v>
      </c>
      <c r="C11" t="s">
        <v>12</v>
      </c>
      <c r="D11">
        <f>E11*F11</f>
        <v>8504.6320799999994</v>
      </c>
      <c r="E11">
        <v>0.7056</v>
      </c>
      <c r="F11">
        <v>12053.05</v>
      </c>
      <c r="H11" t="s">
        <v>38</v>
      </c>
    </row>
  </sheetData>
  <sortState ref="A3:H11">
    <sortCondition ref="A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workbookViewId="0">
      <selection activeCell="J17" sqref="J17"/>
    </sheetView>
  </sheetViews>
  <sheetFormatPr defaultRowHeight="14.5" x14ac:dyDescent="0.35"/>
  <sheetData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5" x14ac:dyDescent="0.35"/>
  <cols>
    <col min="1" max="1" width="10.453125" customWidth="1"/>
    <col min="2" max="2" width="10.453125" bestFit="1" customWidth="1"/>
  </cols>
  <sheetData>
    <row r="1" spans="1:3" x14ac:dyDescent="0.35">
      <c r="A1" t="s">
        <v>1</v>
      </c>
      <c r="B1" t="s">
        <v>20</v>
      </c>
      <c r="C1" t="s">
        <v>4</v>
      </c>
    </row>
    <row r="2" spans="1:3" x14ac:dyDescent="0.35">
      <c r="A2" t="s">
        <v>19</v>
      </c>
      <c r="B2" s="1">
        <v>42248</v>
      </c>
      <c r="C2" t="s"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RawExpenses</vt:lpstr>
      <vt:lpstr>RawIncome</vt:lpstr>
      <vt:lpstr>RawReserves</vt:lpstr>
      <vt:lpstr>RawLastReserves</vt:lpstr>
      <vt:lpstr>RawDebts</vt:lpstr>
      <vt:lpstr>Variables</vt:lpstr>
      <vt:lpstr>ClockStart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2016-01-09T20:30:32Z</dcterms:created>
  <dcterms:modified xsi:type="dcterms:W3CDTF">2016-01-10T19:20:57Z</dcterms:modified>
</cp:coreProperties>
</file>