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-120" yWindow="-120" windowWidth="21840" windowHeight="13140"/>
  </bookViews>
  <sheets>
    <sheet name="Arkusz1" sheetId="1" r:id="rId1"/>
  </sheets>
  <definedNames>
    <definedName name="_xlchart.v1.0" hidden="1">Arkusz1!$J$2:$J$7</definedName>
    <definedName name="_xlchart.v1.1" hidden="1">Arkusz1!$K$2:$K$7</definedName>
    <definedName name="_xlchart.v1.2" hidden="1">Arkusz1!$J$2:$J$7</definedName>
    <definedName name="_xlchart.v1.3" hidden="1">Arkusz1!$K$2:$K$7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2" i="1" l="1"/>
  <c r="F21" i="1"/>
  <c r="F20" i="1"/>
  <c r="F19" i="1"/>
  <c r="F18" i="1"/>
  <c r="F17" i="1"/>
  <c r="F16" i="1"/>
  <c r="F14" i="1"/>
  <c r="F15" i="1"/>
  <c r="F1" i="1" a="1"/>
  <c r="F1" i="1" s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<sst xmlns="http://schemas.openxmlformats.org/spreadsheetml/2006/main" count="17" uniqueCount="17">
  <si>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</t>
  </si>
  <si>
    <t>Mediana</t>
  </si>
  <si>
    <t>Wariancja</t>
  </si>
  <si>
    <t>Odchylenie standardowe</t>
  </si>
  <si>
    <t>Współczynnik zmienności</t>
  </si>
  <si>
    <t>Skośność</t>
  </si>
  <si>
    <t>Średnia</t>
  </si>
  <si>
    <t>Wartość min</t>
  </si>
  <si>
    <t>Wartość max</t>
  </si>
  <si>
    <t>Kwartyl Dolny</t>
  </si>
  <si>
    <t>Kwartyl Górny</t>
  </si>
  <si>
    <t>(3;6&gt;</t>
  </si>
  <si>
    <t>(6;9&gt;</t>
  </si>
  <si>
    <t>(9;12&gt;</t>
  </si>
  <si>
    <t>(12;15&gt;</t>
  </si>
  <si>
    <t>(15;18&gt;</t>
  </si>
  <si>
    <t>(18;21&gt;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</si>
</sst>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Histogram, dawki promieniowania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Arkusz1!$K$1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Arkusz1!$J$2:$J$7</c:f>
              <c:strCache>
                <c:ptCount val="6"/>
                <c:pt idx="0">
                  <c:v>(3;6&gt;</c:v>
                </c:pt>
                <c:pt idx="1">
                  <c:v>(6;9&gt;</c:v>
                </c:pt>
                <c:pt idx="2">
                  <c:v>(9;12&gt;</c:v>
                </c:pt>
                <c:pt idx="3">
                  <c:v>(12;15&gt;</c:v>
                </c:pt>
                <c:pt idx="4">
                  <c:v>(15;18&gt;</c:v>
                </c:pt>
                <c:pt idx="5">
                  <c:v>(18;21&gt;</c:v>
                </c:pt>
              </c:strCache>
            </c:strRef>
          </c:cat>
          <c:val>
            <c:numRef>
              <c:f>Arkusz1!$K$2:$K$7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BD-481D-827C-63A18EDBE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61241696"/>
        <c:axId val="143461984"/>
      </c:barChart>
      <c:catAx>
        <c:axId val="36124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461984"/>
        <c:crosses val="autoZero"/>
        <c:auto val="1"/>
        <c:lblAlgn val="ctr"/>
        <c:lblOffset val="100"/>
        <c:noMultiLvlLbl val="0"/>
      </c:catAx>
      <c:valAx>
        <c:axId val="1434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124169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52387</xdr:rowOff>
    </xdr:from>
    <xdr:to>
      <xdr:col>18</xdr:col>
      <xdr:colOff>561975</xdr:colOff>
      <xdr:row>15</xdr:row>
      <xdr:rowOff>128587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xmlns="" id="{F35FB930-2E20-A339-E370-4F6AA413A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H18" sqref="H18"/>
    </sheetView>
  </sheetViews>
  <sheetFormatPr defaultRowHeight="15" x14ac:dyDescent="0.25"/>
  <cols>
    <col min="6" max="6" width="9.85546875" bestFit="1" customWidth="1"/>
  </cols>
  <sheetData>
    <row r="1" spans="1:15" x14ac:dyDescent="0.25">
      <c r="A1">
        <v>14</v>
      </c>
      <c r="C1">
        <v>3</v>
      </c>
      <c r="D1">
        <v>6</v>
      </c>
      <c r="F1" cm="1">
        <f t="array" ref="F1:F7">FREQUENCY(A1:A32,D1:D6)</f>
        <v>2</v>
      </c>
    </row>
    <row r="2" spans="1:15" x14ac:dyDescent="0.25">
      <c r="A2">
        <v>15</v>
      </c>
      <c r="C2">
        <v>6</v>
      </c>
      <c r="D2">
        <v>9</v>
      </c>
      <c r="F2">
        <v>3</v>
      </c>
      <c r="J2" s="3" t="s">
        <v>11</v>
      </c>
      <c r="K2" s="1">
        <v>2</v>
      </c>
      <c r="O2" s="1"/>
    </row>
    <row r="3" spans="1:15" x14ac:dyDescent="0.25">
      <c r="A3">
        <v>13</v>
      </c>
      <c r="C3">
        <v>9</v>
      </c>
      <c r="D3">
        <v>12</v>
      </c>
      <c r="F3">
        <v>8</v>
      </c>
      <c r="J3" s="3" t="s">
        <v>12</v>
      </c>
      <c r="K3" s="1">
        <v>3</v>
      </c>
      <c r="O3" s="1"/>
    </row>
    <row r="4" spans="1:15" x14ac:dyDescent="0.25">
      <c r="A4">
        <v>12</v>
      </c>
      <c r="C4">
        <v>12</v>
      </c>
      <c r="D4">
        <v>15</v>
      </c>
      <c r="F4">
        <v>12</v>
      </c>
      <c r="J4" s="3" t="s">
        <v>13</v>
      </c>
      <c r="K4" s="1">
        <v>8</v>
      </c>
      <c r="O4" s="1"/>
    </row>
    <row r="5" spans="1:15" x14ac:dyDescent="0.25">
      <c r="A5">
        <v>21</v>
      </c>
      <c r="C5">
        <v>15</v>
      </c>
      <c r="D5">
        <v>18</v>
      </c>
      <c r="F5">
        <v>4</v>
      </c>
      <c r="J5" s="3" t="s">
        <v>14</v>
      </c>
      <c r="K5" s="1">
        <v>12</v>
      </c>
      <c r="O5" s="1"/>
    </row>
    <row r="6" spans="1:15" x14ac:dyDescent="0.25">
      <c r="A6">
        <v>15</v>
      </c>
      <c r="C6">
        <v>18</v>
      </c>
      <c r="D6">
        <v>21</v>
      </c>
      <c r="F6">
        <v>3</v>
      </c>
      <c r="J6" s="3" t="s">
        <v>15</v>
      </c>
      <c r="K6" s="1">
        <v>4</v>
      </c>
      <c r="O6" s="1"/>
    </row>
    <row r="7" spans="1:15" x14ac:dyDescent="0.25">
      <c r="A7">
        <v>17</v>
      </c>
      <c r="F7">
        <v>0</v>
      </c>
      <c r="J7" s="3" t="s">
        <v>16</v>
      </c>
      <c r="K7" s="1">
        <v>3</v>
      </c>
      <c r="O7" s="1"/>
    </row>
    <row r="8" spans="1:15" x14ac:dyDescent="0.25">
      <c r="A8">
        <v>20</v>
      </c>
      <c r="K8" s="1"/>
      <c r="O8" s="2"/>
    </row>
    <row r="9" spans="1:15" x14ac:dyDescent="0.25">
      <c r="A9">
        <v>7</v>
      </c>
      <c r="O9" s="2"/>
    </row>
    <row r="10" spans="1:15" x14ac:dyDescent="0.25">
      <c r="A10">
        <v>12</v>
      </c>
      <c r="O10" s="2"/>
    </row>
    <row r="11" spans="1:15" x14ac:dyDescent="0.25">
      <c r="A11">
        <v>5</v>
      </c>
      <c r="O11" s="2"/>
    </row>
    <row r="12" spans="1:15" x14ac:dyDescent="0.25">
      <c r="A12">
        <v>9</v>
      </c>
      <c r="O12" s="2"/>
    </row>
    <row r="13" spans="1:15" x14ac:dyDescent="0.25">
      <c r="A13">
        <v>12</v>
      </c>
    </row>
    <row r="14" spans="1:15" x14ac:dyDescent="0.25">
      <c r="A14">
        <v>13</v>
      </c>
      <c r="C14" t="s">
        <v>0</v>
      </c>
      <c r="F14">
        <f>COUNT(A1:A32)</f>
        <v>32</v>
      </c>
    </row>
    <row r="15" spans="1:15" x14ac:dyDescent="0.25">
      <c r="A15">
        <v>19</v>
      </c>
      <c r="C15" t="s">
        <v>6</v>
      </c>
      <c r="F15">
        <f>AVERAGE(A1:A32)</f>
        <v>13.1875</v>
      </c>
    </row>
    <row r="16" spans="1:15" x14ac:dyDescent="0.25">
      <c r="A16">
        <v>4</v>
      </c>
      <c r="C16" t="s">
        <v>7</v>
      </c>
      <c r="F16">
        <f>MIN(A1:A32)</f>
        <v>4</v>
      </c>
    </row>
    <row r="17" spans="1:6" x14ac:dyDescent="0.25">
      <c r="A17">
        <v>10</v>
      </c>
      <c r="C17" t="s">
        <v>8</v>
      </c>
      <c r="F17">
        <f>MAX(A1:A32)</f>
        <v>21</v>
      </c>
    </row>
    <row r="18" spans="1:6" x14ac:dyDescent="0.25">
      <c r="A18">
        <v>11</v>
      </c>
      <c r="C18" t="s">
        <v>1</v>
      </c>
      <c r="F18">
        <f>MEDIAN(A1:A32)</f>
        <v>13.5</v>
      </c>
    </row>
    <row r="19" spans="1:6" x14ac:dyDescent="0.25">
      <c r="A19">
        <v>14</v>
      </c>
      <c r="C19" t="s">
        <v>9</v>
      </c>
      <c r="F19">
        <f>QUARTILE(A1:A32,1)</f>
        <v>11.75</v>
      </c>
    </row>
    <row r="20" spans="1:6" x14ac:dyDescent="0.25">
      <c r="A20">
        <v>9</v>
      </c>
      <c r="C20" t="s">
        <v>10</v>
      </c>
      <c r="F20">
        <f>QUARTILE(A1:A32,3)</f>
        <v>15</v>
      </c>
    </row>
    <row r="21" spans="1:6" x14ac:dyDescent="0.25">
      <c r="A21">
        <v>12</v>
      </c>
      <c r="C21" t="s">
        <v>2</v>
      </c>
      <c r="F21">
        <f>VAR(A1:A32)</f>
        <v>14.866935483870968</v>
      </c>
    </row>
    <row r="22" spans="1:6" x14ac:dyDescent="0.25">
      <c r="A22">
        <v>11</v>
      </c>
      <c r="C22" t="s">
        <v>3</v>
      </c>
      <c r="F22">
        <f>STDEV(A1:A32)</f>
        <v>3.8557665235165586</v>
      </c>
    </row>
    <row r="23" spans="1:6" x14ac:dyDescent="0.25">
      <c r="A23">
        <v>15</v>
      </c>
      <c r="C23" t="s">
        <v>4</v>
      </c>
      <c r="F23">
        <f>F22/F15 * 100</f>
        <v>29.238039988751158</v>
      </c>
    </row>
    <row r="24" spans="1:6" x14ac:dyDescent="0.25">
      <c r="A24">
        <v>14</v>
      </c>
      <c r="C24" t="s">
        <v>5</v>
      </c>
      <c r="F24">
        <f>SKEW(A1:A32)</f>
        <v>-0.33941532955235348</v>
      </c>
    </row>
    <row r="25" spans="1:6" x14ac:dyDescent="0.25">
      <c r="A25">
        <v>17</v>
      </c>
    </row>
    <row r="26" spans="1:6" x14ac:dyDescent="0.25">
      <c r="A26">
        <v>13</v>
      </c>
    </row>
    <row r="27" spans="1:6" x14ac:dyDescent="0.25">
      <c r="A27">
        <v>15</v>
      </c>
    </row>
    <row r="28" spans="1:6" x14ac:dyDescent="0.25">
      <c r="A28">
        <v>16</v>
      </c>
    </row>
    <row r="29" spans="1:6" x14ac:dyDescent="0.25">
      <c r="A29">
        <v>12</v>
      </c>
    </row>
    <row r="30" spans="1:6" x14ac:dyDescent="0.25">
      <c r="A30">
        <v>14</v>
      </c>
    </row>
    <row r="31" spans="1:6" x14ac:dyDescent="0.25">
      <c r="A31">
        <v>17</v>
      </c>
    </row>
    <row r="32" spans="1:6" x14ac:dyDescent="0.25">
      <c r="A32">
        <v>14</v>
      </c>
    </row>
    <row r="46" spans="3:4" x14ac:dyDescent="0.25">
      <c r="C46" s="3"/>
      <c r="D46" s="1"/>
    </row>
    <row r="47" spans="3:4" x14ac:dyDescent="0.25">
      <c r="C47" s="3"/>
      <c r="D47" s="1"/>
    </row>
    <row r="48" spans="3:4" x14ac:dyDescent="0.25">
      <c r="C48" s="3"/>
      <c r="D48" s="1"/>
    </row>
    <row r="49" spans="3:4" x14ac:dyDescent="0.25">
      <c r="C49" s="3"/>
      <c r="D49" s="1"/>
    </row>
    <row r="50" spans="3:4" x14ac:dyDescent="0.25">
      <c r="C50" s="3"/>
      <c r="D50" s="1"/>
    </row>
    <row r="51" spans="3:4" x14ac:dyDescent="0.25">
      <c r="C51" s="3"/>
      <c r="D51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local</cp:lastModifiedBy>
  <dcterms:created xsi:type="dcterms:W3CDTF">2022-12-15T07:58:27Z</dcterms:created>
  <dcterms:modified xsi:type="dcterms:W3CDTF">2022-12-15T12:36:16Z</dcterms:modified>
</cp:coreProperties>
</file>