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ek\Desktop\"/>
    </mc:Choice>
  </mc:AlternateContent>
  <xr:revisionPtr revIDLastSave="0" documentId="13_ncr:1_{101AFBA7-13A0-4821-AFF9-2E08AE2CE762}" xr6:coauthVersionLast="47" xr6:coauthVersionMax="47" xr10:uidLastSave="{00000000-0000-0000-0000-000000000000}"/>
  <bookViews>
    <workbookView xWindow="-120" yWindow="-120" windowWidth="21840" windowHeight="13140" xr2:uid="{419ECF0C-6595-40E0-B1A5-4A3A536FD1C2}"/>
  </bookViews>
  <sheets>
    <sheet name="Arkusz1" sheetId="1" r:id="rId1"/>
  </sheets>
  <externalReferences>
    <externalReference r:id="rId2"/>
  </externalReferences>
  <definedNames>
    <definedName name="_xlchart.v1.0" hidden="1">Arkusz1!$J$2:$J$7</definedName>
    <definedName name="_xlchart.v1.1" hidden="1">Arkusz1!$K$2:$K$7</definedName>
    <definedName name="_xlchart.v1.2" hidden="1">Arkusz1!$J$2:$J$7</definedName>
    <definedName name="_xlchart.v1.3" hidden="1">Arkusz1!$K$2:$K$7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3" i="1" l="1"/>
  <c r="F24" i="1"/>
  <c r="F22" i="1" l="1"/>
  <c r="F21" i="1"/>
  <c r="F20" i="1"/>
  <c r="F19" i="1"/>
  <c r="F18" i="1"/>
  <c r="F17" i="1"/>
  <c r="F16" i="1"/>
  <c r="F14" i="1"/>
  <c r="F15" i="1"/>
  <c r="F1" i="1" a="1"/>
  <c r="F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<sst xmlns="http://schemas.openxmlformats.org/spreadsheetml/2006/main" count="17" uniqueCount="17">
  <si>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N</t>
  </si>
  <si>
    <t>Mediana</t>
  </si>
  <si>
    <t>Wariancja</t>
  </si>
  <si>
    <t>Odchylenie standardowe</t>
  </si>
  <si>
    <t>Współczynnik zmienności</t>
  </si>
  <si>
    <t>Skośność</t>
  </si>
  <si>
    <t>Średnia</t>
  </si>
  <si>
    <t>Wartość min</t>
  </si>
  <si>
    <t>Wartość max</t>
  </si>
  <si>
    <t>Kwartyl Dolny</t>
  </si>
  <si>
    <t>Kwartyl Górny</t>
  </si>
  <si>
    <t>(3;6&gt;</t>
  </si>
  <si>
    <t>(6;9&gt;</t>
  </si>
  <si>
    <t>(9;12&gt;</t>
  </si>
  <si>
    <t>(12;15&gt;</t>
  </si>
  <si>
    <t>(15;18&gt;</t>
  </si>
  <si>
    <t>(18;21&gt;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</si>
</sst>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Normalny" xfId="0" builtinId="0"/>
    <cellStyle name="Normalny_Arkusz1" xfId="1" xr:uid="{46CFA7D8-674C-47A0-ABAC-1BF94DE954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Histogram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Arkusz1!$K$1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Arkusz1!$J$2:$J$7</c:f>
              <c:strCache>
                <c:ptCount val="6"/>
                <c:pt idx="0">
                  <c:v>(3;6&gt;</c:v>
                </c:pt>
                <c:pt idx="1">
                  <c:v>(6;9&gt;</c:v>
                </c:pt>
                <c:pt idx="2">
                  <c:v>(9;12&gt;</c:v>
                </c:pt>
                <c:pt idx="3">
                  <c:v>(12;15&gt;</c:v>
                </c:pt>
                <c:pt idx="4">
                  <c:v>(15;18&gt;</c:v>
                </c:pt>
                <c:pt idx="5">
                  <c:v>(18;21&gt;</c:v>
                </c:pt>
              </c:strCache>
            </c:strRef>
          </c:cat>
          <c:val>
            <c:numRef>
              <c:f>Arkusz1!$K$2:$K$7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8</c:v>
                </c:pt>
                <c:pt idx="3">
                  <c:v>12</c:v>
                </c:pt>
                <c:pt idx="4">
                  <c:v>4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BD-481D-827C-63A18EDBE9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628294576"/>
        <c:axId val="628294992"/>
      </c:barChart>
      <c:catAx>
        <c:axId val="628294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28294992"/>
        <c:crosses val="autoZero"/>
        <c:auto val="1"/>
        <c:lblAlgn val="ctr"/>
        <c:lblOffset val="100"/>
        <c:noMultiLvlLbl val="0"/>
      </c:catAx>
      <c:valAx>
        <c:axId val="62829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28294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257175</xdr:colOff>
      <xdr:row>1</xdr:row>
      <xdr:rowOff>52387</xdr:rowOff>
    </xdr:from>
    <xdr:to>
      <xdr:col>18</xdr:col>
      <xdr:colOff>561975</xdr:colOff>
      <xdr:row>15</xdr:row>
      <xdr:rowOff>128587</xdr:rowOff>
    </xdr:to>
    <xdr:graphicFrame macro="">
      <xdr:nvGraphicFramePr>
        <xdr:cNvPr id="10" name="Wykres 9">
          <a:extLst>
            <a:ext uri="{FF2B5EF4-FFF2-40B4-BE49-F238E27FC236}">
              <a16:creationId xmlns:a16="http://schemas.microsoft.com/office/drawing/2014/main" id="{F35FB930-2E20-A339-E370-4F6AA413AF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atystyk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kusz1"/>
    </sheetNames>
    <sheetDataSet>
      <sheetData sheetId="0">
        <row r="1">
          <cell r="F1" t="str">
            <v>częstość</v>
          </cell>
        </row>
        <row r="2">
          <cell r="E2" t="str">
            <v>3 do 6</v>
          </cell>
          <cell r="F2">
            <v>2</v>
          </cell>
        </row>
        <row r="3">
          <cell r="E3" t="str">
            <v>6 do 9</v>
          </cell>
          <cell r="F3">
            <v>3</v>
          </cell>
        </row>
        <row r="4">
          <cell r="E4" t="str">
            <v>9 do 12</v>
          </cell>
          <cell r="F4">
            <v>8</v>
          </cell>
        </row>
        <row r="5">
          <cell r="E5" t="str">
            <v>12 do 15</v>
          </cell>
          <cell r="F5">
            <v>12</v>
          </cell>
        </row>
        <row r="6">
          <cell r="E6" t="str">
            <v>15 do 18</v>
          </cell>
          <cell r="F6">
            <v>4</v>
          </cell>
        </row>
        <row r="7">
          <cell r="E7" t="str">
            <v>18 do 21</v>
          </cell>
          <cell r="F7">
            <v>3</v>
          </cell>
        </row>
      </sheetData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00FF-585A-4A89-A64F-D9D46CF5EF6C}">
  <dimension ref="A1:O51"/>
  <sheetViews>
    <sheetView tabSelected="1" workbookViewId="0">
      <selection activeCell="J16" sqref="J16"/>
    </sheetView>
  </sheetViews>
  <sheetFormatPr defaultRowHeight="15" x14ac:dyDescent="0.25"/>
  <cols>
    <col min="6" max="6" width="9.85546875" bestFit="1" customWidth="1"/>
  </cols>
  <sheetData>
    <row r="1" spans="1:15" x14ac:dyDescent="0.25">
      <c r="A1">
        <v>14</v>
      </c>
      <c r="C1">
        <v>3</v>
      </c>
      <c r="D1">
        <v>6</v>
      </c>
      <c r="F1" cm="1">
        <f t="array" ref="F1:F7">FREQUENCY(A1:A32,D1:D6)</f>
        <v>2</v>
      </c>
    </row>
    <row r="2" spans="1:15" x14ac:dyDescent="0.25">
      <c r="A2">
        <v>15</v>
      </c>
      <c r="C2">
        <v>6</v>
      </c>
      <c r="D2">
        <v>9</v>
      </c>
      <c r="F2">
        <v>3</v>
      </c>
      <c r="J2" s="3" t="s">
        <v>11</v>
      </c>
      <c r="K2" s="1">
        <v>2</v>
      </c>
      <c r="O2" s="1"/>
    </row>
    <row r="3" spans="1:15" x14ac:dyDescent="0.25">
      <c r="A3">
        <v>13</v>
      </c>
      <c r="C3">
        <v>9</v>
      </c>
      <c r="D3">
        <v>12</v>
      </c>
      <c r="F3">
        <v>8</v>
      </c>
      <c r="J3" s="3" t="s">
        <v>12</v>
      </c>
      <c r="K3" s="1">
        <v>3</v>
      </c>
      <c r="O3" s="1"/>
    </row>
    <row r="4" spans="1:15" x14ac:dyDescent="0.25">
      <c r="A4">
        <v>12</v>
      </c>
      <c r="C4">
        <v>12</v>
      </c>
      <c r="D4">
        <v>15</v>
      </c>
      <c r="F4">
        <v>12</v>
      </c>
      <c r="J4" s="3" t="s">
        <v>13</v>
      </c>
      <c r="K4" s="1">
        <v>8</v>
      </c>
      <c r="O4" s="1"/>
    </row>
    <row r="5" spans="1:15" x14ac:dyDescent="0.25">
      <c r="A5">
        <v>21</v>
      </c>
      <c r="C5">
        <v>15</v>
      </c>
      <c r="D5">
        <v>18</v>
      </c>
      <c r="F5">
        <v>4</v>
      </c>
      <c r="J5" s="3" t="s">
        <v>14</v>
      </c>
      <c r="K5" s="1">
        <v>12</v>
      </c>
      <c r="O5" s="1"/>
    </row>
    <row r="6" spans="1:15" x14ac:dyDescent="0.25">
      <c r="A6">
        <v>15</v>
      </c>
      <c r="C6">
        <v>18</v>
      </c>
      <c r="D6">
        <v>21</v>
      </c>
      <c r="F6">
        <v>3</v>
      </c>
      <c r="J6" s="3" t="s">
        <v>15</v>
      </c>
      <c r="K6" s="1">
        <v>4</v>
      </c>
      <c r="O6" s="1"/>
    </row>
    <row r="7" spans="1:15" x14ac:dyDescent="0.25">
      <c r="A7">
        <v>17</v>
      </c>
      <c r="F7">
        <v>0</v>
      </c>
      <c r="J7" s="3" t="s">
        <v>16</v>
      </c>
      <c r="K7" s="1">
        <v>3</v>
      </c>
      <c r="O7" s="1"/>
    </row>
    <row r="8" spans="1:15" x14ac:dyDescent="0.25">
      <c r="A8">
        <v>20</v>
      </c>
      <c r="K8" s="1"/>
      <c r="O8" s="2"/>
    </row>
    <row r="9" spans="1:15" x14ac:dyDescent="0.25">
      <c r="A9">
        <v>7</v>
      </c>
      <c r="O9" s="2"/>
    </row>
    <row r="10" spans="1:15" x14ac:dyDescent="0.25">
      <c r="A10">
        <v>12</v>
      </c>
      <c r="O10" s="2"/>
    </row>
    <row r="11" spans="1:15" x14ac:dyDescent="0.25">
      <c r="A11">
        <v>5</v>
      </c>
      <c r="O11" s="2"/>
    </row>
    <row r="12" spans="1:15" x14ac:dyDescent="0.25">
      <c r="A12">
        <v>9</v>
      </c>
      <c r="O12" s="2"/>
    </row>
    <row r="13" spans="1:15" x14ac:dyDescent="0.25">
      <c r="A13">
        <v>12</v>
      </c>
    </row>
    <row r="14" spans="1:15" x14ac:dyDescent="0.25">
      <c r="A14">
        <v>13</v>
      </c>
      <c r="C14" t="s">
        <v>0</v>
      </c>
      <c r="F14">
        <f>COUNT(A1:A32)</f>
        <v>32</v>
      </c>
    </row>
    <row r="15" spans="1:15" x14ac:dyDescent="0.25">
      <c r="A15">
        <v>19</v>
      </c>
      <c r="C15" t="s">
        <v>6</v>
      </c>
      <c r="F15">
        <f>AVERAGE(A1:A32)</f>
        <v>13.1875</v>
      </c>
    </row>
    <row r="16" spans="1:15" x14ac:dyDescent="0.25">
      <c r="A16">
        <v>4</v>
      </c>
      <c r="C16" t="s">
        <v>7</v>
      </c>
      <c r="F16">
        <f>MIN(A1:A32)</f>
        <v>4</v>
      </c>
    </row>
    <row r="17" spans="1:6" x14ac:dyDescent="0.25">
      <c r="A17">
        <v>10</v>
      </c>
      <c r="C17" t="s">
        <v>8</v>
      </c>
      <c r="F17">
        <f>MAX(A1:A32)</f>
        <v>21</v>
      </c>
    </row>
    <row r="18" spans="1:6" x14ac:dyDescent="0.25">
      <c r="A18">
        <v>11</v>
      </c>
      <c r="C18" t="s">
        <v>1</v>
      </c>
      <c r="F18">
        <f>MEDIAN(A1:A32)</f>
        <v>13.5</v>
      </c>
    </row>
    <row r="19" spans="1:6" x14ac:dyDescent="0.25">
      <c r="A19">
        <v>14</v>
      </c>
      <c r="C19" t="s">
        <v>9</v>
      </c>
      <c r="F19">
        <f>QUARTILE(A1:A32,1)</f>
        <v>11.75</v>
      </c>
    </row>
    <row r="20" spans="1:6" x14ac:dyDescent="0.25">
      <c r="A20">
        <v>9</v>
      </c>
      <c r="C20" t="s">
        <v>10</v>
      </c>
      <c r="F20">
        <f>QUARTILE(A1:A32,3)</f>
        <v>15</v>
      </c>
    </row>
    <row r="21" spans="1:6" x14ac:dyDescent="0.25">
      <c r="A21">
        <v>12</v>
      </c>
      <c r="C21" t="s">
        <v>2</v>
      </c>
      <c r="F21">
        <f>VAR(A1:A32)</f>
        <v>14.866935483870968</v>
      </c>
    </row>
    <row r="22" spans="1:6" x14ac:dyDescent="0.25">
      <c r="A22">
        <v>11</v>
      </c>
      <c r="C22" t="s">
        <v>3</v>
      </c>
      <c r="F22">
        <f>STDEV(A1:A32)</f>
        <v>3.8557665235165586</v>
      </c>
    </row>
    <row r="23" spans="1:6" x14ac:dyDescent="0.25">
      <c r="A23">
        <v>15</v>
      </c>
      <c r="C23" t="s">
        <v>4</v>
      </c>
      <c r="F23">
        <f>F22/F15 * 100</f>
        <v>29.238039988751158</v>
      </c>
    </row>
    <row r="24" spans="1:6" x14ac:dyDescent="0.25">
      <c r="A24">
        <v>14</v>
      </c>
      <c r="C24" t="s">
        <v>5</v>
      </c>
      <c r="F24">
        <f>SKEW(A1:A32)</f>
        <v>-0.33941532955235348</v>
      </c>
    </row>
    <row r="25" spans="1:6" x14ac:dyDescent="0.25">
      <c r="A25">
        <v>17</v>
      </c>
    </row>
    <row r="26" spans="1:6" x14ac:dyDescent="0.25">
      <c r="A26">
        <v>13</v>
      </c>
    </row>
    <row r="27" spans="1:6" x14ac:dyDescent="0.25">
      <c r="A27">
        <v>15</v>
      </c>
    </row>
    <row r="28" spans="1:6" x14ac:dyDescent="0.25">
      <c r="A28">
        <v>16</v>
      </c>
    </row>
    <row r="29" spans="1:6" x14ac:dyDescent="0.25">
      <c r="A29">
        <v>12</v>
      </c>
    </row>
    <row r="30" spans="1:6" x14ac:dyDescent="0.25">
      <c r="A30">
        <v>14</v>
      </c>
    </row>
    <row r="31" spans="1:6" x14ac:dyDescent="0.25">
      <c r="A31">
        <v>17</v>
      </c>
    </row>
    <row r="32" spans="1:6" x14ac:dyDescent="0.25">
      <c r="A32">
        <v>14</v>
      </c>
    </row>
    <row r="46" spans="3:4" x14ac:dyDescent="0.25">
      <c r="C46" s="3"/>
      <c r="D46" s="1"/>
    </row>
    <row r="47" spans="3:4" x14ac:dyDescent="0.25">
      <c r="C47" s="3"/>
      <c r="D47" s="1"/>
    </row>
    <row r="48" spans="3:4" x14ac:dyDescent="0.25">
      <c r="C48" s="3"/>
      <c r="D48" s="1"/>
    </row>
    <row r="49" spans="3:4" x14ac:dyDescent="0.25">
      <c r="C49" s="3"/>
      <c r="D49" s="1"/>
    </row>
    <row r="50" spans="3:4" x14ac:dyDescent="0.25">
      <c r="C50" s="3"/>
      <c r="D50" s="1"/>
    </row>
    <row r="51" spans="3:4" x14ac:dyDescent="0.25">
      <c r="C51" s="3"/>
      <c r="D51" s="1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Jacek</dc:creator>
  <cp:lastModifiedBy>Jacek</cp:lastModifiedBy>
  <dcterms:created xsi:type="dcterms:W3CDTF">2022-12-15T07:58:27Z</dcterms:created>
  <dcterms:modified xsi:type="dcterms:W3CDTF">2022-12-15T11:30:43Z</dcterms:modified>
</cp:coreProperties>
</file>