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bab9f44457cdee79/Documents/Sravya Data Science/Assignments/week 1/Eating Habits/"/>
    </mc:Choice>
  </mc:AlternateContent>
  <xr:revisionPtr revIDLastSave="207" documentId="8_{92096E01-B3F1-4374-9ED3-3DE1EF3E4D7C}" xr6:coauthVersionLast="47" xr6:coauthVersionMax="47" xr10:uidLastSave="{8EBFCF8F-A20D-420D-AD64-0940C5CFD6F2}"/>
  <bookViews>
    <workbookView xWindow="-110" yWindow="-110" windowWidth="19420" windowHeight="13020" firstSheet="4" activeTab="6" xr2:uid="{B344EE4E-AFDC-4AAB-A3D2-43F493D5CCF1}"/>
  </bookViews>
  <sheets>
    <sheet name="Uncleaned Data" sheetId="1" r:id="rId1"/>
    <sheet name="Cleaned Data" sheetId="2" r:id="rId2"/>
    <sheet name="Frequency of going out vs Age" sheetId="4" r:id="rId3"/>
    <sheet name="Preferred way to est outside" sheetId="5" r:id="rId4"/>
    <sheet name="Health concerns vs frequency" sheetId="6" r:id="rId5"/>
    <sheet name="Monthly spend vs age " sheetId="7" r:id="rId6"/>
    <sheet name="Table" sheetId="3" r:id="rId7"/>
  </sheets>
  <definedNames>
    <definedName name="Slicer_Ag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 l="1"/>
</calcChain>
</file>

<file path=xl/sharedStrings.xml><?xml version="1.0" encoding="utf-8"?>
<sst xmlns="http://schemas.openxmlformats.org/spreadsheetml/2006/main" count="763" uniqueCount="149">
  <si>
    <t>Timestamp</t>
  </si>
  <si>
    <t>Full Name</t>
  </si>
  <si>
    <t>Email id</t>
  </si>
  <si>
    <t>Mobile Number</t>
  </si>
  <si>
    <t>Age</t>
  </si>
  <si>
    <t>Role in family</t>
  </si>
  <si>
    <t>Occupation</t>
  </si>
  <si>
    <t>Frequency of Eating Outside</t>
  </si>
  <si>
    <t>Preferrable Food</t>
  </si>
  <si>
    <t>Type of Food Preferred</t>
  </si>
  <si>
    <t>Most preferred way to get outside food</t>
  </si>
  <si>
    <t>Most Preferred Items to eat Outside</t>
  </si>
  <si>
    <t>Most Ordered Item on Food Delivery</t>
  </si>
  <si>
    <t>Most used Food Delivery Apps</t>
  </si>
  <si>
    <t>Health concerns or impacts on outside food</t>
  </si>
  <si>
    <t>Monthly spending on eating out</t>
  </si>
  <si>
    <t>Has eating outside effected your health ?</t>
  </si>
  <si>
    <t>Do you want to reduce eating outside</t>
  </si>
  <si>
    <t>What is the reason for preferring outside food over homemade food</t>
  </si>
  <si>
    <t>Opinions on Homemade vs Outside food</t>
  </si>
  <si>
    <t>Shirideesh Kalali</t>
  </si>
  <si>
    <t>shirideeshgoud751@gmail.com</t>
  </si>
  <si>
    <t>Partner</t>
  </si>
  <si>
    <t>IT professional</t>
  </si>
  <si>
    <t>Twice in a month, Mostly on Weekends</t>
  </si>
  <si>
    <t>Both</t>
  </si>
  <si>
    <t>Home</t>
  </si>
  <si>
    <t>In Person</t>
  </si>
  <si>
    <t>Biryani/Starters, Ice Creams, Milkshakes/Juices</t>
  </si>
  <si>
    <t>Biryani</t>
  </si>
  <si>
    <t>Zomato</t>
  </si>
  <si>
    <t>Digestion Problems</t>
  </si>
  <si>
    <t>2000-5000</t>
  </si>
  <si>
    <t>Yes</t>
  </si>
  <si>
    <t>Taste &amp; Varieties</t>
  </si>
  <si>
    <t>Home food is the best and I don’t like outside food as I am hygiene person.</t>
  </si>
  <si>
    <t>T. Deepika</t>
  </si>
  <si>
    <t>deepikatankasala1999@gmail.com</t>
  </si>
  <si>
    <t>Friend</t>
  </si>
  <si>
    <t>Mostly on Weekends</t>
  </si>
  <si>
    <t>Restaurant, Cafes</t>
  </si>
  <si>
    <t>Biryani/Starters, Pizzas, Ice Creams</t>
  </si>
  <si>
    <t>No</t>
  </si>
  <si>
    <t>May be</t>
  </si>
  <si>
    <t>Cravings</t>
  </si>
  <si>
    <t>Having outside food once in a while is fine because it tastes different and makes me happy!</t>
  </si>
  <si>
    <t>Charishma</t>
  </si>
  <si>
    <t>Charishma1398@gmail.com</t>
  </si>
  <si>
    <t>Sibling, Friend, Partner</t>
  </si>
  <si>
    <t>Twice in a Week</t>
  </si>
  <si>
    <t>Non Veg</t>
  </si>
  <si>
    <t>Cafes, Street Food</t>
  </si>
  <si>
    <t>In Person, Food Delivery Apps</t>
  </si>
  <si>
    <t>Ice Creams, Pani Puri, Noodles</t>
  </si>
  <si>
    <t>Swiggy</t>
  </si>
  <si>
    <t>Acne</t>
  </si>
  <si>
    <t>Lack of time to prepare home food</t>
  </si>
  <si>
    <t xml:space="preserve">I like homemade foods rather that outside food
</t>
  </si>
  <si>
    <t>Pasham Dharmendar Goud</t>
  </si>
  <si>
    <t>pdgoud1969@gmail.com</t>
  </si>
  <si>
    <t>Parent</t>
  </si>
  <si>
    <t>Business</t>
  </si>
  <si>
    <t>Once in a week</t>
  </si>
  <si>
    <t>Restaurant</t>
  </si>
  <si>
    <t>Biryani/Starters</t>
  </si>
  <si>
    <t>Gaining Extra Weight</t>
  </si>
  <si>
    <t>Good</t>
  </si>
  <si>
    <t>Poojitha kadira</t>
  </si>
  <si>
    <t>Poojithakadira20@gmail.com</t>
  </si>
  <si>
    <t>Cousin</t>
  </si>
  <si>
    <t>Student</t>
  </si>
  <si>
    <t>Twice in a month</t>
  </si>
  <si>
    <t>Biryani/Starters, Ice Creams, Pani Puri</t>
  </si>
  <si>
    <t>difference in taste...and vibe hits more!</t>
  </si>
  <si>
    <t>Meena kumari</t>
  </si>
  <si>
    <t>NA</t>
  </si>
  <si>
    <t>Aunty</t>
  </si>
  <si>
    <t>Home maker</t>
  </si>
  <si>
    <t>5000-10000</t>
  </si>
  <si>
    <t>Home food is the best and out side food is the waste</t>
  </si>
  <si>
    <t>Sravii</t>
  </si>
  <si>
    <t>Sravishnagoud9955@gmail.com</t>
  </si>
  <si>
    <t>Sibling</t>
  </si>
  <si>
    <t>Restaurant, Street Food</t>
  </si>
  <si>
    <t>Food Delivery Apps</t>
  </si>
  <si>
    <t>Homemade</t>
  </si>
  <si>
    <t>Palakura Sowmya Goud</t>
  </si>
  <si>
    <t>sowmyagoudpalakura@gmail.com</t>
  </si>
  <si>
    <t>Sister</t>
  </si>
  <si>
    <t>Hotel</t>
  </si>
  <si>
    <t>Food Allergies</t>
  </si>
  <si>
    <t>Outside</t>
  </si>
  <si>
    <t>Srinidhi Aila</t>
  </si>
  <si>
    <t>aila.srinidhi1316@gmail.com</t>
  </si>
  <si>
    <t>Sibling, Friend</t>
  </si>
  <si>
    <t>Restaurant, Cafes, Street Food</t>
  </si>
  <si>
    <t>Biryani/Starters, Pizzas, Snacks, Ice Creams, Milkshakes/Juices</t>
  </si>
  <si>
    <t>Starters</t>
  </si>
  <si>
    <t>Don’t use them much</t>
  </si>
  <si>
    <t>Most of the preferred food Is home</t>
  </si>
  <si>
    <t>Sowmya</t>
  </si>
  <si>
    <t>sowmyamokka7@gmail.com</t>
  </si>
  <si>
    <t>Monthly ones</t>
  </si>
  <si>
    <t>Cafes</t>
  </si>
  <si>
    <t>Home made is good for health and outside is affect health</t>
  </si>
  <si>
    <t>S.LAKSHMI</t>
  </si>
  <si>
    <t>Saddilakshmi3@gmail.com</t>
  </si>
  <si>
    <t>Homemade food is better</t>
  </si>
  <si>
    <t>Raj</t>
  </si>
  <si>
    <t>pashamrajeshgoud@gmail.com</t>
  </si>
  <si>
    <t>4 times in a week, Twice in a Week</t>
  </si>
  <si>
    <t>Non Veg, Veg</t>
  </si>
  <si>
    <t>Biryani/Starters, Milkshakes/Juices, Pani Puri</t>
  </si>
  <si>
    <t>Greater than 10000</t>
  </si>
  <si>
    <t>Homemade is good</t>
  </si>
  <si>
    <t>Samyuktha</t>
  </si>
  <si>
    <t>ssamyuktha49@gmail.com</t>
  </si>
  <si>
    <t>No issues</t>
  </si>
  <si>
    <t>Home made food is healthier than outside but may be it's okay to enjoy outside food once in a while is excusable for anyone..</t>
  </si>
  <si>
    <t>Surname</t>
  </si>
  <si>
    <t>Kalali</t>
  </si>
  <si>
    <t>Goud</t>
  </si>
  <si>
    <t>T</t>
  </si>
  <si>
    <t>Pasham</t>
  </si>
  <si>
    <t>Palakura</t>
  </si>
  <si>
    <t>S</t>
  </si>
  <si>
    <t>Kadira</t>
  </si>
  <si>
    <t>Alia</t>
  </si>
  <si>
    <t>Shirideesh</t>
  </si>
  <si>
    <t xml:space="preserve"> Deepika</t>
  </si>
  <si>
    <t xml:space="preserve">Poojitha </t>
  </si>
  <si>
    <t xml:space="preserve">Srinidhi </t>
  </si>
  <si>
    <t>Middlename</t>
  </si>
  <si>
    <t xml:space="preserve">Dharmendar </t>
  </si>
  <si>
    <t xml:space="preserve"> Sowmya</t>
  </si>
  <si>
    <t>Monthly spendinon eating out</t>
  </si>
  <si>
    <t>Find how often people eat out per week or month</t>
  </si>
  <si>
    <t>Find most preferred type of food (based on responses)</t>
  </si>
  <si>
    <t>Count how many people are concerned about health</t>
  </si>
  <si>
    <t>Calculate average spending per person on eating out</t>
  </si>
  <si>
    <t>Explore relationships between age and eating out frequency</t>
  </si>
  <si>
    <t>Age 40-60</t>
  </si>
  <si>
    <t>Age 50-60</t>
  </si>
  <si>
    <t>Row Labels</t>
  </si>
  <si>
    <t>Grand Total</t>
  </si>
  <si>
    <t>(All)</t>
  </si>
  <si>
    <t>Count of Frequency of Eating Outside</t>
  </si>
  <si>
    <t>Max of Monthly spendinon eating out</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</si>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</sst>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rgb="FFFFFFFF"/>
      <name val="Roboto"/>
    </font>
    <font>
      <sz val="10"/>
      <color rgb="FF434343"/>
      <name val="Roboto"/>
    </font>
    <font>
      <sz val="11"/>
      <color rgb="FFFFFF00"/>
      <name val="Aptos Narrow"/>
      <family val="2"/>
      <scheme val="minor"/>
    </font>
    <font>
      <sz val="12"/>
      <color theme="1"/>
      <name val="Aptos"/>
      <family val="2"/>
    </font>
  </fonts>
  <fills count="7">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rgb="FF7030A0"/>
        <bgColor indexed="64"/>
      </patternFill>
    </fill>
    <fill>
      <patternFill patternType="solid">
        <fgColor theme="4" tint="0.79998168889431442"/>
        <bgColor theme="4" tint="0.79998168889431442"/>
      </patternFill>
    </fill>
  </fills>
  <borders count="13">
    <border>
      <left/>
      <right/>
      <top/>
      <bottom/>
      <diagonal/>
    </border>
    <border>
      <left style="medium">
        <color rgb="FF442F65"/>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442F65"/>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442F65"/>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442F65"/>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22" fontId="2" fillId="3" borderId="4" xfId="0" applyNumberFormat="1" applyFont="1" applyFill="1" applyBorder="1" applyAlignment="1">
      <alignment horizontal="right" vertical="center" wrapText="1"/>
    </xf>
    <xf numFmtId="0" fontId="2" fillId="3" borderId="5" xfId="0" applyFont="1" applyFill="1" applyBorder="1" applyAlignment="1">
      <alignment vertical="center" wrapText="1"/>
    </xf>
    <xf numFmtId="0" fontId="2" fillId="3" borderId="5" xfId="0" applyFont="1" applyFill="1" applyBorder="1" applyAlignment="1">
      <alignment horizontal="right" vertical="center" wrapText="1"/>
    </xf>
    <xf numFmtId="0" fontId="2" fillId="3" borderId="6" xfId="0" applyFont="1" applyFill="1" applyBorder="1" applyAlignment="1">
      <alignment vertical="center" wrapText="1"/>
    </xf>
    <xf numFmtId="22" fontId="2" fillId="4" borderId="7" xfId="0" applyNumberFormat="1" applyFont="1" applyFill="1" applyBorder="1" applyAlignment="1">
      <alignment horizontal="right" vertical="center" wrapText="1"/>
    </xf>
    <xf numFmtId="0" fontId="2" fillId="4" borderId="8" xfId="0" applyFont="1" applyFill="1" applyBorder="1" applyAlignment="1">
      <alignment vertical="center" wrapText="1"/>
    </xf>
    <xf numFmtId="0" fontId="2" fillId="4" borderId="8" xfId="0" applyFont="1" applyFill="1" applyBorder="1" applyAlignment="1">
      <alignment horizontal="right" vertical="center" wrapText="1"/>
    </xf>
    <xf numFmtId="0" fontId="2" fillId="4" borderId="6" xfId="0" applyFont="1" applyFill="1" applyBorder="1" applyAlignment="1">
      <alignment vertical="center" wrapText="1"/>
    </xf>
    <xf numFmtId="22" fontId="2" fillId="3" borderId="9" xfId="0" applyNumberFormat="1" applyFont="1" applyFill="1" applyBorder="1" applyAlignment="1">
      <alignment horizontal="right" vertical="center" wrapText="1"/>
    </xf>
    <xf numFmtId="0" fontId="2" fillId="3" borderId="10" xfId="0" applyFont="1" applyFill="1" applyBorder="1" applyAlignment="1">
      <alignment vertical="center" wrapText="1"/>
    </xf>
    <xf numFmtId="0" fontId="2" fillId="3" borderId="10" xfId="0" applyFont="1" applyFill="1" applyBorder="1" applyAlignment="1">
      <alignment horizontal="right" vertical="center" wrapText="1"/>
    </xf>
    <xf numFmtId="0" fontId="2" fillId="3" borderId="11" xfId="0" applyFont="1" applyFill="1" applyBorder="1" applyAlignment="1">
      <alignment vertical="center" wrapText="1"/>
    </xf>
    <xf numFmtId="0" fontId="3" fillId="5" borderId="0" xfId="0" applyFont="1" applyFill="1"/>
    <xf numFmtId="0" fontId="0" fillId="6" borderId="12" xfId="0" applyFill="1" applyBorder="1"/>
    <xf numFmtId="0" fontId="0" fillId="0" borderId="12" xfId="0" applyBorder="1"/>
    <xf numFmtId="0" fontId="4" fillId="0" borderId="0" xfId="0" applyFont="1" applyAlignment="1">
      <alignment horizontal="left" vertical="center" inden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val="0"/>
        <i val="0"/>
        <strike val="0"/>
        <condense val="0"/>
        <extend val="0"/>
        <outline val="0"/>
        <shadow val="0"/>
        <u val="none"/>
        <vertAlign val="baseline"/>
        <sz val="11"/>
        <color rgb="FFFFFF00"/>
        <name val="Aptos Narrow"/>
        <family val="2"/>
        <scheme val="minor"/>
      </font>
      <fill>
        <patternFill patternType="solid">
          <fgColor indexed="64"/>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[Eating Habits.xlsx]Frequency of going out vs Age!PivotTable50</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of going out vs Age'!$B$3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'Frequency of going out vs Age'!$A$4:$A$11</c:f>
              <c:strCache>
                <c:ptCount val="7"/>
                <c:pt idx="0">
                  <c:v>4 times in a week, Twice in a Week</c:v>
                </c:pt>
                <c:pt idx="1">
                  <c:v>Monthly ones</c:v>
                </c:pt>
                <c:pt idx="2">
                  <c:v>Mostly on Weekends</c:v>
                </c:pt>
                <c:pt idx="3">
                  <c:v>Once in a week</c:v>
                </c:pt>
                <c:pt idx="4">
                  <c:v>Twice in a month</c:v>
                </c:pt>
                <c:pt idx="5">
                  <c:v>Twice in a month, Mostly on Weekends</c:v>
                </c:pt>
                <c:pt idx="6">
                  <c:v>Twice in a Week</c:v>
                </c:pt>
              </c:strCache>
            </c:strRef>
          </c:cat>
          <c:val>
            <c:numRef>
              <c:f>'Frequency of going out vs Age'!$B$4:$B$11</c:f>
              <c:numCache>
                <c:formatCode>General</c:formatCode>
                <c:ptCount val="7"/>
                <c:pt idx="0">
                  <c:v>12000</c:v>
                </c:pt>
                <c:pt idx="1">
                  <c:v>3500</c:v>
                </c:pt>
                <c:pt idx="2">
                  <c:v>3500</c:v>
                </c:pt>
                <c:pt idx="3">
                  <c:v>7500</c:v>
                </c:pt>
                <c:pt idx="4">
                  <c:v>7500</c:v>
                </c:pt>
                <c:pt idx="5">
                  <c:v>3500</c:v>
                </c:pt>
                <c:pt idx="6">
                  <c:v>3500</c:v>
                </c:pt>
              </c:numCache>
            </c:numRef>
          </c:val>
          <c:extLst>
            <c:ext xmlns:c16="http://schemas.microsoft.com/office/drawing/2014/chart" uri="{C3380CC4-5D6E-409C-BE32-E72D297353CC}">
              <c16:uniqueId val="{00000007-B4A0-4317-8C70-0B6F05CE7948}"/>
            </c:ext>
          </c:extLst>
        </c:ser>
        <c:dLbls>
          <c:dLblPos val="inEnd"/>
          <c:showLegendKey val="0"/>
          <c:showVal val="1"/>
          <c:showCatName val="0"/>
          <c:showSerName val="0"/>
          <c:showPercent val="0"/>
          <c:showBubbleSize val="0"/>
        </c:dLbls>
        <c:gapWidth val="41"/>
        <c:axId val="945999936"/>
        <c:axId val="946000416"/>
      </c:barChart>
      <c:catAx>
        <c:axId val="94599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46000416"/>
        <c:crosses val="autoZero"/>
        <c:auto val="1"/>
        <c:lblAlgn val="ctr"/>
        <c:lblOffset val="100"/>
        <c:noMultiLvlLbl val="0"/>
      </c:catAx>
      <c:valAx>
        <c:axId val="946000416"/>
        <c:scaling>
          <c:orientation val="minMax"/>
        </c:scaling>
        <c:delete val="1"/>
        <c:axPos val="l"/>
        <c:numFmt formatCode="General" sourceLinked="1"/>
        <c:majorTickMark val="none"/>
        <c:minorTickMark val="none"/>
        <c:tickLblPos val="nextTo"/>
        <c:crossAx val="94599993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[Eating Habits.xlsx]Preferred way to est outside!PivotTable51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4"/>
          </a:solidFill>
          <a:ln>
            <a:noFill/>
          </a:ln>
          <a:effectLst/>
        </c:spPr>
      </c:pivotFmt>
    </c:pivotFmts>
    <c:plotArea>
      <c:layout/>
      <c:pieChart>
        <c:varyColors val="1"/>
        <c:ser>
          <c:idx val="0"/>
          <c:order val="0"/>
          <c:tx>
            <c:strRef>
              <c:f>'Preferred way to est outside'!$B$3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EF7-4266-84C0-A3EE9EF1814D}"/>
              </c:ext>
            </c:extLst>
          </c:dPt>
          <c:dPt>
            <c:idx val="1"/>
            <c:bubble3D val="0"/>
            <c:spPr>
              <a:solidFill>
                <a:schemeClr val="accent2"/>
              </a:solidFill>
              <a:ln>
                <a:noFill/>
              </a:ln>
              <a:effectLst/>
            </c:spPr>
            <c:extLst>
              <c:ext xmlns:c16="http://schemas.microsoft.com/office/drawing/2014/chart" uri="{C3380CC4-5D6E-409C-BE32-E72D297353CC}">
                <c16:uniqueId val="{00000003-2EF7-4266-84C0-A3EE9EF1814D}"/>
              </c:ext>
            </c:extLst>
          </c:dPt>
          <c:dPt>
            <c:idx val="2"/>
            <c:bubble3D val="0"/>
            <c:spPr>
              <a:solidFill>
                <a:schemeClr val="accent3"/>
              </a:solidFill>
              <a:ln>
                <a:noFill/>
              </a:ln>
              <a:effectLst/>
            </c:spPr>
            <c:extLst>
              <c:ext xmlns:c16="http://schemas.microsoft.com/office/drawing/2014/chart" uri="{C3380CC4-5D6E-409C-BE32-E72D297353CC}">
                <c16:uniqueId val="{00000005-2EF7-4266-84C0-A3EE9EF1814D}"/>
              </c:ext>
            </c:extLst>
          </c:dPt>
          <c:dPt>
            <c:idx val="3"/>
            <c:bubble3D val="0"/>
            <c:spPr>
              <a:solidFill>
                <a:schemeClr val="accent4"/>
              </a:solidFill>
              <a:ln>
                <a:noFill/>
              </a:ln>
              <a:effectLst/>
            </c:spPr>
            <c:extLst>
              <c:ext xmlns:c16="http://schemas.microsoft.com/office/drawing/2014/chart" uri="{C3380CC4-5D6E-409C-BE32-E72D297353CC}">
                <c16:uniqueId val="{00000007-2EF7-4266-84C0-A3EE9EF1814D}"/>
              </c:ext>
            </c:extLst>
          </c:dPt>
          <c:cat>
            <c:strRef>
              <c:f>'Preferred way to est outside'!$A$4:$A$8</c:f>
              <c:strCache>
                <c:ptCount val="4"/>
                <c:pt idx="0">
                  <c:v>Both</c:v>
                </c:pt>
                <c:pt idx="1">
                  <c:v>Food Delivery Apps</c:v>
                </c:pt>
                <c:pt idx="2">
                  <c:v>In Person</c:v>
                </c:pt>
                <c:pt idx="3">
                  <c:v>In Person, Food Delivery Apps</c:v>
                </c:pt>
              </c:strCache>
            </c:strRef>
          </c:cat>
          <c:val>
            <c:numRef>
              <c:f>'Preferred way to est outside'!$B$4:$B$8</c:f>
              <c:numCache>
                <c:formatCode>General</c:formatCode>
                <c:ptCount val="4"/>
                <c:pt idx="0">
                  <c:v>39.666666666666664</c:v>
                </c:pt>
                <c:pt idx="1">
                  <c:v>21.5</c:v>
                </c:pt>
                <c:pt idx="2">
                  <c:v>27.285714285714285</c:v>
                </c:pt>
                <c:pt idx="3">
                  <c:v>26</c:v>
                </c:pt>
              </c:numCache>
            </c:numRef>
          </c:val>
          <c:extLst>
            <c:ext xmlns:c16="http://schemas.microsoft.com/office/drawing/2014/chart" uri="{C3380CC4-5D6E-409C-BE32-E72D297353CC}">
              <c16:uniqueId val="{00000003-2278-4BC3-A0AF-FD06D23449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[Eating Habits.xlsx]Health concerns vs frequency!PivotTable52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concerns vs frequency'!$B$3</c:f>
              <c:strCache>
                <c:ptCount val="1"/>
                <c:pt idx="0">
                  <c:v>Total</c:v>
                </c:pt>
              </c:strCache>
            </c:strRef>
          </c:tx>
          <c:spPr>
            <a:solidFill>
              <a:schemeClr val="accent1"/>
            </a:solidFill>
            <a:ln>
              <a:noFill/>
            </a:ln>
            <a:effectLst/>
          </c:spPr>
          <c:invertIfNegative val="0"/>
          <c:cat>
            <c:strRef>
              <c:f>'Health concerns vs frequency'!$A$4:$A$9</c:f>
              <c:strCache>
                <c:ptCount val="5"/>
                <c:pt idx="0">
                  <c:v>Acne</c:v>
                </c:pt>
                <c:pt idx="1">
                  <c:v>Digestion Problems</c:v>
                </c:pt>
                <c:pt idx="2">
                  <c:v>Food Allergies</c:v>
                </c:pt>
                <c:pt idx="3">
                  <c:v>Gaining Extra Weight</c:v>
                </c:pt>
                <c:pt idx="4">
                  <c:v>No issues</c:v>
                </c:pt>
              </c:strCache>
            </c:strRef>
          </c:cat>
          <c:val>
            <c:numRef>
              <c:f>'Health concerns vs frequency'!$B$4:$B$9</c:f>
              <c:numCache>
                <c:formatCode>General</c:formatCode>
                <c:ptCount val="5"/>
                <c:pt idx="0">
                  <c:v>2</c:v>
                </c:pt>
                <c:pt idx="1">
                  <c:v>2</c:v>
                </c:pt>
                <c:pt idx="2">
                  <c:v>1</c:v>
                </c:pt>
                <c:pt idx="3">
                  <c:v>7</c:v>
                </c:pt>
                <c:pt idx="4">
                  <c:v>1</c:v>
                </c:pt>
              </c:numCache>
            </c:numRef>
          </c:val>
          <c:extLst>
            <c:ext xmlns:c16="http://schemas.microsoft.com/office/drawing/2014/chart" uri="{C3380CC4-5D6E-409C-BE32-E72D297353CC}">
              <c16:uniqueId val="{00000005-DE1F-4170-A64B-88794F398929}"/>
            </c:ext>
          </c:extLst>
        </c:ser>
        <c:dLbls>
          <c:showLegendKey val="0"/>
          <c:showVal val="0"/>
          <c:showCatName val="0"/>
          <c:showSerName val="0"/>
          <c:showPercent val="0"/>
          <c:showBubbleSize val="0"/>
        </c:dLbls>
        <c:gapWidth val="219"/>
        <c:axId val="1831175936"/>
        <c:axId val="1831145216"/>
      </c:barChart>
      <c:catAx>
        <c:axId val="18311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45216"/>
        <c:crosses val="autoZero"/>
        <c:auto val="1"/>
        <c:lblAlgn val="ctr"/>
        <c:lblOffset val="100"/>
        <c:noMultiLvlLbl val="0"/>
      </c:catAx>
      <c:valAx>
        <c:axId val="183114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[Eating Habits.xlsx]Monthly spend vs age !PivotTable53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spend vs age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spend vs age '!$A$4:$A$15</c:f>
              <c:strCache>
                <c:ptCount val="11"/>
                <c:pt idx="0">
                  <c:v>19</c:v>
                </c:pt>
                <c:pt idx="1">
                  <c:v>20</c:v>
                </c:pt>
                <c:pt idx="2">
                  <c:v>21</c:v>
                </c:pt>
                <c:pt idx="3">
                  <c:v>22</c:v>
                </c:pt>
                <c:pt idx="4">
                  <c:v>23</c:v>
                </c:pt>
                <c:pt idx="5">
                  <c:v>25</c:v>
                </c:pt>
                <c:pt idx="6">
                  <c:v>26</c:v>
                </c:pt>
                <c:pt idx="7">
                  <c:v>27</c:v>
                </c:pt>
                <c:pt idx="8">
                  <c:v>44</c:v>
                </c:pt>
                <c:pt idx="9">
                  <c:v>49</c:v>
                </c:pt>
                <c:pt idx="10">
                  <c:v>56</c:v>
                </c:pt>
              </c:strCache>
            </c:strRef>
          </c:cat>
          <c:val>
            <c:numRef>
              <c:f>'Monthly spend vs age '!$B$4:$B$15</c:f>
              <c:numCache>
                <c:formatCode>General</c:formatCode>
                <c:ptCount val="11"/>
                <c:pt idx="0">
                  <c:v>3500</c:v>
                </c:pt>
                <c:pt idx="1">
                  <c:v>3500</c:v>
                </c:pt>
                <c:pt idx="2">
                  <c:v>7500</c:v>
                </c:pt>
                <c:pt idx="3">
                  <c:v>3500</c:v>
                </c:pt>
                <c:pt idx="4">
                  <c:v>12000</c:v>
                </c:pt>
                <c:pt idx="5">
                  <c:v>3500</c:v>
                </c:pt>
                <c:pt idx="6">
                  <c:v>3500</c:v>
                </c:pt>
                <c:pt idx="7">
                  <c:v>3500</c:v>
                </c:pt>
                <c:pt idx="8">
                  <c:v>7500</c:v>
                </c:pt>
                <c:pt idx="9">
                  <c:v>7500</c:v>
                </c:pt>
                <c:pt idx="10">
                  <c:v>3500</c:v>
                </c:pt>
              </c:numCache>
            </c:numRef>
          </c:val>
          <c:smooth val="0"/>
          <c:extLst>
            <c:ext xmlns:c16="http://schemas.microsoft.com/office/drawing/2014/chart" uri="{C3380CC4-5D6E-409C-BE32-E72D297353CC}">
              <c16:uniqueId val="{00000000-7D44-4D2A-BB0B-45405F06972E}"/>
            </c:ext>
          </c:extLst>
        </c:ser>
        <c:dLbls>
          <c:showLegendKey val="0"/>
          <c:showVal val="0"/>
          <c:showCatName val="0"/>
          <c:showSerName val="0"/>
          <c:showPercent val="0"/>
          <c:showBubbleSize val="0"/>
        </c:dLbls>
        <c:marker val="1"/>
        <c:smooth val="0"/>
        <c:axId val="1999043696"/>
        <c:axId val="1999047536"/>
      </c:lineChart>
      <c:catAx>
        <c:axId val="19990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47536"/>
        <c:crosses val="autoZero"/>
        <c:auto val="1"/>
        <c:lblAlgn val="ctr"/>
        <c:lblOffset val="100"/>
        <c:noMultiLvlLbl val="0"/>
      </c:catAx>
      <c:valAx>
        <c:axId val="199904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4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2232024</xdr:colOff>
      <xdr:row>12</xdr:row>
      <xdr:rowOff>28574</xdr:rowOff>
    </xdr:from>
    <xdr:to>
      <xdr:col>3</xdr:col>
      <xdr:colOff>342899</xdr:colOff>
      <xdr:row>31</xdr:row>
      <xdr:rowOff>95249</xdr:rowOff>
    </xdr:to>
    <xdr:graphicFrame macro="">
      <xdr:nvGraphicFramePr>
        <xdr:cNvPr id="2" name="Chart 1">
          <a:extLst>
            <a:ext uri="{FF2B5EF4-FFF2-40B4-BE49-F238E27FC236}">
              <a16:creationId xmlns:a16="http://schemas.microsoft.com/office/drawing/2014/main" id="{EE549302-AA70-683F-3B02-52A659AE6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6350</xdr:colOff>
      <xdr:row>12</xdr:row>
      <xdr:rowOff>0</xdr:rowOff>
    </xdr:from>
    <xdr:to>
      <xdr:col>8</xdr:col>
      <xdr:colOff>6351</xdr:colOff>
      <xdr:row>26</xdr:row>
      <xdr:rowOff>41272</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DC39E62D-53E0-C05D-4DC6-43857E83E3E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426450" y="22098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9</xdr:row>
      <xdr:rowOff>130175</xdr:rowOff>
    </xdr:from>
    <xdr:to>
      <xdr:col>10</xdr:col>
      <xdr:colOff>393700</xdr:colOff>
      <xdr:row>24</xdr:row>
      <xdr:rowOff>111125</xdr:rowOff>
    </xdr:to>
    <xdr:graphicFrame macro="">
      <xdr:nvGraphicFramePr>
        <xdr:cNvPr id="2" name="Chart 1">
          <a:extLst>
            <a:ext uri="{FF2B5EF4-FFF2-40B4-BE49-F238E27FC236}">
              <a16:creationId xmlns:a16="http://schemas.microsoft.com/office/drawing/2014/main" id="{1EFCD854-4CF5-9256-6F5C-EDFA68BA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1651000</xdr:colOff>
      <xdr:row>17</xdr:row>
      <xdr:rowOff>53974</xdr:rowOff>
    </xdr:from>
    <xdr:to>
      <xdr:col>8</xdr:col>
      <xdr:colOff>12700</xdr:colOff>
      <xdr:row>35</xdr:row>
      <xdr:rowOff>76199</xdr:rowOff>
    </xdr:to>
    <xdr:graphicFrame macro="">
      <xdr:nvGraphicFramePr>
        <xdr:cNvPr id="2" name="Chart 1">
          <a:extLst>
            <a:ext uri="{FF2B5EF4-FFF2-40B4-BE49-F238E27FC236}">
              <a16:creationId xmlns:a16="http://schemas.microsoft.com/office/drawing/2014/main" id="{6C0BD2A2-8B20-3492-9429-0C1EAC56C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88900</xdr:colOff>
      <xdr:row>9</xdr:row>
      <xdr:rowOff>130175</xdr:rowOff>
    </xdr:from>
    <xdr:to>
      <xdr:col>10</xdr:col>
      <xdr:colOff>393700</xdr:colOff>
      <xdr:row>24</xdr:row>
      <xdr:rowOff>111125</xdr:rowOff>
    </xdr:to>
    <xdr:graphicFrame macro="">
      <xdr:nvGraphicFramePr>
        <xdr:cNvPr id="2" name="Chart 1">
          <a:extLst>
            <a:ext uri="{FF2B5EF4-FFF2-40B4-BE49-F238E27FC236}">
              <a16:creationId xmlns:a16="http://schemas.microsoft.com/office/drawing/2014/main" id="{06DBE637-7E90-A250-48BD-A32A687F9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jare kiran" refreshedDate="45874.445875231482" createdVersion="8" refreshedVersion="8" minRefreshableVersion="3" recordCount="13" xr:uid="{7DB87AFD-EC5B-41D5-A09F-D2462D1D4F99}">
  <cacheSource type="worksheet">
    <worksheetSource name="Table1"/>
  </cacheSource>
  <cacheFields count="21">
    <cacheField name="Full Name" numFmtId="0">
      <sharedItems count="13">
        <s v="Shirideesh"/>
        <s v=" Deepika"/>
        <s v="Charishma"/>
        <s v="Dharmendar "/>
        <s v="Poojitha "/>
        <s v="Meena kumari"/>
        <s v="Sravii"/>
        <s v=" Sowmya"/>
        <s v="Srinidhi "/>
        <s v="Sowmya"/>
        <s v="S.LAKSHMI"/>
        <s v="Raj"/>
        <s v="Samyuktha"/>
      </sharedItems>
    </cacheField>
    <cacheField name="Surname" numFmtId="0">
      <sharedItems containsBlank="1"/>
    </cacheField>
    <cacheField name="Middlename" numFmtId="0">
      <sharedItems containsBlank="1"/>
    </cacheField>
    <cacheField name="Email id" numFmtId="0">
      <sharedItems/>
    </cacheField>
    <cacheField name="Mobile Number" numFmtId="0">
      <sharedItems containsSemiMixedTypes="0" containsString="0" containsNumber="1" containsInteger="1" minValue="6303819159" maxValue="9951067578"/>
    </cacheField>
    <cacheField name="Age" numFmtId="0">
      <sharedItems containsSemiMixedTypes="0" containsString="0" containsNumber="1" containsInteger="1" minValue="19" maxValue="56" count="11">
        <n v="27"/>
        <n v="26"/>
        <n v="56"/>
        <n v="20"/>
        <n v="49"/>
        <n v="22"/>
        <n v="19"/>
        <n v="21"/>
        <n v="44"/>
        <n v="23"/>
        <n v="25"/>
      </sharedItems>
    </cacheField>
    <cacheField name="Role in family" numFmtId="0">
      <sharedItems/>
    </cacheField>
    <cacheField name="Occupation" numFmtId="0">
      <sharedItems/>
    </cacheField>
    <cacheField name="Frequency of Eating Outside" numFmtId="0">
      <sharedItems count="7">
        <s v="Twice in a month, Mostly on Weekends"/>
        <s v="Mostly on Weekends"/>
        <s v="Twice in a Week"/>
        <s v="Once in a week"/>
        <s v="Twice in a month"/>
        <s v="Monthly ones"/>
        <s v="4 times in a week, Twice in a Week"/>
      </sharedItems>
    </cacheField>
    <cacheField name="Preferrable Food" numFmtId="0">
      <sharedItems count="3">
        <s v="Both"/>
        <s v="Non Veg"/>
        <s v="Non Veg, Veg"/>
      </sharedItems>
    </cacheField>
    <cacheField name="Type of Food Preferred" numFmtId="0">
      <sharedItems count="7">
        <s v="Home"/>
        <s v="Restaurant, Cafes"/>
        <s v="Cafes, Street Food"/>
        <s v="Restaurant"/>
        <s v="Restaurant, Street Food"/>
        <s v="Restaurant, Cafes, Street Food"/>
        <s v="Cafes"/>
      </sharedItems>
    </cacheField>
    <cacheField name="Most preferred way to get outside food" numFmtId="0">
      <sharedItems count="4">
        <s v="In Person"/>
        <s v="Both"/>
        <s v="In Person, Food Delivery Apps"/>
        <s v="Food Delivery Apps"/>
      </sharedItems>
    </cacheField>
    <cacheField name="Most Preferred Items to eat Outside" numFmtId="0">
      <sharedItems count="7">
        <s v="Biryani/Starters, Ice Creams, Milkshakes/Juices"/>
        <s v="Biryani/Starters, Pizzas, Ice Creams"/>
        <s v="Ice Creams, Pani Puri, Noodles"/>
        <s v="Biryani/Starters"/>
        <s v="Biryani/Starters, Ice Creams, Pani Puri"/>
        <s v="Biryani/Starters, Pizzas, Snacks, Ice Creams, Milkshakes/Juices"/>
        <s v="Biryani/Starters, Milkshakes/Juices, Pani Puri"/>
      </sharedItems>
    </cacheField>
    <cacheField name="Most Ordered Item on Food Delivery" numFmtId="0">
      <sharedItems/>
    </cacheField>
    <cacheField name="Most used Food Delivery Apps" numFmtId="0">
      <sharedItems/>
    </cacheField>
    <cacheField name="Health concerns or impacts on outside food" numFmtId="0">
      <sharedItems count="5">
        <s v="Digestion Problems"/>
        <s v="Acne"/>
        <s v="Gaining Extra Weight"/>
        <s v="Food Allergies"/>
        <s v="No issues"/>
      </sharedItems>
    </cacheField>
    <cacheField name="Monthly spendinon eating out" numFmtId="0">
      <sharedItems containsSemiMixedTypes="0" containsString="0" containsNumber="1" containsInteger="1" minValue="3500" maxValue="12000"/>
    </cacheField>
    <cacheField name="Has eating outside effected your health ?" numFmtId="0">
      <sharedItems count="2">
        <s v="Yes"/>
        <s v="No"/>
      </sharedItems>
    </cacheField>
    <cacheField name="Do you want to reduce eating outside" numFmtId="0">
      <sharedItems/>
    </cacheField>
    <cacheField name="What is the reason for preferring outside food over homemade food" numFmtId="0">
      <sharedItems/>
    </cacheField>
    <cacheField name="Opinions on Homemade vs Outside food" numFmtId="0">
      <sharedItems/>
    </cacheField>
  </cacheFields>
  <extLst>
    <ext xmlns:x14="http://schemas.microsoft.com/office/spreadsheetml/2009/9/main" uri="{725AE2AE-9491-48be-B2B4-4EB974FC3084}">
      <x14:pivotCacheDefinition pivotCacheId="1788878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Kalali"/>
    <m/>
    <s v="shirideeshgoud751@gmail.com"/>
    <n v="9951067578"/>
    <x v="0"/>
    <s v="Partner"/>
    <s v="IT professional"/>
    <x v="0"/>
    <x v="0"/>
    <x v="0"/>
    <x v="0"/>
    <x v="0"/>
    <s v="Biryani"/>
    <s v="Zomato"/>
    <x v="0"/>
    <n v="3500"/>
    <x v="0"/>
    <s v="Yes"/>
    <s v="Taste &amp; Varieties"/>
    <s v="Home food is the best and I don’t like outside food as I am hygiene person."/>
  </r>
  <r>
    <x v="1"/>
    <s v="T"/>
    <m/>
    <s v="deepikatankasala1999@gmail.com"/>
    <n v="9502083091"/>
    <x v="1"/>
    <s v="Friend"/>
    <s v="IT professional"/>
    <x v="1"/>
    <x v="0"/>
    <x v="1"/>
    <x v="1"/>
    <x v="1"/>
    <s v="Biryani"/>
    <s v="Zomato"/>
    <x v="0"/>
    <n v="3500"/>
    <x v="1"/>
    <s v="May be"/>
    <s v="Cravings"/>
    <s v="Having outside food once in a while is fine because it tastes different and makes me happy!"/>
  </r>
  <r>
    <x v="2"/>
    <m/>
    <m/>
    <s v="Charishma1398@gmail.com"/>
    <n v="9110783407"/>
    <x v="1"/>
    <s v="Sibling, Friend, Partner"/>
    <s v="IT professional"/>
    <x v="2"/>
    <x v="1"/>
    <x v="2"/>
    <x v="2"/>
    <x v="2"/>
    <s v="Biryani"/>
    <s v="Swiggy"/>
    <x v="1"/>
    <n v="3500"/>
    <x v="1"/>
    <s v="Yes"/>
    <s v="Lack of time to prepare home food"/>
    <s v="I like homemade foods rather that outside food_x000a_"/>
  </r>
  <r>
    <x v="3"/>
    <s v="Pasham"/>
    <s v="Goud"/>
    <s v="pdgoud1969@gmail.com"/>
    <n v="9247173767"/>
    <x v="2"/>
    <s v="Parent"/>
    <s v="Business"/>
    <x v="3"/>
    <x v="0"/>
    <x v="3"/>
    <x v="0"/>
    <x v="3"/>
    <s v="Biryani"/>
    <s v="Swiggy"/>
    <x v="2"/>
    <n v="3500"/>
    <x v="0"/>
    <s v="Yes"/>
    <s v="Taste &amp; Varieties"/>
    <s v="Good"/>
  </r>
  <r>
    <x v="4"/>
    <s v="Kadira"/>
    <m/>
    <s v="Poojithakadira20@gmail.com"/>
    <n v="6304184519"/>
    <x v="3"/>
    <s v="Cousin"/>
    <s v="Student"/>
    <x v="4"/>
    <x v="1"/>
    <x v="3"/>
    <x v="0"/>
    <x v="4"/>
    <s v="Biryani"/>
    <s v="Zomato"/>
    <x v="2"/>
    <n v="3500"/>
    <x v="1"/>
    <s v="May be"/>
    <s v="Cravings"/>
    <s v="difference in taste...and vibe hits more!"/>
  </r>
  <r>
    <x v="5"/>
    <m/>
    <m/>
    <s v="NA"/>
    <n v="9848913447"/>
    <x v="4"/>
    <s v="Aunty"/>
    <s v="Home maker"/>
    <x v="4"/>
    <x v="0"/>
    <x v="3"/>
    <x v="1"/>
    <x v="3"/>
    <s v="Biryani"/>
    <s v="Zomato"/>
    <x v="2"/>
    <n v="7500"/>
    <x v="0"/>
    <s v="Yes"/>
    <s v="Taste &amp; Varieties"/>
    <s v="Home food is the best and out side food is the waste"/>
  </r>
  <r>
    <x v="6"/>
    <m/>
    <m/>
    <s v="Sravishnagoud9955@gmail.com"/>
    <n v="9703666681"/>
    <x v="5"/>
    <s v="Sibling"/>
    <s v="IT professional"/>
    <x v="1"/>
    <x v="1"/>
    <x v="4"/>
    <x v="3"/>
    <x v="0"/>
    <s v="Biryani"/>
    <s v="Zomato"/>
    <x v="2"/>
    <n v="3500"/>
    <x v="1"/>
    <s v="Yes"/>
    <s v="Cravings"/>
    <s v="Homemade"/>
  </r>
  <r>
    <x v="7"/>
    <s v="Palakura"/>
    <s v="Goud"/>
    <s v="sowmyagoudpalakura@gmail.com"/>
    <n v="7995320852"/>
    <x v="6"/>
    <s v="Sister"/>
    <s v="Student"/>
    <x v="4"/>
    <x v="1"/>
    <x v="3"/>
    <x v="0"/>
    <x v="3"/>
    <s v="Biryani"/>
    <s v="Hotel"/>
    <x v="3"/>
    <n v="3500"/>
    <x v="1"/>
    <s v="Yes"/>
    <s v="Taste &amp; Varieties"/>
    <s v="Outside"/>
  </r>
  <r>
    <x v="8"/>
    <s v="Alia"/>
    <m/>
    <s v="aila.srinidhi1316@gmail.com"/>
    <n v="8179062963"/>
    <x v="7"/>
    <s v="Sibling, Friend"/>
    <s v="IT professional"/>
    <x v="4"/>
    <x v="0"/>
    <x v="5"/>
    <x v="0"/>
    <x v="5"/>
    <s v="Starters"/>
    <s v="Don’t use them much"/>
    <x v="2"/>
    <n v="7500"/>
    <x v="1"/>
    <s v="No"/>
    <s v="Cravings"/>
    <s v="Most of the preferred food Is home"/>
  </r>
  <r>
    <x v="9"/>
    <m/>
    <m/>
    <s v="sowmyamokka7@gmail.com"/>
    <n v="7095108008"/>
    <x v="7"/>
    <s v="Friend"/>
    <s v="Student"/>
    <x v="5"/>
    <x v="1"/>
    <x v="6"/>
    <x v="3"/>
    <x v="3"/>
    <s v="Biryani"/>
    <s v="Zomato"/>
    <x v="2"/>
    <n v="3500"/>
    <x v="0"/>
    <s v="Yes"/>
    <s v="Cravings"/>
    <s v="Home made is good for health and outside is affect health"/>
  </r>
  <r>
    <x v="10"/>
    <s v="S"/>
    <m/>
    <s v="Saddilakshmi3@gmail.com"/>
    <n v="9398646049"/>
    <x v="8"/>
    <s v="Parent"/>
    <s v="Home maker"/>
    <x v="3"/>
    <x v="0"/>
    <x v="3"/>
    <x v="1"/>
    <x v="3"/>
    <s v="Biryani"/>
    <s v="Swiggy"/>
    <x v="1"/>
    <n v="7500"/>
    <x v="1"/>
    <s v="May be"/>
    <s v="Taste &amp; Varieties"/>
    <s v="Homemade food is better"/>
  </r>
  <r>
    <x v="11"/>
    <m/>
    <m/>
    <s v="pashamrajeshgoud@gmail.com"/>
    <n v="9452684103"/>
    <x v="9"/>
    <s v="Sibling"/>
    <s v="Student"/>
    <x v="6"/>
    <x v="2"/>
    <x v="4"/>
    <x v="0"/>
    <x v="6"/>
    <s v="Biryani"/>
    <s v="Swiggy"/>
    <x v="2"/>
    <n v="12000"/>
    <x v="1"/>
    <s v="No"/>
    <s v="Lack of time to prepare home food"/>
    <s v="Homemade is good"/>
  </r>
  <r>
    <x v="12"/>
    <m/>
    <m/>
    <s v="ssamyuktha49@gmail.com"/>
    <n v="6303819159"/>
    <x v="10"/>
    <s v="Partner"/>
    <s v="Home maker"/>
    <x v="4"/>
    <x v="0"/>
    <x v="3"/>
    <x v="0"/>
    <x v="3"/>
    <s v="Biryani"/>
    <s v="Swiggy"/>
    <x v="4"/>
    <n v="3500"/>
    <x v="1"/>
    <s v="May be"/>
    <s v="Cravings"/>
    <s v="Home made food is healthier than outside but may be it's okay to enjoy outside food once in a while is excusable for any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C88CC-BA7E-42FC-8CF8-25DFEE69471F}" name="PivotTable5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1">
    <pivotField showAll="0">
      <items count="14">
        <item x="1"/>
        <item x="7"/>
        <item x="2"/>
        <item x="3"/>
        <item x="5"/>
        <item x="4"/>
        <item x="11"/>
        <item x="10"/>
        <item x="12"/>
        <item x="0"/>
        <item x="9"/>
        <item x="6"/>
        <item x="8"/>
        <item t="default"/>
      </items>
    </pivotField>
    <pivotField showAll="0"/>
    <pivotField showAll="0"/>
    <pivotField showAll="0"/>
    <pivotField showAll="0"/>
    <pivotField multipleItemSelectionAllowed="1" showAll="0">
      <items count="12">
        <item x="6"/>
        <item x="3"/>
        <item x="7"/>
        <item x="5"/>
        <item x="9"/>
        <item x="10"/>
        <item x="1"/>
        <item x="0"/>
        <item x="8"/>
        <item x="4"/>
        <item x="2"/>
        <item t="default"/>
      </items>
    </pivotField>
    <pivotField showAll="0"/>
    <pivotField showAll="0"/>
    <pivotField axis="axisRow" showAll="0">
      <items count="8">
        <item x="6"/>
        <item x="5"/>
        <item x="1"/>
        <item x="3"/>
        <item x="4"/>
        <item x="0"/>
        <item x="2"/>
        <item t="default"/>
      </items>
    </pivotField>
    <pivotField showAll="0"/>
    <pivotField showAll="0"/>
    <pivotField showAll="0"/>
    <pivotField showAll="0">
      <items count="8">
        <item x="3"/>
        <item x="0"/>
        <item x="4"/>
        <item x="6"/>
        <item x="1"/>
        <item x="5"/>
        <item x="2"/>
        <item t="default"/>
      </items>
    </pivotField>
    <pivotField showAll="0"/>
    <pivotField showAll="0"/>
    <pivotField showAll="0"/>
    <pivotField dataField="1" showAll="0"/>
    <pivotField showAll="0">
      <items count="3">
        <item x="1"/>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Max of Monthly spendinon eating out" fld="16" subtotal="max" baseField="8"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89EB5-2865-4B75-AACE-FCA9F98E7611}" name="PivotTable5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rowPageCount="1" colPageCount="1"/>
  <pivotFields count="21">
    <pivotField showAll="0"/>
    <pivotField showAll="0"/>
    <pivotField showAll="0"/>
    <pivotField showAll="0"/>
    <pivotField showAll="0"/>
    <pivotField dataField="1" showAll="0"/>
    <pivotField showAll="0"/>
    <pivotField showAll="0"/>
    <pivotField showAll="0"/>
    <pivotField axis="axisPage" multipleItemSelectionAllowed="1" showAll="0">
      <items count="4">
        <item x="0"/>
        <item x="1"/>
        <item x="2"/>
        <item t="default"/>
      </items>
    </pivotField>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pageFields count="1">
    <pageField fld="9" hier="-1"/>
  </pageFields>
  <dataFields count="1">
    <dataField name="Average of Age" fld="5" subtotal="average" baseField="11" baseItem="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2"/>
          </reference>
        </references>
      </pivotArea>
    </chartFormat>
    <chartFormat chart="0" format="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7F71D5-47B6-4804-9CAA-2035C2E887B2}" name="PivotTable5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1">
    <pivotField showAll="0"/>
    <pivotField showAll="0"/>
    <pivotField showAll="0"/>
    <pivotField showAll="0"/>
    <pivotField showAll="0"/>
    <pivotField showAll="0"/>
    <pivotField showAll="0"/>
    <pivotField showAll="0"/>
    <pivotField dataField="1" showAll="0">
      <items count="8">
        <item x="6"/>
        <item x="5"/>
        <item x="1"/>
        <item x="3"/>
        <item x="4"/>
        <item x="0"/>
        <item x="2"/>
        <item t="default"/>
      </items>
    </pivotField>
    <pivotField showAll="0"/>
    <pivotField showAll="0">
      <items count="8">
        <item x="6"/>
        <item x="2"/>
        <item x="0"/>
        <item x="3"/>
        <item x="1"/>
        <item x="5"/>
        <item x="4"/>
        <item t="default"/>
      </items>
    </pivotField>
    <pivotField showAll="0"/>
    <pivotField showAll="0"/>
    <pivotField showAll="0"/>
    <pivotField showAll="0"/>
    <pivotField axis="axisRow" showAll="0">
      <items count="6">
        <item x="1"/>
        <item x="0"/>
        <item x="3"/>
        <item x="2"/>
        <item x="4"/>
        <item t="default"/>
      </items>
    </pivotField>
    <pivotField showAll="0"/>
    <pivotField showAll="0">
      <items count="3">
        <item x="1"/>
        <item x="0"/>
        <item t="default"/>
      </items>
    </pivotField>
    <pivotField showAll="0"/>
    <pivotField showAll="0"/>
    <pivotField showAll="0"/>
  </pivotFields>
  <rowFields count="1">
    <field x="15"/>
  </rowFields>
  <rowItems count="6">
    <i>
      <x/>
    </i>
    <i>
      <x v="1"/>
    </i>
    <i>
      <x v="2"/>
    </i>
    <i>
      <x v="3"/>
    </i>
    <i>
      <x v="4"/>
    </i>
    <i t="grand">
      <x/>
    </i>
  </rowItems>
  <colItems count="1">
    <i/>
  </colItems>
  <dataFields count="1">
    <dataField name="Count of Frequency of Eating Outside" fld="8"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B9AFE-F913-45D9-A381-E31E1ED2604B}" name="PivotTable5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21">
    <pivotField showAll="0"/>
    <pivotField showAll="0"/>
    <pivotField showAll="0"/>
    <pivotField showAll="0"/>
    <pivotField showAll="0"/>
    <pivotField axis="axisRow" showAll="0">
      <items count="12">
        <item x="6"/>
        <item x="3"/>
        <item x="7"/>
        <item x="5"/>
        <item x="9"/>
        <item x="10"/>
        <item x="1"/>
        <item x="0"/>
        <item x="8"/>
        <item x="4"/>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Max of Monthly spendinon eating out" fld="16" subtotal="max"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343080D-42D1-4858-8B2B-863A9C5658CD}" sourceName="Age">
  <pivotTables>
    <pivotTable tabId="4" name="PivotTable50"/>
  </pivotTables>
  <data>
    <tabular pivotCacheId="1788878614">
      <items count="11">
        <i x="6" s="1"/>
        <i x="3" s="1"/>
        <i x="7" s="1"/>
        <i x="5" s="1"/>
        <i x="9" s="1"/>
        <i x="10" s="1"/>
        <i x="1" s="1"/>
        <i x="0" s="1"/>
        <i x="8"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0836D38-A61E-4246-9F27-EEF9686C81F2}" cache="Slicer_Age" caption="Age" startItem="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E432B-EC1F-4831-9F17-8E21B87DC862}" name="Table1" displayName="Table1" ref="A1:U14" totalsRowShown="0" headerRowDxfId="0">
  <autoFilter ref="A1:U14" xr:uid="{7C1E432B-EC1F-4831-9F17-8E21B87DC862}"/>
  <tableColumns count="21">
    <tableColumn id="1" xr3:uid="{22D165CA-C51C-4E9E-A210-9FA12D2587F1}" name="Full Name"/>
    <tableColumn id="2" xr3:uid="{75612774-C55A-45AA-8FEB-88F9112DBFCF}" name="Surname"/>
    <tableColumn id="3" xr3:uid="{0446C0D0-078B-4C94-9ADD-917E28471907}" name="Middlename"/>
    <tableColumn id="4" xr3:uid="{C4E1B863-F853-403B-8D6B-7B3FDD7AEC14}" name="Email id"/>
    <tableColumn id="5" xr3:uid="{8015D793-E116-468E-867D-26EAC5E1788C}" name="Mobile Number"/>
    <tableColumn id="6" xr3:uid="{2EF648EA-6D6F-49B4-AA89-A6D6F04906FD}" name="Age"/>
    <tableColumn id="7" xr3:uid="{72631F1E-BA99-446C-8596-04867D21D14A}" name="Role in family"/>
    <tableColumn id="8" xr3:uid="{0E98408A-ACDC-4124-BAF8-6A9F57BF04F5}" name="Occupation"/>
    <tableColumn id="9" xr3:uid="{4E71062B-E59F-4C7B-AACB-D47D805A465E}" name="Frequency of Eating Outside"/>
    <tableColumn id="10" xr3:uid="{D906758B-A144-422E-8960-B31979CC41D1}" name="Preferrable Food"/>
    <tableColumn id="11" xr3:uid="{D186EEF4-BE70-4185-AF8C-451D08A96D30}" name="Type of Food Preferred"/>
    <tableColumn id="12" xr3:uid="{983C8449-1214-4BD6-AEF6-4499313BFBA2}" name="Most preferred way to get outside food"/>
    <tableColumn id="13" xr3:uid="{046AD964-4C9F-476B-A364-8929A4ADBC13}" name="Most Preferred Items to eat Outside"/>
    <tableColumn id="14" xr3:uid="{3ABBC5A3-4577-4AD0-BB8F-F446EC2DFB67}" name="Most Ordered Item on Food Delivery"/>
    <tableColumn id="15" xr3:uid="{4B9D0DAD-CCA2-4855-9AF6-CA562176670C}" name="Most used Food Delivery Apps"/>
    <tableColumn id="16" xr3:uid="{695AC9A6-95E9-4D9D-903F-A1CBD585898C}" name="Health concerns or impacts on outside food"/>
    <tableColumn id="17" xr3:uid="{B2A7F5F1-B599-477C-A84D-3841D9A31879}" name="Monthly spendinon eating out"/>
    <tableColumn id="18" xr3:uid="{4D59FDAA-7E3A-4C5A-9568-F7E1714959F0}" name="Has eating outside effected your health ?"/>
    <tableColumn id="19" xr3:uid="{0557CAFA-5058-4A96-91C8-3E64E94DAE26}" name="Do you want to reduce eating outside"/>
    <tableColumn id="20" xr3:uid="{A06B5148-1623-4246-B883-2F8C676D7B46}" name="What is the reason for preferring outside food over homemade food"/>
    <tableColumn id="21" xr3:uid="{E1ECB50F-E17D-4226-9C18-DB30D94C3BCC}" name="Opinions on Homemade vs Outside fo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2DA7-EAEA-4595-90CB-ADA350D78BCF}">
  <dimension ref="A1:T14"/>
  <sheetViews>
    <sheetView workbookViewId="0">
      <selection activeCell="G3" sqref="G3"/>
    </sheetView>
  </sheetViews>
  <sheetFormatPr defaultRowHeight="14.5" x14ac:dyDescent="0.35"/>
  <sheetData>
    <row r="1" spans="1:20" ht="117.5" thickBot="1" x14ac:dyDescent="0.4">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row>
    <row r="2" spans="1:20" ht="130.5" thickBot="1" x14ac:dyDescent="0.4">
      <c r="A2" s="4">
        <v>45755.46539351852</v>
      </c>
      <c r="B2" s="5" t="s">
        <v>20</v>
      </c>
      <c r="C2" s="5" t="s">
        <v>21</v>
      </c>
      <c r="D2" s="6">
        <v>9951067578</v>
      </c>
      <c r="E2" s="6">
        <v>27</v>
      </c>
      <c r="F2" s="5" t="s">
        <v>22</v>
      </c>
      <c r="G2" s="5" t="s">
        <v>23</v>
      </c>
      <c r="H2" s="5" t="s">
        <v>24</v>
      </c>
      <c r="I2" s="5" t="s">
        <v>25</v>
      </c>
      <c r="J2" s="5" t="s">
        <v>26</v>
      </c>
      <c r="K2" s="5" t="s">
        <v>27</v>
      </c>
      <c r="L2" s="5" t="s">
        <v>28</v>
      </c>
      <c r="M2" s="5" t="s">
        <v>29</v>
      </c>
      <c r="N2" s="5" t="s">
        <v>30</v>
      </c>
      <c r="O2" s="5" t="s">
        <v>31</v>
      </c>
      <c r="P2" s="5" t="s">
        <v>32</v>
      </c>
      <c r="Q2" s="5" t="s">
        <v>33</v>
      </c>
      <c r="R2" s="5" t="s">
        <v>33</v>
      </c>
      <c r="S2" s="5" t="s">
        <v>34</v>
      </c>
      <c r="T2" s="7" t="s">
        <v>35</v>
      </c>
    </row>
    <row r="3" spans="1:20" ht="169.5" thickBot="1" x14ac:dyDescent="0.4">
      <c r="A3" s="8">
        <v>45755.466539351852</v>
      </c>
      <c r="B3" s="9" t="s">
        <v>36</v>
      </c>
      <c r="C3" s="9" t="s">
        <v>37</v>
      </c>
      <c r="D3" s="10">
        <v>9502083091</v>
      </c>
      <c r="E3" s="10">
        <v>26</v>
      </c>
      <c r="F3" s="9" t="s">
        <v>38</v>
      </c>
      <c r="G3" s="9" t="s">
        <v>23</v>
      </c>
      <c r="H3" s="9" t="s">
        <v>39</v>
      </c>
      <c r="I3" s="9" t="s">
        <v>25</v>
      </c>
      <c r="J3" s="9" t="s">
        <v>40</v>
      </c>
      <c r="K3" s="9" t="s">
        <v>25</v>
      </c>
      <c r="L3" s="9" t="s">
        <v>41</v>
      </c>
      <c r="M3" s="9" t="s">
        <v>29</v>
      </c>
      <c r="N3" s="9" t="s">
        <v>30</v>
      </c>
      <c r="O3" s="9" t="s">
        <v>31</v>
      </c>
      <c r="P3" s="9" t="s">
        <v>32</v>
      </c>
      <c r="Q3" s="9" t="s">
        <v>42</v>
      </c>
      <c r="R3" s="9" t="s">
        <v>43</v>
      </c>
      <c r="S3" s="9" t="s">
        <v>44</v>
      </c>
      <c r="T3" s="11" t="s">
        <v>45</v>
      </c>
    </row>
    <row r="4" spans="1:20" ht="104.5" thickBot="1" x14ac:dyDescent="0.4">
      <c r="A4" s="4">
        <v>45755.482118055559</v>
      </c>
      <c r="B4" s="5" t="s">
        <v>46</v>
      </c>
      <c r="C4" s="5" t="s">
        <v>47</v>
      </c>
      <c r="D4" s="6">
        <v>9110783407</v>
      </c>
      <c r="E4" s="6">
        <v>26</v>
      </c>
      <c r="F4" s="5" t="s">
        <v>48</v>
      </c>
      <c r="G4" s="5" t="s">
        <v>23</v>
      </c>
      <c r="H4" s="5" t="s">
        <v>49</v>
      </c>
      <c r="I4" s="5" t="s">
        <v>50</v>
      </c>
      <c r="J4" s="5" t="s">
        <v>51</v>
      </c>
      <c r="K4" s="5" t="s">
        <v>52</v>
      </c>
      <c r="L4" s="5" t="s">
        <v>53</v>
      </c>
      <c r="M4" s="5" t="s">
        <v>29</v>
      </c>
      <c r="N4" s="5" t="s">
        <v>54</v>
      </c>
      <c r="O4" s="5" t="s">
        <v>55</v>
      </c>
      <c r="P4" s="5" t="s">
        <v>32</v>
      </c>
      <c r="Q4" s="5" t="s">
        <v>42</v>
      </c>
      <c r="R4" s="5" t="s">
        <v>33</v>
      </c>
      <c r="S4" s="5" t="s">
        <v>56</v>
      </c>
      <c r="T4" s="7" t="s">
        <v>57</v>
      </c>
    </row>
    <row r="5" spans="1:20" ht="39.5" thickBot="1" x14ac:dyDescent="0.4">
      <c r="A5" s="8">
        <v>45755.486990740741</v>
      </c>
      <c r="B5" s="9" t="s">
        <v>58</v>
      </c>
      <c r="C5" s="9" t="s">
        <v>59</v>
      </c>
      <c r="D5" s="10">
        <v>9247173767</v>
      </c>
      <c r="E5" s="10">
        <v>56</v>
      </c>
      <c r="F5" s="9" t="s">
        <v>60</v>
      </c>
      <c r="G5" s="9" t="s">
        <v>61</v>
      </c>
      <c r="H5" s="9" t="s">
        <v>62</v>
      </c>
      <c r="I5" s="9" t="s">
        <v>25</v>
      </c>
      <c r="J5" s="9" t="s">
        <v>63</v>
      </c>
      <c r="K5" s="9" t="s">
        <v>27</v>
      </c>
      <c r="L5" s="9" t="s">
        <v>64</v>
      </c>
      <c r="M5" s="9" t="s">
        <v>29</v>
      </c>
      <c r="N5" s="9" t="s">
        <v>54</v>
      </c>
      <c r="O5" s="9" t="s">
        <v>65</v>
      </c>
      <c r="P5" s="9" t="s">
        <v>32</v>
      </c>
      <c r="Q5" s="9" t="s">
        <v>33</v>
      </c>
      <c r="R5" s="9" t="s">
        <v>33</v>
      </c>
      <c r="S5" s="9" t="s">
        <v>34</v>
      </c>
      <c r="T5" s="11" t="s">
        <v>66</v>
      </c>
    </row>
    <row r="6" spans="1:20" ht="78.5" thickBot="1" x14ac:dyDescent="0.4">
      <c r="A6" s="4">
        <v>45755.516018518516</v>
      </c>
      <c r="B6" s="5" t="s">
        <v>67</v>
      </c>
      <c r="C6" s="5" t="s">
        <v>68</v>
      </c>
      <c r="D6" s="6">
        <v>6304184519</v>
      </c>
      <c r="E6" s="6">
        <v>20</v>
      </c>
      <c r="F6" s="5" t="s">
        <v>69</v>
      </c>
      <c r="G6" s="5" t="s">
        <v>70</v>
      </c>
      <c r="H6" s="5" t="s">
        <v>71</v>
      </c>
      <c r="I6" s="5" t="s">
        <v>50</v>
      </c>
      <c r="J6" s="5" t="s">
        <v>63</v>
      </c>
      <c r="K6" s="5" t="s">
        <v>27</v>
      </c>
      <c r="L6" s="5" t="s">
        <v>72</v>
      </c>
      <c r="M6" s="5" t="s">
        <v>29</v>
      </c>
      <c r="N6" s="5" t="s">
        <v>30</v>
      </c>
      <c r="O6" s="5" t="s">
        <v>65</v>
      </c>
      <c r="P6" s="5" t="s">
        <v>32</v>
      </c>
      <c r="Q6" s="5" t="s">
        <v>42</v>
      </c>
      <c r="R6" s="5" t="s">
        <v>43</v>
      </c>
      <c r="S6" s="5" t="s">
        <v>44</v>
      </c>
      <c r="T6" s="7" t="s">
        <v>73</v>
      </c>
    </row>
    <row r="7" spans="1:20" ht="91.5" thickBot="1" x14ac:dyDescent="0.4">
      <c r="A7" s="8">
        <v>45755.522847222222</v>
      </c>
      <c r="B7" s="9" t="s">
        <v>74</v>
      </c>
      <c r="C7" s="9" t="s">
        <v>75</v>
      </c>
      <c r="D7" s="10">
        <v>9848913447</v>
      </c>
      <c r="E7" s="10">
        <v>49</v>
      </c>
      <c r="F7" s="9" t="s">
        <v>76</v>
      </c>
      <c r="G7" s="9" t="s">
        <v>77</v>
      </c>
      <c r="H7" s="9" t="s">
        <v>71</v>
      </c>
      <c r="I7" s="9" t="s">
        <v>25</v>
      </c>
      <c r="J7" s="9" t="s">
        <v>63</v>
      </c>
      <c r="K7" s="9" t="s">
        <v>25</v>
      </c>
      <c r="L7" s="9" t="s">
        <v>64</v>
      </c>
      <c r="M7" s="9" t="s">
        <v>29</v>
      </c>
      <c r="N7" s="9" t="s">
        <v>30</v>
      </c>
      <c r="O7" s="9" t="s">
        <v>65</v>
      </c>
      <c r="P7" s="9" t="s">
        <v>78</v>
      </c>
      <c r="Q7" s="9" t="s">
        <v>33</v>
      </c>
      <c r="R7" s="9" t="s">
        <v>33</v>
      </c>
      <c r="S7" s="9" t="s">
        <v>34</v>
      </c>
      <c r="T7" s="11" t="s">
        <v>79</v>
      </c>
    </row>
    <row r="8" spans="1:20" ht="78.5" thickBot="1" x14ac:dyDescent="0.4">
      <c r="A8" s="4">
        <v>45755.532870370371</v>
      </c>
      <c r="B8" s="5" t="s">
        <v>80</v>
      </c>
      <c r="C8" s="5" t="s">
        <v>81</v>
      </c>
      <c r="D8" s="6">
        <v>9703666681</v>
      </c>
      <c r="E8" s="6">
        <v>22</v>
      </c>
      <c r="F8" s="5" t="s">
        <v>82</v>
      </c>
      <c r="G8" s="5" t="s">
        <v>23</v>
      </c>
      <c r="H8" s="5" t="s">
        <v>39</v>
      </c>
      <c r="I8" s="5" t="s">
        <v>50</v>
      </c>
      <c r="J8" s="5" t="s">
        <v>83</v>
      </c>
      <c r="K8" s="5" t="s">
        <v>84</v>
      </c>
      <c r="L8" s="5" t="s">
        <v>28</v>
      </c>
      <c r="M8" s="5" t="s">
        <v>29</v>
      </c>
      <c r="N8" s="5" t="s">
        <v>30</v>
      </c>
      <c r="O8" s="5" t="s">
        <v>65</v>
      </c>
      <c r="P8" s="5" t="s">
        <v>32</v>
      </c>
      <c r="Q8" s="5" t="s">
        <v>42</v>
      </c>
      <c r="R8" s="5" t="s">
        <v>33</v>
      </c>
      <c r="S8" s="5" t="s">
        <v>44</v>
      </c>
      <c r="T8" s="7" t="s">
        <v>85</v>
      </c>
    </row>
    <row r="9" spans="1:20" ht="52.5" thickBot="1" x14ac:dyDescent="0.4">
      <c r="A9" s="8">
        <v>45755.537280092591</v>
      </c>
      <c r="B9" s="9" t="s">
        <v>86</v>
      </c>
      <c r="C9" s="9" t="s">
        <v>87</v>
      </c>
      <c r="D9" s="10">
        <v>7995320852</v>
      </c>
      <c r="E9" s="10">
        <v>19</v>
      </c>
      <c r="F9" s="9" t="s">
        <v>88</v>
      </c>
      <c r="G9" s="9" t="s">
        <v>70</v>
      </c>
      <c r="H9" s="9" t="s">
        <v>71</v>
      </c>
      <c r="I9" s="9" t="s">
        <v>50</v>
      </c>
      <c r="J9" s="9" t="s">
        <v>63</v>
      </c>
      <c r="K9" s="9" t="s">
        <v>27</v>
      </c>
      <c r="L9" s="9" t="s">
        <v>64</v>
      </c>
      <c r="M9" s="9" t="s">
        <v>29</v>
      </c>
      <c r="N9" s="9" t="s">
        <v>89</v>
      </c>
      <c r="O9" s="9" t="s">
        <v>90</v>
      </c>
      <c r="P9" s="9" t="s">
        <v>32</v>
      </c>
      <c r="Q9" s="9" t="s">
        <v>42</v>
      </c>
      <c r="R9" s="9" t="s">
        <v>33</v>
      </c>
      <c r="S9" s="9" t="s">
        <v>34</v>
      </c>
      <c r="T9" s="11" t="s">
        <v>91</v>
      </c>
    </row>
    <row r="10" spans="1:20" ht="104.5" thickBot="1" x14ac:dyDescent="0.4">
      <c r="A10" s="4">
        <v>45755.540092592593</v>
      </c>
      <c r="B10" s="5" t="s">
        <v>92</v>
      </c>
      <c r="C10" s="5" t="s">
        <v>93</v>
      </c>
      <c r="D10" s="6">
        <v>8179062963</v>
      </c>
      <c r="E10" s="6">
        <v>21</v>
      </c>
      <c r="F10" s="5" t="s">
        <v>94</v>
      </c>
      <c r="G10" s="5" t="s">
        <v>23</v>
      </c>
      <c r="H10" s="5" t="s">
        <v>71</v>
      </c>
      <c r="I10" s="5" t="s">
        <v>25</v>
      </c>
      <c r="J10" s="5" t="s">
        <v>95</v>
      </c>
      <c r="K10" s="5" t="s">
        <v>27</v>
      </c>
      <c r="L10" s="5" t="s">
        <v>96</v>
      </c>
      <c r="M10" s="5" t="s">
        <v>97</v>
      </c>
      <c r="N10" s="5" t="s">
        <v>98</v>
      </c>
      <c r="O10" s="5" t="s">
        <v>65</v>
      </c>
      <c r="P10" s="5" t="s">
        <v>78</v>
      </c>
      <c r="Q10" s="5" t="s">
        <v>42</v>
      </c>
      <c r="R10" s="5" t="s">
        <v>42</v>
      </c>
      <c r="S10" s="5" t="s">
        <v>44</v>
      </c>
      <c r="T10" s="7" t="s">
        <v>99</v>
      </c>
    </row>
    <row r="11" spans="1:20" ht="104.5" thickBot="1" x14ac:dyDescent="0.4">
      <c r="A11" s="8">
        <v>45755.551030092596</v>
      </c>
      <c r="B11" s="9" t="s">
        <v>100</v>
      </c>
      <c r="C11" s="9" t="s">
        <v>101</v>
      </c>
      <c r="D11" s="10">
        <v>7095108008</v>
      </c>
      <c r="E11" s="10">
        <v>21</v>
      </c>
      <c r="F11" s="9" t="s">
        <v>38</v>
      </c>
      <c r="G11" s="9" t="s">
        <v>70</v>
      </c>
      <c r="H11" s="9" t="s">
        <v>102</v>
      </c>
      <c r="I11" s="9" t="s">
        <v>50</v>
      </c>
      <c r="J11" s="9" t="s">
        <v>103</v>
      </c>
      <c r="K11" s="9" t="s">
        <v>84</v>
      </c>
      <c r="L11" s="9" t="s">
        <v>64</v>
      </c>
      <c r="M11" s="9" t="s">
        <v>29</v>
      </c>
      <c r="N11" s="9" t="s">
        <v>30</v>
      </c>
      <c r="O11" s="9" t="s">
        <v>65</v>
      </c>
      <c r="P11" s="9" t="s">
        <v>32</v>
      </c>
      <c r="Q11" s="9" t="s">
        <v>33</v>
      </c>
      <c r="R11" s="9" t="s">
        <v>33</v>
      </c>
      <c r="S11" s="9" t="s">
        <v>44</v>
      </c>
      <c r="T11" s="11" t="s">
        <v>104</v>
      </c>
    </row>
    <row r="12" spans="1:20" ht="39.5" thickBot="1" x14ac:dyDescent="0.4">
      <c r="A12" s="4">
        <v>45755.609166666669</v>
      </c>
      <c r="B12" s="5" t="s">
        <v>105</v>
      </c>
      <c r="C12" s="5" t="s">
        <v>106</v>
      </c>
      <c r="D12" s="6">
        <v>9398646049</v>
      </c>
      <c r="E12" s="6">
        <v>44</v>
      </c>
      <c r="F12" s="5" t="s">
        <v>60</v>
      </c>
      <c r="G12" s="5" t="s">
        <v>77</v>
      </c>
      <c r="H12" s="5" t="s">
        <v>62</v>
      </c>
      <c r="I12" s="5" t="s">
        <v>25</v>
      </c>
      <c r="J12" s="5" t="s">
        <v>63</v>
      </c>
      <c r="K12" s="5" t="s">
        <v>25</v>
      </c>
      <c r="L12" s="5" t="s">
        <v>64</v>
      </c>
      <c r="M12" s="5" t="s">
        <v>29</v>
      </c>
      <c r="N12" s="5" t="s">
        <v>54</v>
      </c>
      <c r="O12" s="5" t="s">
        <v>55</v>
      </c>
      <c r="P12" s="5" t="s">
        <v>78</v>
      </c>
      <c r="Q12" s="5" t="s">
        <v>42</v>
      </c>
      <c r="R12" s="5" t="s">
        <v>43</v>
      </c>
      <c r="S12" s="5" t="s">
        <v>34</v>
      </c>
      <c r="T12" s="7" t="s">
        <v>107</v>
      </c>
    </row>
    <row r="13" spans="1:20" ht="78.5" thickBot="1" x14ac:dyDescent="0.4">
      <c r="A13" s="8">
        <v>45755.682511574072</v>
      </c>
      <c r="B13" s="9" t="s">
        <v>108</v>
      </c>
      <c r="C13" s="9" t="s">
        <v>109</v>
      </c>
      <c r="D13" s="10">
        <v>9452684103</v>
      </c>
      <c r="E13" s="10">
        <v>23</v>
      </c>
      <c r="F13" s="9" t="s">
        <v>82</v>
      </c>
      <c r="G13" s="9" t="s">
        <v>70</v>
      </c>
      <c r="H13" s="9" t="s">
        <v>110</v>
      </c>
      <c r="I13" s="9" t="s">
        <v>111</v>
      </c>
      <c r="J13" s="9" t="s">
        <v>83</v>
      </c>
      <c r="K13" s="9" t="s">
        <v>27</v>
      </c>
      <c r="L13" s="9" t="s">
        <v>112</v>
      </c>
      <c r="M13" s="9" t="s">
        <v>29</v>
      </c>
      <c r="N13" s="9" t="s">
        <v>54</v>
      </c>
      <c r="O13" s="9" t="s">
        <v>65</v>
      </c>
      <c r="P13" s="9" t="s">
        <v>113</v>
      </c>
      <c r="Q13" s="9" t="s">
        <v>42</v>
      </c>
      <c r="R13" s="9" t="s">
        <v>42</v>
      </c>
      <c r="S13" s="9" t="s">
        <v>56</v>
      </c>
      <c r="T13" s="11" t="s">
        <v>114</v>
      </c>
    </row>
    <row r="14" spans="1:20" ht="221.5" thickBot="1" x14ac:dyDescent="0.4">
      <c r="A14" s="12">
        <v>45755.742222222223</v>
      </c>
      <c r="B14" s="13" t="s">
        <v>115</v>
      </c>
      <c r="C14" s="13" t="s">
        <v>116</v>
      </c>
      <c r="D14" s="14">
        <v>6303819159</v>
      </c>
      <c r="E14" s="14">
        <v>25</v>
      </c>
      <c r="F14" s="13" t="s">
        <v>22</v>
      </c>
      <c r="G14" s="13" t="s">
        <v>77</v>
      </c>
      <c r="H14" s="13" t="s">
        <v>71</v>
      </c>
      <c r="I14" s="13" t="s">
        <v>25</v>
      </c>
      <c r="J14" s="13" t="s">
        <v>63</v>
      </c>
      <c r="K14" s="13" t="s">
        <v>27</v>
      </c>
      <c r="L14" s="13" t="s">
        <v>64</v>
      </c>
      <c r="M14" s="13" t="s">
        <v>29</v>
      </c>
      <c r="N14" s="13" t="s">
        <v>54</v>
      </c>
      <c r="O14" s="13" t="s">
        <v>117</v>
      </c>
      <c r="P14" s="13" t="s">
        <v>32</v>
      </c>
      <c r="Q14" s="13" t="s">
        <v>42</v>
      </c>
      <c r="R14" s="13" t="s">
        <v>43</v>
      </c>
      <c r="S14" s="13" t="s">
        <v>44</v>
      </c>
      <c r="T14" s="15"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BAED-F096-4BB9-B96F-9E64598487BD}">
  <dimension ref="A1:U14"/>
  <sheetViews>
    <sheetView topLeftCell="N1" workbookViewId="0">
      <selection activeCell="Q2" sqref="Q2:Q14"/>
    </sheetView>
  </sheetViews>
  <sheetFormatPr defaultRowHeight="14.5" x14ac:dyDescent="0.35"/>
  <cols>
    <col min="1" max="3" width="24.453125" customWidth="1"/>
    <col min="4" max="4" width="31" customWidth="1"/>
    <col min="5" max="5" width="18.81640625" customWidth="1"/>
    <col min="8" max="8" width="23.08984375" customWidth="1"/>
    <col min="9" max="9" width="31.1796875" customWidth="1"/>
    <col min="10" max="10" width="18.36328125" customWidth="1"/>
    <col min="11" max="11" width="30.08984375" customWidth="1"/>
    <col min="12" max="12" width="27.81640625" customWidth="1"/>
    <col min="13" max="13" width="30.08984375" customWidth="1"/>
    <col min="14" max="14" width="23.90625" customWidth="1"/>
    <col min="15" max="15" width="34.7265625" customWidth="1"/>
    <col min="16" max="16" width="26.1796875" customWidth="1"/>
    <col min="17" max="17" width="28.1796875" customWidth="1"/>
    <col min="18" max="18" width="19.1796875" customWidth="1"/>
    <col min="19" max="19" width="23.90625" customWidth="1"/>
    <col min="20" max="20" width="34.7265625" customWidth="1"/>
    <col min="21" max="21" width="102.1796875" customWidth="1"/>
  </cols>
  <sheetData>
    <row r="1" spans="1:21" x14ac:dyDescent="0.35">
      <c r="A1" s="16" t="s">
        <v>1</v>
      </c>
      <c r="B1" s="16" t="s">
        <v>119</v>
      </c>
      <c r="C1" s="16" t="s">
        <v>132</v>
      </c>
      <c r="D1" s="16" t="s">
        <v>2</v>
      </c>
      <c r="E1" s="16" t="s">
        <v>3</v>
      </c>
      <c r="F1" s="16" t="s">
        <v>4</v>
      </c>
      <c r="G1" s="16" t="s">
        <v>5</v>
      </c>
      <c r="H1" s="16" t="s">
        <v>6</v>
      </c>
      <c r="I1" s="16" t="s">
        <v>7</v>
      </c>
      <c r="J1" s="16" t="s">
        <v>8</v>
      </c>
      <c r="K1" s="16" t="s">
        <v>9</v>
      </c>
      <c r="L1" s="16" t="s">
        <v>10</v>
      </c>
      <c r="M1" s="16" t="s">
        <v>11</v>
      </c>
      <c r="N1" s="16" t="s">
        <v>12</v>
      </c>
      <c r="O1" s="16" t="s">
        <v>13</v>
      </c>
      <c r="P1" s="16" t="s">
        <v>14</v>
      </c>
      <c r="Q1" s="16" t="s">
        <v>135</v>
      </c>
      <c r="R1" s="16" t="s">
        <v>16</v>
      </c>
      <c r="S1" s="16" t="s">
        <v>17</v>
      </c>
      <c r="T1" s="16" t="s">
        <v>18</v>
      </c>
      <c r="U1" s="16" t="s">
        <v>19</v>
      </c>
    </row>
    <row r="2" spans="1:21" x14ac:dyDescent="0.35">
      <c r="A2" t="s">
        <v>128</v>
      </c>
      <c r="B2" t="s">
        <v>120</v>
      </c>
      <c r="D2" t="s">
        <v>21</v>
      </c>
      <c r="E2">
        <v>9951067578</v>
      </c>
      <c r="F2">
        <v>27</v>
      </c>
      <c r="G2" t="s">
        <v>22</v>
      </c>
      <c r="H2" t="s">
        <v>23</v>
      </c>
      <c r="I2" t="s">
        <v>24</v>
      </c>
      <c r="J2" t="s">
        <v>25</v>
      </c>
      <c r="K2" t="s">
        <v>26</v>
      </c>
      <c r="L2" t="s">
        <v>27</v>
      </c>
      <c r="M2" t="s">
        <v>28</v>
      </c>
      <c r="N2" t="s">
        <v>29</v>
      </c>
      <c r="O2" t="s">
        <v>30</v>
      </c>
      <c r="P2" t="s">
        <v>31</v>
      </c>
      <c r="Q2">
        <v>3500</v>
      </c>
      <c r="R2" t="s">
        <v>33</v>
      </c>
      <c r="S2" t="s">
        <v>33</v>
      </c>
      <c r="T2" t="s">
        <v>34</v>
      </c>
      <c r="U2" t="s">
        <v>35</v>
      </c>
    </row>
    <row r="3" spans="1:21" x14ac:dyDescent="0.35">
      <c r="A3" t="s">
        <v>129</v>
      </c>
      <c r="B3" t="s">
        <v>122</v>
      </c>
      <c r="D3" t="s">
        <v>37</v>
      </c>
      <c r="E3">
        <v>9502083091</v>
      </c>
      <c r="F3">
        <v>26</v>
      </c>
      <c r="G3" t="s">
        <v>38</v>
      </c>
      <c r="H3" t="s">
        <v>23</v>
      </c>
      <c r="I3" t="s">
        <v>39</v>
      </c>
      <c r="J3" t="s">
        <v>25</v>
      </c>
      <c r="K3" t="s">
        <v>40</v>
      </c>
      <c r="L3" t="s">
        <v>25</v>
      </c>
      <c r="M3" t="s">
        <v>41</v>
      </c>
      <c r="N3" t="s">
        <v>29</v>
      </c>
      <c r="O3" t="s">
        <v>30</v>
      </c>
      <c r="P3" t="s">
        <v>31</v>
      </c>
      <c r="Q3">
        <v>3500</v>
      </c>
      <c r="R3" t="s">
        <v>42</v>
      </c>
      <c r="S3" t="s">
        <v>43</v>
      </c>
      <c r="T3" t="s">
        <v>44</v>
      </c>
      <c r="U3" t="s">
        <v>45</v>
      </c>
    </row>
    <row r="4" spans="1:21" x14ac:dyDescent="0.35">
      <c r="A4" t="s">
        <v>46</v>
      </c>
      <c r="D4" t="s">
        <v>47</v>
      </c>
      <c r="E4">
        <v>9110783407</v>
      </c>
      <c r="F4">
        <v>26</v>
      </c>
      <c r="G4" t="s">
        <v>48</v>
      </c>
      <c r="H4" t="s">
        <v>23</v>
      </c>
      <c r="I4" t="s">
        <v>49</v>
      </c>
      <c r="J4" t="s">
        <v>50</v>
      </c>
      <c r="K4" t="s">
        <v>51</v>
      </c>
      <c r="L4" t="s">
        <v>52</v>
      </c>
      <c r="M4" t="s">
        <v>53</v>
      </c>
      <c r="N4" t="s">
        <v>29</v>
      </c>
      <c r="O4" t="s">
        <v>54</v>
      </c>
      <c r="P4" t="s">
        <v>55</v>
      </c>
      <c r="Q4">
        <v>3500</v>
      </c>
      <c r="R4" t="s">
        <v>42</v>
      </c>
      <c r="S4" t="s">
        <v>33</v>
      </c>
      <c r="T4" t="s">
        <v>56</v>
      </c>
      <c r="U4" t="s">
        <v>57</v>
      </c>
    </row>
    <row r="5" spans="1:21" x14ac:dyDescent="0.35">
      <c r="A5" t="s">
        <v>133</v>
      </c>
      <c r="B5" t="s">
        <v>123</v>
      </c>
      <c r="C5" t="s">
        <v>121</v>
      </c>
      <c r="D5" t="s">
        <v>59</v>
      </c>
      <c r="E5">
        <v>9247173767</v>
      </c>
      <c r="F5">
        <v>56</v>
      </c>
      <c r="G5" t="s">
        <v>60</v>
      </c>
      <c r="H5" t="s">
        <v>61</v>
      </c>
      <c r="I5" t="s">
        <v>62</v>
      </c>
      <c r="J5" t="s">
        <v>25</v>
      </c>
      <c r="K5" t="s">
        <v>63</v>
      </c>
      <c r="L5" t="s">
        <v>27</v>
      </c>
      <c r="M5" t="s">
        <v>64</v>
      </c>
      <c r="N5" t="s">
        <v>29</v>
      </c>
      <c r="O5" t="s">
        <v>54</v>
      </c>
      <c r="P5" t="s">
        <v>65</v>
      </c>
      <c r="Q5">
        <v>3500</v>
      </c>
      <c r="R5" t="s">
        <v>33</v>
      </c>
      <c r="S5" t="s">
        <v>33</v>
      </c>
      <c r="T5" t="s">
        <v>34</v>
      </c>
      <c r="U5" t="s">
        <v>66</v>
      </c>
    </row>
    <row r="6" spans="1:21" x14ac:dyDescent="0.35">
      <c r="A6" t="s">
        <v>130</v>
      </c>
      <c r="B6" t="s">
        <v>126</v>
      </c>
      <c r="D6" t="s">
        <v>68</v>
      </c>
      <c r="E6">
        <v>6304184519</v>
      </c>
      <c r="F6">
        <v>20</v>
      </c>
      <c r="G6" t="s">
        <v>69</v>
      </c>
      <c r="H6" t="s">
        <v>70</v>
      </c>
      <c r="I6" t="s">
        <v>71</v>
      </c>
      <c r="J6" t="s">
        <v>50</v>
      </c>
      <c r="K6" t="s">
        <v>63</v>
      </c>
      <c r="L6" t="s">
        <v>27</v>
      </c>
      <c r="M6" t="s">
        <v>72</v>
      </c>
      <c r="N6" t="s">
        <v>29</v>
      </c>
      <c r="O6" t="s">
        <v>30</v>
      </c>
      <c r="P6" t="s">
        <v>65</v>
      </c>
      <c r="Q6">
        <v>3500</v>
      </c>
      <c r="R6" t="s">
        <v>42</v>
      </c>
      <c r="S6" t="s">
        <v>43</v>
      </c>
      <c r="T6" t="s">
        <v>44</v>
      </c>
      <c r="U6" t="s">
        <v>73</v>
      </c>
    </row>
    <row r="7" spans="1:21" x14ac:dyDescent="0.35">
      <c r="A7" t="s">
        <v>74</v>
      </c>
      <c r="D7" t="s">
        <v>75</v>
      </c>
      <c r="E7">
        <v>9848913447</v>
      </c>
      <c r="F7">
        <v>49</v>
      </c>
      <c r="G7" t="s">
        <v>76</v>
      </c>
      <c r="H7" t="s">
        <v>77</v>
      </c>
      <c r="I7" t="s">
        <v>71</v>
      </c>
      <c r="J7" t="s">
        <v>25</v>
      </c>
      <c r="K7" t="s">
        <v>63</v>
      </c>
      <c r="L7" t="s">
        <v>25</v>
      </c>
      <c r="M7" t="s">
        <v>64</v>
      </c>
      <c r="N7" t="s">
        <v>29</v>
      </c>
      <c r="O7" t="s">
        <v>30</v>
      </c>
      <c r="P7" t="s">
        <v>65</v>
      </c>
      <c r="Q7">
        <v>7500</v>
      </c>
      <c r="R7" t="s">
        <v>33</v>
      </c>
      <c r="S7" t="s">
        <v>33</v>
      </c>
      <c r="T7" t="s">
        <v>34</v>
      </c>
      <c r="U7" t="s">
        <v>79</v>
      </c>
    </row>
    <row r="8" spans="1:21" x14ac:dyDescent="0.35">
      <c r="A8" t="s">
        <v>80</v>
      </c>
      <c r="D8" t="s">
        <v>81</v>
      </c>
      <c r="E8">
        <v>9703666681</v>
      </c>
      <c r="F8">
        <v>22</v>
      </c>
      <c r="G8" t="s">
        <v>82</v>
      </c>
      <c r="H8" t="s">
        <v>23</v>
      </c>
      <c r="I8" t="s">
        <v>39</v>
      </c>
      <c r="J8" t="s">
        <v>50</v>
      </c>
      <c r="K8" t="s">
        <v>83</v>
      </c>
      <c r="L8" t="s">
        <v>84</v>
      </c>
      <c r="M8" t="s">
        <v>28</v>
      </c>
      <c r="N8" t="s">
        <v>29</v>
      </c>
      <c r="O8" t="s">
        <v>30</v>
      </c>
      <c r="P8" t="s">
        <v>65</v>
      </c>
      <c r="Q8">
        <v>3500</v>
      </c>
      <c r="R8" t="s">
        <v>42</v>
      </c>
      <c r="S8" t="s">
        <v>33</v>
      </c>
      <c r="T8" t="s">
        <v>44</v>
      </c>
      <c r="U8" t="s">
        <v>85</v>
      </c>
    </row>
    <row r="9" spans="1:21" x14ac:dyDescent="0.35">
      <c r="A9" t="s">
        <v>134</v>
      </c>
      <c r="B9" t="s">
        <v>124</v>
      </c>
      <c r="C9" t="s">
        <v>121</v>
      </c>
      <c r="D9" t="s">
        <v>87</v>
      </c>
      <c r="E9">
        <v>7995320852</v>
      </c>
      <c r="F9">
        <v>19</v>
      </c>
      <c r="G9" t="s">
        <v>88</v>
      </c>
      <c r="H9" t="s">
        <v>70</v>
      </c>
      <c r="I9" t="s">
        <v>71</v>
      </c>
      <c r="J9" t="s">
        <v>50</v>
      </c>
      <c r="K9" t="s">
        <v>63</v>
      </c>
      <c r="L9" t="s">
        <v>27</v>
      </c>
      <c r="M9" t="s">
        <v>64</v>
      </c>
      <c r="N9" t="s">
        <v>29</v>
      </c>
      <c r="O9" t="s">
        <v>89</v>
      </c>
      <c r="P9" t="s">
        <v>90</v>
      </c>
      <c r="Q9">
        <v>3500</v>
      </c>
      <c r="R9" t="s">
        <v>42</v>
      </c>
      <c r="S9" t="s">
        <v>33</v>
      </c>
      <c r="T9" t="s">
        <v>34</v>
      </c>
      <c r="U9" t="s">
        <v>91</v>
      </c>
    </row>
    <row r="10" spans="1:21" x14ac:dyDescent="0.35">
      <c r="A10" t="s">
        <v>131</v>
      </c>
      <c r="B10" t="s">
        <v>127</v>
      </c>
      <c r="D10" t="s">
        <v>93</v>
      </c>
      <c r="E10">
        <v>8179062963</v>
      </c>
      <c r="F10">
        <v>21</v>
      </c>
      <c r="G10" t="s">
        <v>94</v>
      </c>
      <c r="H10" t="s">
        <v>23</v>
      </c>
      <c r="I10" t="s">
        <v>71</v>
      </c>
      <c r="J10" t="s">
        <v>25</v>
      </c>
      <c r="K10" t="s">
        <v>95</v>
      </c>
      <c r="L10" t="s">
        <v>27</v>
      </c>
      <c r="M10" t="s">
        <v>96</v>
      </c>
      <c r="N10" t="s">
        <v>97</v>
      </c>
      <c r="O10" t="s">
        <v>98</v>
      </c>
      <c r="P10" t="s">
        <v>65</v>
      </c>
      <c r="Q10">
        <v>7500</v>
      </c>
      <c r="R10" t="s">
        <v>42</v>
      </c>
      <c r="S10" t="s">
        <v>42</v>
      </c>
      <c r="T10" t="s">
        <v>44</v>
      </c>
      <c r="U10" t="s">
        <v>99</v>
      </c>
    </row>
    <row r="11" spans="1:21" x14ac:dyDescent="0.35">
      <c r="A11" t="s">
        <v>100</v>
      </c>
      <c r="D11" t="s">
        <v>101</v>
      </c>
      <c r="E11">
        <v>7095108008</v>
      </c>
      <c r="F11">
        <v>21</v>
      </c>
      <c r="G11" t="s">
        <v>38</v>
      </c>
      <c r="H11" t="s">
        <v>70</v>
      </c>
      <c r="I11" t="s">
        <v>102</v>
      </c>
      <c r="J11" t="s">
        <v>50</v>
      </c>
      <c r="K11" t="s">
        <v>103</v>
      </c>
      <c r="L11" t="s">
        <v>84</v>
      </c>
      <c r="M11" t="s">
        <v>64</v>
      </c>
      <c r="N11" t="s">
        <v>29</v>
      </c>
      <c r="O11" t="s">
        <v>30</v>
      </c>
      <c r="P11" t="s">
        <v>65</v>
      </c>
      <c r="Q11">
        <v>3500</v>
      </c>
      <c r="R11" t="s">
        <v>33</v>
      </c>
      <c r="S11" t="s">
        <v>33</v>
      </c>
      <c r="T11" t="s">
        <v>44</v>
      </c>
      <c r="U11" t="s">
        <v>104</v>
      </c>
    </row>
    <row r="12" spans="1:21" x14ac:dyDescent="0.35">
      <c r="A12" t="s">
        <v>105</v>
      </c>
      <c r="B12" t="s">
        <v>125</v>
      </c>
      <c r="D12" t="s">
        <v>106</v>
      </c>
      <c r="E12">
        <v>9398646049</v>
      </c>
      <c r="F12">
        <v>44</v>
      </c>
      <c r="G12" t="s">
        <v>60</v>
      </c>
      <c r="H12" t="s">
        <v>77</v>
      </c>
      <c r="I12" t="s">
        <v>62</v>
      </c>
      <c r="J12" t="s">
        <v>25</v>
      </c>
      <c r="K12" t="s">
        <v>63</v>
      </c>
      <c r="L12" t="s">
        <v>25</v>
      </c>
      <c r="M12" t="s">
        <v>64</v>
      </c>
      <c r="N12" t="s">
        <v>29</v>
      </c>
      <c r="O12" t="s">
        <v>54</v>
      </c>
      <c r="P12" t="s">
        <v>55</v>
      </c>
      <c r="Q12">
        <v>7500</v>
      </c>
      <c r="R12" t="s">
        <v>42</v>
      </c>
      <c r="S12" t="s">
        <v>43</v>
      </c>
      <c r="T12" t="s">
        <v>34</v>
      </c>
      <c r="U12" t="s">
        <v>107</v>
      </c>
    </row>
    <row r="13" spans="1:21" x14ac:dyDescent="0.35">
      <c r="A13" t="s">
        <v>108</v>
      </c>
      <c r="D13" t="s">
        <v>109</v>
      </c>
      <c r="E13">
        <v>9452684103</v>
      </c>
      <c r="F13">
        <v>23</v>
      </c>
      <c r="G13" t="s">
        <v>82</v>
      </c>
      <c r="H13" t="s">
        <v>70</v>
      </c>
      <c r="I13" t="s">
        <v>110</v>
      </c>
      <c r="J13" t="s">
        <v>111</v>
      </c>
      <c r="K13" t="s">
        <v>83</v>
      </c>
      <c r="L13" t="s">
        <v>27</v>
      </c>
      <c r="M13" t="s">
        <v>112</v>
      </c>
      <c r="N13" t="s">
        <v>29</v>
      </c>
      <c r="O13" t="s">
        <v>54</v>
      </c>
      <c r="P13" t="s">
        <v>65</v>
      </c>
      <c r="Q13">
        <v>12000</v>
      </c>
      <c r="R13" t="s">
        <v>42</v>
      </c>
      <c r="S13" t="s">
        <v>42</v>
      </c>
      <c r="T13" t="s">
        <v>56</v>
      </c>
      <c r="U13" t="s">
        <v>114</v>
      </c>
    </row>
    <row r="14" spans="1:21" x14ac:dyDescent="0.35">
      <c r="A14" t="s">
        <v>115</v>
      </c>
      <c r="D14" t="s">
        <v>116</v>
      </c>
      <c r="E14">
        <v>6303819159</v>
      </c>
      <c r="F14">
        <v>25</v>
      </c>
      <c r="G14" t="s">
        <v>22</v>
      </c>
      <c r="H14" t="s">
        <v>77</v>
      </c>
      <c r="I14" t="s">
        <v>71</v>
      </c>
      <c r="J14" t="s">
        <v>25</v>
      </c>
      <c r="K14" t="s">
        <v>63</v>
      </c>
      <c r="L14" t="s">
        <v>27</v>
      </c>
      <c r="M14" t="s">
        <v>64</v>
      </c>
      <c r="N14" t="s">
        <v>29</v>
      </c>
      <c r="O14" t="s">
        <v>54</v>
      </c>
      <c r="P14" t="s">
        <v>117</v>
      </c>
      <c r="Q14">
        <v>3500</v>
      </c>
      <c r="R14" t="s">
        <v>42</v>
      </c>
      <c r="S14" t="s">
        <v>43</v>
      </c>
      <c r="T14" t="s">
        <v>44</v>
      </c>
      <c r="U14"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3422-D94B-49BF-A8C2-E5320D31C58E}">
  <dimension ref="A3:B11"/>
  <sheetViews>
    <sheetView zoomScale="104" workbookViewId="0">
      <selection activeCell="E19" sqref="E19"/>
    </sheetView>
  </sheetViews>
  <sheetFormatPr defaultRowHeight="14.5" x14ac:dyDescent="0.35"/>
  <cols>
    <col min="1" max="1" width="32.08984375" bestFit="1" customWidth="1"/>
    <col min="2" max="2" width="31.6328125" bestFit="1" customWidth="1"/>
    <col min="3" max="3" width="39.453125" bestFit="1" customWidth="1"/>
  </cols>
  <sheetData>
    <row r="3" spans="1:2" x14ac:dyDescent="0.35">
      <c r="A3" s="21" t="s">
        <v>143</v>
      </c>
      <c r="B3" t="s">
        <v>147</v>
      </c>
    </row>
    <row r="4" spans="1:2" x14ac:dyDescent="0.35">
      <c r="A4" s="22" t="s">
        <v>110</v>
      </c>
      <c r="B4" s="23">
        <v>12000</v>
      </c>
    </row>
    <row r="5" spans="1:2" x14ac:dyDescent="0.35">
      <c r="A5" s="22" t="s">
        <v>102</v>
      </c>
      <c r="B5" s="23">
        <v>3500</v>
      </c>
    </row>
    <row r="6" spans="1:2" x14ac:dyDescent="0.35">
      <c r="A6" s="22" t="s">
        <v>39</v>
      </c>
      <c r="B6" s="23">
        <v>3500</v>
      </c>
    </row>
    <row r="7" spans="1:2" x14ac:dyDescent="0.35">
      <c r="A7" s="22" t="s">
        <v>62</v>
      </c>
      <c r="B7" s="23">
        <v>7500</v>
      </c>
    </row>
    <row r="8" spans="1:2" x14ac:dyDescent="0.35">
      <c r="A8" s="22" t="s">
        <v>71</v>
      </c>
      <c r="B8" s="23">
        <v>7500</v>
      </c>
    </row>
    <row r="9" spans="1:2" x14ac:dyDescent="0.35">
      <c r="A9" s="22" t="s">
        <v>24</v>
      </c>
      <c r="B9" s="23">
        <v>3500</v>
      </c>
    </row>
    <row r="10" spans="1:2" x14ac:dyDescent="0.35">
      <c r="A10" s="22" t="s">
        <v>49</v>
      </c>
      <c r="B10" s="23">
        <v>3500</v>
      </c>
    </row>
    <row r="11" spans="1:2" x14ac:dyDescent="0.35">
      <c r="A11" s="22" t="s">
        <v>144</v>
      </c>
      <c r="B11" s="23">
        <v>12000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BA22-BC9A-421A-B5A5-146917DEB27F}">
  <dimension ref="A1:B8"/>
  <sheetViews>
    <sheetView workbookViewId="0">
      <selection activeCell="I31" sqref="I31"/>
    </sheetView>
  </sheetViews>
  <sheetFormatPr defaultRowHeight="14.5" x14ac:dyDescent="0.35"/>
  <cols>
    <col min="1" max="1" width="24.6328125" bestFit="1" customWidth="1"/>
    <col min="2" max="2" width="12.7265625" bestFit="1" customWidth="1"/>
    <col min="3" max="3" width="18.1796875" bestFit="1" customWidth="1"/>
  </cols>
  <sheetData>
    <row r="1" spans="1:2" x14ac:dyDescent="0.35">
      <c r="A1" s="21" t="s">
        <v>8</v>
      </c>
      <c r="B1" t="s">
        <v>145</v>
      </c>
    </row>
    <row r="3" spans="1:2" x14ac:dyDescent="0.35">
      <c r="A3" s="21" t="s">
        <v>143</v>
      </c>
      <c r="B3" t="s">
        <v>148</v>
      </c>
    </row>
    <row r="4" spans="1:2" x14ac:dyDescent="0.35">
      <c r="A4" s="22" t="s">
        <v>25</v>
      </c>
      <c r="B4" s="23">
        <v>39.666666666666664</v>
      </c>
    </row>
    <row r="5" spans="1:2" x14ac:dyDescent="0.35">
      <c r="A5" s="22" t="s">
        <v>84</v>
      </c>
      <c r="B5" s="23">
        <v>21.5</v>
      </c>
    </row>
    <row r="6" spans="1:2" x14ac:dyDescent="0.35">
      <c r="A6" s="22" t="s">
        <v>27</v>
      </c>
      <c r="B6" s="23">
        <v>27.285714285714285</v>
      </c>
    </row>
    <row r="7" spans="1:2" x14ac:dyDescent="0.35">
      <c r="A7" s="22" t="s">
        <v>52</v>
      </c>
      <c r="B7" s="23">
        <v>26</v>
      </c>
    </row>
    <row r="8" spans="1:2" x14ac:dyDescent="0.35">
      <c r="A8" s="22" t="s">
        <v>144</v>
      </c>
      <c r="B8" s="23">
        <v>29.153846153846153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E4F6-BF46-445D-8C7E-E446BE8D8CFC}">
  <dimension ref="A3:B9"/>
  <sheetViews>
    <sheetView workbookViewId="0">
      <selection activeCell="F14" sqref="F14"/>
    </sheetView>
  </sheetViews>
  <sheetFormatPr defaultRowHeight="14.5" x14ac:dyDescent="0.35"/>
  <cols>
    <col min="1" max="1" width="17.54296875" bestFit="1" customWidth="1"/>
    <col min="2" max="2" width="32" bestFit="1" customWidth="1"/>
    <col min="3" max="3" width="27.08984375" bestFit="1" customWidth="1"/>
  </cols>
  <sheetData>
    <row r="3" spans="1:2" x14ac:dyDescent="0.35">
      <c r="A3" s="21" t="s">
        <v>143</v>
      </c>
      <c r="B3" t="s">
        <v>146</v>
      </c>
    </row>
    <row r="4" spans="1:2" x14ac:dyDescent="0.35">
      <c r="A4" s="22" t="s">
        <v>55</v>
      </c>
      <c r="B4">
        <v>2</v>
      </c>
    </row>
    <row r="5" spans="1:2" x14ac:dyDescent="0.35">
      <c r="A5" s="22" t="s">
        <v>31</v>
      </c>
      <c r="B5">
        <v>2</v>
      </c>
    </row>
    <row r="6" spans="1:2" x14ac:dyDescent="0.35">
      <c r="A6" s="22" t="s">
        <v>90</v>
      </c>
      <c r="B6">
        <v>1</v>
      </c>
    </row>
    <row r="7" spans="1:2" x14ac:dyDescent="0.35">
      <c r="A7" s="22" t="s">
        <v>65</v>
      </c>
      <c r="B7">
        <v>7</v>
      </c>
    </row>
    <row r="8" spans="1:2" x14ac:dyDescent="0.35">
      <c r="A8" s="22" t="s">
        <v>117</v>
      </c>
      <c r="B8">
        <v>1</v>
      </c>
    </row>
    <row r="9" spans="1:2" x14ac:dyDescent="0.35">
      <c r="A9" s="22" t="s">
        <v>144</v>
      </c>
      <c r="B9">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4EC5C-0E04-451F-86D7-F6716890C465}">
  <dimension ref="A3:B15"/>
  <sheetViews>
    <sheetView workbookViewId="0">
      <selection activeCell="I31" sqref="I31"/>
    </sheetView>
  </sheetViews>
  <sheetFormatPr defaultRowHeight="14.5" x14ac:dyDescent="0.35"/>
  <cols>
    <col min="1" max="1" width="12.453125" bestFit="1" customWidth="1"/>
    <col min="2" max="2" width="31.6328125" bestFit="1" customWidth="1"/>
  </cols>
  <sheetData>
    <row r="3" spans="1:2" x14ac:dyDescent="0.35">
      <c r="A3" s="21" t="s">
        <v>143</v>
      </c>
      <c r="B3" t="s">
        <v>147</v>
      </c>
    </row>
    <row r="4" spans="1:2" x14ac:dyDescent="0.35">
      <c r="A4" s="22">
        <v>19</v>
      </c>
      <c r="B4">
        <v>3500</v>
      </c>
    </row>
    <row r="5" spans="1:2" x14ac:dyDescent="0.35">
      <c r="A5" s="22">
        <v>20</v>
      </c>
      <c r="B5">
        <v>3500</v>
      </c>
    </row>
    <row r="6" spans="1:2" x14ac:dyDescent="0.35">
      <c r="A6" s="22">
        <v>21</v>
      </c>
      <c r="B6">
        <v>7500</v>
      </c>
    </row>
    <row r="7" spans="1:2" x14ac:dyDescent="0.35">
      <c r="A7" s="22">
        <v>22</v>
      </c>
      <c r="B7">
        <v>3500</v>
      </c>
    </row>
    <row r="8" spans="1:2" x14ac:dyDescent="0.35">
      <c r="A8" s="22">
        <v>23</v>
      </c>
      <c r="B8">
        <v>12000</v>
      </c>
    </row>
    <row r="9" spans="1:2" x14ac:dyDescent="0.35">
      <c r="A9" s="22">
        <v>25</v>
      </c>
      <c r="B9">
        <v>3500</v>
      </c>
    </row>
    <row r="10" spans="1:2" x14ac:dyDescent="0.35">
      <c r="A10" s="22">
        <v>26</v>
      </c>
      <c r="B10">
        <v>3500</v>
      </c>
    </row>
    <row r="11" spans="1:2" x14ac:dyDescent="0.35">
      <c r="A11" s="22">
        <v>27</v>
      </c>
      <c r="B11">
        <v>3500</v>
      </c>
    </row>
    <row r="12" spans="1:2" x14ac:dyDescent="0.35">
      <c r="A12" s="22">
        <v>44</v>
      </c>
      <c r="B12">
        <v>7500</v>
      </c>
    </row>
    <row r="13" spans="1:2" x14ac:dyDescent="0.35">
      <c r="A13" s="22">
        <v>49</v>
      </c>
      <c r="B13">
        <v>7500</v>
      </c>
    </row>
    <row r="14" spans="1:2" x14ac:dyDescent="0.35">
      <c r="A14" s="22">
        <v>56</v>
      </c>
      <c r="B14">
        <v>3500</v>
      </c>
    </row>
    <row r="15" spans="1:2" x14ac:dyDescent="0.35">
      <c r="A15" s="22" t="s">
        <v>144</v>
      </c>
      <c r="B15">
        <v>12000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18A33-0241-40A5-9D7B-407214B35D8D}">
  <dimension ref="A1:U27"/>
  <sheetViews>
    <sheetView tabSelected="1" workbookViewId="0">
      <selection activeCell="M4" sqref="M4"/>
    </sheetView>
  </sheetViews>
  <sheetFormatPr defaultRowHeight="14.5" x14ac:dyDescent="0.35"/>
  <cols>
    <col min="1" max="1" width="11.26953125" customWidth="1"/>
    <col min="2" max="2" width="10.36328125" customWidth="1"/>
    <col min="3" max="3" width="13.26953125" customWidth="1"/>
    <col min="4" max="4" width="58.36328125" customWidth="1"/>
    <col min="5" max="5" width="15.54296875" customWidth="1"/>
    <col min="6" max="6" width="28" customWidth="1"/>
    <col min="7" max="7" width="14.1796875" customWidth="1"/>
    <col min="8" max="8" width="12.54296875" customWidth="1"/>
    <col min="9" max="9" width="26.08984375" customWidth="1"/>
    <col min="10" max="10" width="16.54296875" customWidth="1"/>
    <col min="11" max="11" width="21.26953125" customWidth="1"/>
    <col min="12" max="12" width="34.1796875" customWidth="1"/>
    <col min="13" max="13" width="31.90625" customWidth="1"/>
    <col min="14" max="14" width="32.1796875" customWidth="1"/>
    <col min="15" max="15" width="27.453125" customWidth="1"/>
    <col min="16" max="16" width="38.81640625" customWidth="1"/>
    <col min="17" max="17" width="27.453125" customWidth="1"/>
    <col min="18" max="18" width="36.54296875" customWidth="1"/>
    <col min="19" max="19" width="33.26953125" customWidth="1"/>
    <col min="20" max="20" width="46.7265625" customWidth="1"/>
    <col min="21" max="21" width="106.453125" customWidth="1"/>
  </cols>
  <sheetData>
    <row r="1" spans="1:21" x14ac:dyDescent="0.35">
      <c r="A1" s="16" t="s">
        <v>1</v>
      </c>
      <c r="B1" s="16" t="s">
        <v>119</v>
      </c>
      <c r="C1" s="16" t="s">
        <v>132</v>
      </c>
      <c r="D1" s="16" t="s">
        <v>2</v>
      </c>
      <c r="E1" s="16" t="s">
        <v>3</v>
      </c>
      <c r="F1" s="16" t="s">
        <v>4</v>
      </c>
      <c r="G1" s="16" t="s">
        <v>5</v>
      </c>
      <c r="H1" s="16" t="s">
        <v>6</v>
      </c>
      <c r="I1" s="16" t="s">
        <v>7</v>
      </c>
      <c r="J1" s="16" t="s">
        <v>8</v>
      </c>
      <c r="K1" s="16" t="s">
        <v>9</v>
      </c>
      <c r="L1" s="16" t="s">
        <v>10</v>
      </c>
      <c r="M1" s="16" t="s">
        <v>11</v>
      </c>
      <c r="N1" s="16" t="s">
        <v>12</v>
      </c>
      <c r="O1" s="16" t="s">
        <v>13</v>
      </c>
      <c r="P1" s="16" t="s">
        <v>14</v>
      </c>
      <c r="Q1" s="16" t="s">
        <v>135</v>
      </c>
      <c r="R1" s="16" t="s">
        <v>16</v>
      </c>
      <c r="S1" s="16" t="s">
        <v>17</v>
      </c>
      <c r="T1" s="16" t="s">
        <v>18</v>
      </c>
      <c r="U1" s="16" t="s">
        <v>19</v>
      </c>
    </row>
    <row r="2" spans="1:21" x14ac:dyDescent="0.35">
      <c r="A2" t="s">
        <v>128</v>
      </c>
      <c r="B2" t="s">
        <v>120</v>
      </c>
      <c r="D2" t="s">
        <v>21</v>
      </c>
      <c r="E2">
        <v>9951067578</v>
      </c>
      <c r="F2">
        <v>27</v>
      </c>
      <c r="G2" t="s">
        <v>22</v>
      </c>
      <c r="H2" t="s">
        <v>23</v>
      </c>
      <c r="I2" t="s">
        <v>24</v>
      </c>
      <c r="J2" t="s">
        <v>25</v>
      </c>
      <c r="K2" t="s">
        <v>26</v>
      </c>
      <c r="L2" t="s">
        <v>27</v>
      </c>
      <c r="M2" t="s">
        <v>28</v>
      </c>
      <c r="N2" t="s">
        <v>29</v>
      </c>
      <c r="O2" t="s">
        <v>30</v>
      </c>
      <c r="P2" t="s">
        <v>31</v>
      </c>
      <c r="Q2">
        <v>3500</v>
      </c>
      <c r="R2" t="s">
        <v>33</v>
      </c>
      <c r="S2" t="s">
        <v>33</v>
      </c>
      <c r="T2" t="s">
        <v>34</v>
      </c>
      <c r="U2" t="s">
        <v>35</v>
      </c>
    </row>
    <row r="3" spans="1:21" x14ac:dyDescent="0.35">
      <c r="A3" t="s">
        <v>129</v>
      </c>
      <c r="B3" t="s">
        <v>122</v>
      </c>
      <c r="D3" t="s">
        <v>37</v>
      </c>
      <c r="E3">
        <v>9502083091</v>
      </c>
      <c r="F3">
        <v>26</v>
      </c>
      <c r="G3" t="s">
        <v>38</v>
      </c>
      <c r="H3" t="s">
        <v>23</v>
      </c>
      <c r="I3" t="s">
        <v>39</v>
      </c>
      <c r="J3" t="s">
        <v>25</v>
      </c>
      <c r="K3" t="s">
        <v>40</v>
      </c>
      <c r="L3" t="s">
        <v>25</v>
      </c>
      <c r="M3" t="s">
        <v>41</v>
      </c>
      <c r="N3" t="s">
        <v>29</v>
      </c>
      <c r="O3" t="s">
        <v>30</v>
      </c>
      <c r="P3" t="s">
        <v>31</v>
      </c>
      <c r="Q3">
        <v>3500</v>
      </c>
      <c r="R3" t="s">
        <v>42</v>
      </c>
      <c r="S3" t="s">
        <v>43</v>
      </c>
      <c r="T3" t="s">
        <v>44</v>
      </c>
      <c r="U3" t="s">
        <v>45</v>
      </c>
    </row>
    <row r="4" spans="1:21" x14ac:dyDescent="0.35">
      <c r="A4" t="s">
        <v>46</v>
      </c>
      <c r="D4" t="s">
        <v>47</v>
      </c>
      <c r="E4">
        <v>9110783407</v>
      </c>
      <c r="F4">
        <v>26</v>
      </c>
      <c r="G4" t="s">
        <v>48</v>
      </c>
      <c r="H4" t="s">
        <v>23</v>
      </c>
      <c r="I4" t="s">
        <v>49</v>
      </c>
      <c r="J4" t="s">
        <v>50</v>
      </c>
      <c r="K4" t="s">
        <v>51</v>
      </c>
      <c r="L4" t="s">
        <v>52</v>
      </c>
      <c r="M4" t="s">
        <v>53</v>
      </c>
      <c r="N4" t="s">
        <v>29</v>
      </c>
      <c r="O4" t="s">
        <v>54</v>
      </c>
      <c r="P4" t="s">
        <v>55</v>
      </c>
      <c r="Q4">
        <v>3500</v>
      </c>
      <c r="R4" t="s">
        <v>42</v>
      </c>
      <c r="S4" t="s">
        <v>33</v>
      </c>
      <c r="T4" t="s">
        <v>56</v>
      </c>
      <c r="U4" t="s">
        <v>57</v>
      </c>
    </row>
    <row r="5" spans="1:21" x14ac:dyDescent="0.35">
      <c r="A5" t="s">
        <v>133</v>
      </c>
      <c r="B5" t="s">
        <v>123</v>
      </c>
      <c r="C5" t="s">
        <v>121</v>
      </c>
      <c r="D5" t="s">
        <v>59</v>
      </c>
      <c r="E5">
        <v>9247173767</v>
      </c>
      <c r="F5">
        <v>56</v>
      </c>
      <c r="G5" t="s">
        <v>60</v>
      </c>
      <c r="H5" t="s">
        <v>61</v>
      </c>
      <c r="I5" t="s">
        <v>62</v>
      </c>
      <c r="J5" t="s">
        <v>25</v>
      </c>
      <c r="K5" t="s">
        <v>63</v>
      </c>
      <c r="L5" t="s">
        <v>27</v>
      </c>
      <c r="M5" t="s">
        <v>64</v>
      </c>
      <c r="N5" t="s">
        <v>29</v>
      </c>
      <c r="O5" t="s">
        <v>54</v>
      </c>
      <c r="P5" t="s">
        <v>65</v>
      </c>
      <c r="Q5">
        <v>3500</v>
      </c>
      <c r="R5" t="s">
        <v>33</v>
      </c>
      <c r="S5" t="s">
        <v>33</v>
      </c>
      <c r="T5" t="s">
        <v>34</v>
      </c>
      <c r="U5" t="s">
        <v>66</v>
      </c>
    </row>
    <row r="6" spans="1:21" x14ac:dyDescent="0.35">
      <c r="A6" t="s">
        <v>130</v>
      </c>
      <c r="B6" t="s">
        <v>126</v>
      </c>
      <c r="D6" t="s">
        <v>68</v>
      </c>
      <c r="E6">
        <v>6304184519</v>
      </c>
      <c r="F6">
        <v>20</v>
      </c>
      <c r="G6" t="s">
        <v>69</v>
      </c>
      <c r="H6" t="s">
        <v>70</v>
      </c>
      <c r="I6" t="s">
        <v>71</v>
      </c>
      <c r="J6" t="s">
        <v>50</v>
      </c>
      <c r="K6" t="s">
        <v>63</v>
      </c>
      <c r="L6" t="s">
        <v>27</v>
      </c>
      <c r="M6" t="s">
        <v>72</v>
      </c>
      <c r="N6" t="s">
        <v>29</v>
      </c>
      <c r="O6" t="s">
        <v>30</v>
      </c>
      <c r="P6" t="s">
        <v>65</v>
      </c>
      <c r="Q6">
        <v>3500</v>
      </c>
      <c r="R6" t="s">
        <v>42</v>
      </c>
      <c r="S6" t="s">
        <v>43</v>
      </c>
      <c r="T6" t="s">
        <v>44</v>
      </c>
      <c r="U6" t="s">
        <v>73</v>
      </c>
    </row>
    <row r="7" spans="1:21" x14ac:dyDescent="0.35">
      <c r="A7" t="s">
        <v>74</v>
      </c>
      <c r="D7" t="s">
        <v>75</v>
      </c>
      <c r="E7">
        <v>9848913447</v>
      </c>
      <c r="F7">
        <v>49</v>
      </c>
      <c r="G7" t="s">
        <v>76</v>
      </c>
      <c r="H7" t="s">
        <v>77</v>
      </c>
      <c r="I7" t="s">
        <v>71</v>
      </c>
      <c r="J7" t="s">
        <v>25</v>
      </c>
      <c r="K7" t="s">
        <v>63</v>
      </c>
      <c r="L7" t="s">
        <v>25</v>
      </c>
      <c r="M7" t="s">
        <v>64</v>
      </c>
      <c r="N7" t="s">
        <v>29</v>
      </c>
      <c r="O7" t="s">
        <v>30</v>
      </c>
      <c r="P7" t="s">
        <v>65</v>
      </c>
      <c r="Q7">
        <v>7500</v>
      </c>
      <c r="R7" t="s">
        <v>33</v>
      </c>
      <c r="S7" t="s">
        <v>33</v>
      </c>
      <c r="T7" t="s">
        <v>34</v>
      </c>
      <c r="U7" t="s">
        <v>79</v>
      </c>
    </row>
    <row r="8" spans="1:21" x14ac:dyDescent="0.35">
      <c r="A8" t="s">
        <v>80</v>
      </c>
      <c r="D8" t="s">
        <v>81</v>
      </c>
      <c r="E8">
        <v>9703666681</v>
      </c>
      <c r="F8">
        <v>22</v>
      </c>
      <c r="G8" t="s">
        <v>82</v>
      </c>
      <c r="H8" t="s">
        <v>23</v>
      </c>
      <c r="I8" t="s">
        <v>39</v>
      </c>
      <c r="J8" t="s">
        <v>50</v>
      </c>
      <c r="K8" t="s">
        <v>83</v>
      </c>
      <c r="L8" t="s">
        <v>84</v>
      </c>
      <c r="M8" t="s">
        <v>28</v>
      </c>
      <c r="N8" t="s">
        <v>29</v>
      </c>
      <c r="O8" t="s">
        <v>30</v>
      </c>
      <c r="P8" t="s">
        <v>65</v>
      </c>
      <c r="Q8">
        <v>3500</v>
      </c>
      <c r="R8" t="s">
        <v>42</v>
      </c>
      <c r="S8" t="s">
        <v>33</v>
      </c>
      <c r="T8" t="s">
        <v>44</v>
      </c>
      <c r="U8" t="s">
        <v>85</v>
      </c>
    </row>
    <row r="9" spans="1:21" x14ac:dyDescent="0.35">
      <c r="A9" t="s">
        <v>134</v>
      </c>
      <c r="B9" t="s">
        <v>124</v>
      </c>
      <c r="C9" t="s">
        <v>121</v>
      </c>
      <c r="D9" t="s">
        <v>87</v>
      </c>
      <c r="E9">
        <v>7995320852</v>
      </c>
      <c r="F9">
        <v>19</v>
      </c>
      <c r="G9" t="s">
        <v>88</v>
      </c>
      <c r="H9" t="s">
        <v>70</v>
      </c>
      <c r="I9" t="s">
        <v>71</v>
      </c>
      <c r="J9" t="s">
        <v>50</v>
      </c>
      <c r="K9" t="s">
        <v>63</v>
      </c>
      <c r="L9" t="s">
        <v>27</v>
      </c>
      <c r="M9" t="s">
        <v>64</v>
      </c>
      <c r="N9" t="s">
        <v>29</v>
      </c>
      <c r="O9" t="s">
        <v>89</v>
      </c>
      <c r="P9" t="s">
        <v>90</v>
      </c>
      <c r="Q9">
        <v>3500</v>
      </c>
      <c r="R9" t="s">
        <v>42</v>
      </c>
      <c r="S9" t="s">
        <v>33</v>
      </c>
      <c r="T9" t="s">
        <v>34</v>
      </c>
      <c r="U9" t="s">
        <v>91</v>
      </c>
    </row>
    <row r="10" spans="1:21" x14ac:dyDescent="0.35">
      <c r="A10" t="s">
        <v>131</v>
      </c>
      <c r="B10" t="s">
        <v>127</v>
      </c>
      <c r="D10" t="s">
        <v>93</v>
      </c>
      <c r="E10">
        <v>8179062963</v>
      </c>
      <c r="F10">
        <v>21</v>
      </c>
      <c r="G10" t="s">
        <v>94</v>
      </c>
      <c r="H10" t="s">
        <v>23</v>
      </c>
      <c r="I10" t="s">
        <v>71</v>
      </c>
      <c r="J10" t="s">
        <v>25</v>
      </c>
      <c r="K10" t="s">
        <v>95</v>
      </c>
      <c r="L10" t="s">
        <v>27</v>
      </c>
      <c r="M10" t="s">
        <v>96</v>
      </c>
      <c r="N10" t="s">
        <v>97</v>
      </c>
      <c r="O10" t="s">
        <v>98</v>
      </c>
      <c r="P10" t="s">
        <v>65</v>
      </c>
      <c r="Q10">
        <v>7500</v>
      </c>
      <c r="R10" t="s">
        <v>42</v>
      </c>
      <c r="S10" t="s">
        <v>42</v>
      </c>
      <c r="T10" t="s">
        <v>44</v>
      </c>
      <c r="U10" t="s">
        <v>99</v>
      </c>
    </row>
    <row r="11" spans="1:21" x14ac:dyDescent="0.35">
      <c r="A11" t="s">
        <v>100</v>
      </c>
      <c r="D11" t="s">
        <v>101</v>
      </c>
      <c r="E11">
        <v>7095108008</v>
      </c>
      <c r="F11">
        <v>21</v>
      </c>
      <c r="G11" t="s">
        <v>38</v>
      </c>
      <c r="H11" t="s">
        <v>70</v>
      </c>
      <c r="I11" t="s">
        <v>102</v>
      </c>
      <c r="J11" t="s">
        <v>50</v>
      </c>
      <c r="K11" t="s">
        <v>103</v>
      </c>
      <c r="L11" t="s">
        <v>84</v>
      </c>
      <c r="M11" t="s">
        <v>64</v>
      </c>
      <c r="N11" t="s">
        <v>29</v>
      </c>
      <c r="O11" t="s">
        <v>30</v>
      </c>
      <c r="P11" t="s">
        <v>65</v>
      </c>
      <c r="Q11">
        <v>3500</v>
      </c>
      <c r="R11" t="s">
        <v>33</v>
      </c>
      <c r="S11" t="s">
        <v>33</v>
      </c>
      <c r="T11" t="s">
        <v>44</v>
      </c>
      <c r="U11" t="s">
        <v>104</v>
      </c>
    </row>
    <row r="12" spans="1:21" x14ac:dyDescent="0.35">
      <c r="A12" t="s">
        <v>105</v>
      </c>
      <c r="B12" t="s">
        <v>125</v>
      </c>
      <c r="D12" t="s">
        <v>106</v>
      </c>
      <c r="E12">
        <v>9398646049</v>
      </c>
      <c r="F12">
        <v>44</v>
      </c>
      <c r="G12" t="s">
        <v>60</v>
      </c>
      <c r="H12" t="s">
        <v>77</v>
      </c>
      <c r="I12" t="s">
        <v>62</v>
      </c>
      <c r="J12" t="s">
        <v>25</v>
      </c>
      <c r="K12" t="s">
        <v>63</v>
      </c>
      <c r="L12" t="s">
        <v>25</v>
      </c>
      <c r="M12" t="s">
        <v>64</v>
      </c>
      <c r="N12" t="s">
        <v>29</v>
      </c>
      <c r="O12" t="s">
        <v>54</v>
      </c>
      <c r="P12" t="s">
        <v>55</v>
      </c>
      <c r="Q12">
        <v>7500</v>
      </c>
      <c r="R12" t="s">
        <v>42</v>
      </c>
      <c r="S12" t="s">
        <v>43</v>
      </c>
      <c r="T12" t="s">
        <v>34</v>
      </c>
      <c r="U12" t="s">
        <v>107</v>
      </c>
    </row>
    <row r="13" spans="1:21" x14ac:dyDescent="0.35">
      <c r="A13" t="s">
        <v>108</v>
      </c>
      <c r="D13" t="s">
        <v>109</v>
      </c>
      <c r="E13">
        <v>9452684103</v>
      </c>
      <c r="F13">
        <v>23</v>
      </c>
      <c r="G13" t="s">
        <v>82</v>
      </c>
      <c r="H13" t="s">
        <v>70</v>
      </c>
      <c r="I13" t="s">
        <v>110</v>
      </c>
      <c r="J13" t="s">
        <v>111</v>
      </c>
      <c r="K13" t="s">
        <v>83</v>
      </c>
      <c r="L13" t="s">
        <v>27</v>
      </c>
      <c r="M13" t="s">
        <v>112</v>
      </c>
      <c r="N13" t="s">
        <v>29</v>
      </c>
      <c r="O13" t="s">
        <v>54</v>
      </c>
      <c r="P13" t="s">
        <v>65</v>
      </c>
      <c r="Q13">
        <v>12000</v>
      </c>
      <c r="R13" t="s">
        <v>42</v>
      </c>
      <c r="S13" t="s">
        <v>42</v>
      </c>
      <c r="T13" t="s">
        <v>56</v>
      </c>
      <c r="U13" t="s">
        <v>114</v>
      </c>
    </row>
    <row r="14" spans="1:21" x14ac:dyDescent="0.35">
      <c r="A14" t="s">
        <v>115</v>
      </c>
      <c r="D14" t="s">
        <v>116</v>
      </c>
      <c r="E14">
        <v>6303819159</v>
      </c>
      <c r="F14">
        <v>25</v>
      </c>
      <c r="G14" t="s">
        <v>22</v>
      </c>
      <c r="H14" t="s">
        <v>77</v>
      </c>
      <c r="I14" t="s">
        <v>71</v>
      </c>
      <c r="J14" t="s">
        <v>25</v>
      </c>
      <c r="K14" t="s">
        <v>63</v>
      </c>
      <c r="L14" t="s">
        <v>27</v>
      </c>
      <c r="M14" t="s">
        <v>64</v>
      </c>
      <c r="N14" t="s">
        <v>29</v>
      </c>
      <c r="O14" t="s">
        <v>54</v>
      </c>
      <c r="P14" t="s">
        <v>117</v>
      </c>
      <c r="Q14">
        <v>3500</v>
      </c>
      <c r="R14" t="s">
        <v>42</v>
      </c>
      <c r="S14" t="s">
        <v>43</v>
      </c>
      <c r="T14" t="s">
        <v>44</v>
      </c>
      <c r="U14" t="s">
        <v>118</v>
      </c>
    </row>
    <row r="17" spans="4:10" ht="16" x14ac:dyDescent="0.35">
      <c r="D17" s="19" t="s">
        <v>136</v>
      </c>
      <c r="E17" s="17" t="s">
        <v>71</v>
      </c>
      <c r="F17" s="17" t="s">
        <v>110</v>
      </c>
      <c r="G17" s="17" t="s">
        <v>49</v>
      </c>
      <c r="H17" s="17" t="s">
        <v>62</v>
      </c>
      <c r="I17" s="18" t="s">
        <v>39</v>
      </c>
      <c r="J17" s="17" t="s">
        <v>102</v>
      </c>
    </row>
    <row r="18" spans="4:10" x14ac:dyDescent="0.35">
      <c r="E18">
        <v>6</v>
      </c>
      <c r="F18">
        <v>1</v>
      </c>
      <c r="G18">
        <v>2</v>
      </c>
      <c r="H18">
        <v>2</v>
      </c>
      <c r="I18">
        <v>1</v>
      </c>
      <c r="J18">
        <v>2</v>
      </c>
    </row>
    <row r="23" spans="4:10" ht="16" x14ac:dyDescent="0.35">
      <c r="D23" s="19" t="s">
        <v>137</v>
      </c>
      <c r="E23" t="s">
        <v>64</v>
      </c>
    </row>
    <row r="24" spans="4:10" ht="16" x14ac:dyDescent="0.35">
      <c r="D24" s="19" t="s">
        <v>138</v>
      </c>
      <c r="E24">
        <v>13</v>
      </c>
    </row>
    <row r="25" spans="4:10" ht="16" x14ac:dyDescent="0.35">
      <c r="D25" s="19" t="s">
        <v>139</v>
      </c>
      <c r="E25" s="20">
        <f>AVERAGE(Q:Q)</f>
        <v>5076.9230769230771</v>
      </c>
    </row>
    <row r="26" spans="4:10" ht="16" x14ac:dyDescent="0.35">
      <c r="D26" s="19" t="s">
        <v>140</v>
      </c>
      <c r="E26" t="s">
        <v>141</v>
      </c>
      <c r="F26" t="s">
        <v>142</v>
      </c>
    </row>
    <row r="27" spans="4:10" x14ac:dyDescent="0.35">
      <c r="E27" s="17" t="s">
        <v>24</v>
      </c>
      <c r="F27" s="17" t="s">
        <v>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Uncleaned Data</vt:lpstr>
      <vt:lpstr>Cleaned Data</vt:lpstr>
      <vt:lpstr>Frequency of going out vs Age</vt:lpstr>
      <vt:lpstr>Preferred way to est outside</vt:lpstr>
      <vt:lpstr>Health concerns vs frequency</vt:lpstr>
      <vt:lpstr>Monthly spend vs age </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pinjare kiran</dc:creator>
  <cp:lastModifiedBy>pinjare kiran</cp:lastModifiedBy>
  <dcterms:created xsi:type="dcterms:W3CDTF">2025-08-04T17:54:14Z</dcterms:created>
  <dcterms:modified xsi:type="dcterms:W3CDTF">2025-08-07T15:26:15Z</dcterms:modified>
</cp:coreProperties>
</file>