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24519"/>
</workbook>
</file>

<file path=xl/calcChain.xml><?xml version="1.0" encoding="utf-8"?>
<calcChain xmlns="http://schemas.openxmlformats.org/spreadsheetml/2006/main">
  <c r="L9" i="1"/>
  <c r="J9"/>
  <c r="I9"/>
  <c r="G9" s="1"/>
  <c r="H9"/>
  <c r="L8"/>
  <c r="J8"/>
  <c r="I8"/>
  <c r="H8"/>
  <c r="M8" s="1"/>
  <c r="L7"/>
  <c r="I7"/>
  <c r="H7"/>
  <c r="L6"/>
  <c r="I6"/>
  <c r="H6"/>
  <c r="M6" s="1"/>
  <c r="I5"/>
  <c r="H5"/>
  <c r="M5" s="1"/>
  <c r="L4"/>
  <c r="I4"/>
  <c r="H4"/>
  <c r="F2"/>
  <c r="I3"/>
  <c r="L3" s="1"/>
  <c r="H3"/>
  <c r="I2"/>
  <c r="L2" s="1"/>
  <c r="H2"/>
  <c r="M9" l="1"/>
  <c r="K9"/>
  <c r="O9"/>
  <c r="N8"/>
  <c r="P8" s="1"/>
  <c r="F8" s="1"/>
  <c r="G8"/>
  <c r="K8"/>
  <c r="O8"/>
  <c r="M7"/>
  <c r="O7"/>
  <c r="G7"/>
  <c r="K7"/>
  <c r="J7"/>
  <c r="J6"/>
  <c r="O6"/>
  <c r="G6"/>
  <c r="K6"/>
  <c r="L5"/>
  <c r="G5"/>
  <c r="K5"/>
  <c r="O5"/>
  <c r="J5"/>
  <c r="M4"/>
  <c r="O4"/>
  <c r="G4"/>
  <c r="K4"/>
  <c r="J4"/>
  <c r="O3"/>
  <c r="J3"/>
  <c r="K3"/>
  <c r="M3"/>
  <c r="G3"/>
  <c r="M2"/>
  <c r="G2"/>
  <c r="J2"/>
  <c r="O2"/>
  <c r="K2"/>
  <c r="N9" l="1"/>
  <c r="P9" s="1"/>
  <c r="F9" s="1"/>
  <c r="F10" s="1"/>
  <c r="N7"/>
  <c r="P7" s="1"/>
  <c r="F7" s="1"/>
  <c r="N6"/>
  <c r="P6" s="1"/>
  <c r="F6" s="1"/>
  <c r="N5"/>
  <c r="P5" s="1"/>
  <c r="F5" s="1"/>
  <c r="N4"/>
  <c r="P4" s="1"/>
  <c r="F4" s="1"/>
  <c r="N3"/>
  <c r="P3" s="1"/>
  <c r="F3" s="1"/>
  <c r="P2"/>
  <c r="N2"/>
</calcChain>
</file>

<file path=xl/sharedStrings.xml><?xml version="1.0" encoding="utf-8"?>
<sst xmlns="http://schemas.openxmlformats.org/spreadsheetml/2006/main" count="27" uniqueCount="19">
  <si>
    <t>QTY</t>
  </si>
  <si>
    <t>BP</t>
  </si>
  <si>
    <t>SP</t>
  </si>
  <si>
    <t>BTOTAL</t>
  </si>
  <si>
    <t>STOTAL</t>
  </si>
  <si>
    <t>P/L</t>
  </si>
  <si>
    <t>I</t>
  </si>
  <si>
    <t>BROK</t>
  </si>
  <si>
    <t>TYPE</t>
  </si>
  <si>
    <t>STT</t>
  </si>
  <si>
    <t>SEBI</t>
  </si>
  <si>
    <t>XTCH</t>
  </si>
  <si>
    <t>GST</t>
  </si>
  <si>
    <t>SD</t>
  </si>
  <si>
    <t>NET P/L</t>
  </si>
  <si>
    <t>CHARGES</t>
  </si>
  <si>
    <t>MARGIN</t>
  </si>
  <si>
    <t>PRICE</t>
  </si>
  <si>
    <t>PROFIT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</si>
</sst>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0"/>
  <sheetViews>
    <sheetView tabSelected="1" workbookViewId="0">
      <selection activeCell="E10" sqref="E10"/>
    </sheetView>
  </sheetViews>
  <sheetFormatPr defaultRowHeight="15"/>
  <cols>
    <col min="1" max="1" width="5.140625" bestFit="1" customWidth="1"/>
    <col min="2" max="2" width="8.42578125" bestFit="1" customWidth="1"/>
    <col min="3" max="3" width="8" customWidth="1"/>
  </cols>
  <sheetData>
    <row r="1" spans="1:16">
      <c r="A1" t="s">
        <v>8</v>
      </c>
      <c r="B1" t="s">
        <v>16</v>
      </c>
      <c r="C1" t="s">
        <v>0</v>
      </c>
      <c r="D1" t="s">
        <v>1</v>
      </c>
      <c r="E1" t="s">
        <v>2</v>
      </c>
      <c r="F1" t="s">
        <v>14</v>
      </c>
      <c r="G1" t="s">
        <v>5</v>
      </c>
      <c r="H1" t="s">
        <v>3</v>
      </c>
      <c r="I1" t="s">
        <v>4</v>
      </c>
      <c r="J1" t="s">
        <v>7</v>
      </c>
      <c r="K1" t="s">
        <v>11</v>
      </c>
      <c r="L1" t="s">
        <v>9</v>
      </c>
      <c r="M1" t="s">
        <v>10</v>
      </c>
      <c r="N1" t="s">
        <v>12</v>
      </c>
      <c r="O1" t="s">
        <v>13</v>
      </c>
      <c r="P1" t="s">
        <v>15</v>
      </c>
    </row>
    <row r="2" spans="1:16">
      <c r="A2" t="s">
        <v>6</v>
      </c>
      <c r="B2">
        <v>1</v>
      </c>
      <c r="C2">
        <v>100</v>
      </c>
      <c r="D2">
        <v>304.5</v>
      </c>
      <c r="E2" s="1">
        <v>303.5</v>
      </c>
      <c r="F2" s="1">
        <f>I2-(H2+P2)</f>
        <v>-121.24527999999918</v>
      </c>
      <c r="G2">
        <f>I2-H2</f>
        <v>-100</v>
      </c>
      <c r="H2">
        <f>C2*D2</f>
        <v>30450</v>
      </c>
      <c r="I2">
        <f>C2*E2</f>
        <v>30350</v>
      </c>
      <c r="J2" s="1">
        <f>IF(A2="I", MIN(20,0.0001*(H2+I2)),0)</f>
        <v>6.08</v>
      </c>
      <c r="K2" s="1">
        <f>0.00325*0.01*(H2+I2)</f>
        <v>1.9759999999999998</v>
      </c>
      <c r="L2" s="1">
        <f>IF(A2="I", CEILING(0.00025*I2,1),CEILING( 0.001*(H2+I2),1))</f>
        <v>8</v>
      </c>
      <c r="M2" s="1">
        <f>0.0000015*(H2+I2)</f>
        <v>9.1200000000000003E-2</v>
      </c>
      <c r="N2" s="1">
        <f>0.18*(J2+K2)</f>
        <v>1.4500799999999998</v>
      </c>
      <c r="O2" s="1">
        <f>0.00006*(H2+I2)</f>
        <v>3.6480000000000001</v>
      </c>
      <c r="P2" s="1">
        <f>J2+K2+L2+M2+N2+O2</f>
        <v>21.245279999999998</v>
      </c>
    </row>
    <row r="3" spans="1:16">
      <c r="A3" t="s">
        <v>6</v>
      </c>
      <c r="B3">
        <v>1</v>
      </c>
      <c r="C3">
        <v>100</v>
      </c>
      <c r="D3">
        <v>306.10000000000002</v>
      </c>
      <c r="E3" s="1">
        <v>310.5</v>
      </c>
      <c r="F3" s="1">
        <f t="shared" ref="F3" si="0">I3-(H3+P3)</f>
        <v>418.56736899999669</v>
      </c>
      <c r="G3">
        <f t="shared" ref="G3" si="1">I3-H3</f>
        <v>439.99999999999636</v>
      </c>
      <c r="H3">
        <f t="shared" ref="H3" si="2">C3*D3</f>
        <v>30610.000000000004</v>
      </c>
      <c r="I3">
        <f t="shared" ref="I3" si="3">C3*E3</f>
        <v>31050</v>
      </c>
      <c r="J3" s="1">
        <f t="shared" ref="J3" si="4">IF(A3="I", MIN(20,0.0001*(H3+I3)),0)</f>
        <v>6.1660000000000004</v>
      </c>
      <c r="K3" s="1">
        <f t="shared" ref="K3" si="5">0.00325*0.01*(H3+I3)</f>
        <v>2.0039499999999997</v>
      </c>
      <c r="L3" s="1">
        <f t="shared" ref="L3" si="6">IF(A3="I", CEILING(0.00025*I3,1),CEILING( 0.001*(H3+I3),1))</f>
        <v>8</v>
      </c>
      <c r="M3" s="1">
        <f t="shared" ref="M3" si="7">0.0000015*(H3+I3)</f>
        <v>9.2490000000000003E-2</v>
      </c>
      <c r="N3" s="1">
        <f t="shared" ref="N3" si="8">0.18*(J3+K3)</f>
        <v>1.470591</v>
      </c>
      <c r="O3" s="1">
        <f t="shared" ref="O3" si="9">0.00006*(H3+I3)</f>
        <v>3.6996000000000002</v>
      </c>
      <c r="P3" s="1">
        <f t="shared" ref="P3" si="10">J3+K3+L3+M3+N3+O3</f>
        <v>21.432631000000001</v>
      </c>
    </row>
    <row r="4" spans="1:16">
      <c r="A4" t="s">
        <v>6</v>
      </c>
      <c r="B4">
        <v>1</v>
      </c>
      <c r="C4">
        <v>100</v>
      </c>
      <c r="D4">
        <v>312</v>
      </c>
      <c r="E4" s="1">
        <v>311</v>
      </c>
      <c r="F4" s="1">
        <f t="shared" ref="F4" si="11">I4-(H4+P4)</f>
        <v>-121.57205500000055</v>
      </c>
      <c r="G4">
        <f t="shared" ref="G4" si="12">I4-H4</f>
        <v>-100</v>
      </c>
      <c r="H4">
        <f t="shared" ref="H4" si="13">C4*D4</f>
        <v>31200</v>
      </c>
      <c r="I4">
        <f t="shared" ref="I4" si="14">C4*E4</f>
        <v>31100</v>
      </c>
      <c r="J4" s="1">
        <f t="shared" ref="J4" si="15">IF(A4="I", MIN(20,0.0001*(H4+I4)),0)</f>
        <v>6.23</v>
      </c>
      <c r="K4" s="1">
        <f t="shared" ref="K4" si="16">0.00325*0.01*(H4+I4)</f>
        <v>2.0247499999999996</v>
      </c>
      <c r="L4" s="1">
        <f t="shared" ref="L4" si="17">IF(A4="I", CEILING(0.00025*I4,1),CEILING( 0.001*(H4+I4),1))</f>
        <v>8</v>
      </c>
      <c r="M4" s="1">
        <f t="shared" ref="M4" si="18">0.0000015*(H4+I4)</f>
        <v>9.3450000000000005E-2</v>
      </c>
      <c r="N4" s="1">
        <f t="shared" ref="N4" si="19">0.18*(J4+K4)</f>
        <v>1.4858549999999999</v>
      </c>
      <c r="O4" s="1">
        <f t="shared" ref="O4" si="20">0.00006*(H4+I4)</f>
        <v>3.738</v>
      </c>
      <c r="P4" s="1">
        <f t="shared" ref="P4" si="21">J4+K4+L4+M4+N4+O4</f>
        <v>21.572055000000002</v>
      </c>
    </row>
    <row r="5" spans="1:16">
      <c r="A5" t="s">
        <v>6</v>
      </c>
      <c r="B5">
        <v>1</v>
      </c>
      <c r="C5">
        <v>100</v>
      </c>
      <c r="D5">
        <v>286.75</v>
      </c>
      <c r="E5" s="1">
        <v>285.75</v>
      </c>
      <c r="F5" s="1">
        <f t="shared" ref="F5" si="22">I5-(H5+P5)</f>
        <v>-120.47191250000105</v>
      </c>
      <c r="G5">
        <f t="shared" ref="G5" si="23">I5-H5</f>
        <v>-100</v>
      </c>
      <c r="H5">
        <f t="shared" ref="H5" si="24">C5*D5</f>
        <v>28675</v>
      </c>
      <c r="I5">
        <f t="shared" ref="I5" si="25">C5*E5</f>
        <v>28575</v>
      </c>
      <c r="J5" s="1">
        <f t="shared" ref="J5" si="26">IF(A5="I", MIN(20,0.0001*(H5+I5)),0)</f>
        <v>5.7250000000000005</v>
      </c>
      <c r="K5" s="1">
        <f t="shared" ref="K5" si="27">0.00325*0.01*(H5+I5)</f>
        <v>1.8606249999999998</v>
      </c>
      <c r="L5" s="1">
        <f t="shared" ref="L5" si="28">IF(A5="I", CEILING(0.00025*I5,1),CEILING( 0.001*(H5+I5),1))</f>
        <v>8</v>
      </c>
      <c r="M5" s="1">
        <f t="shared" ref="M5" si="29">0.0000015*(H5+I5)</f>
        <v>8.5875000000000007E-2</v>
      </c>
      <c r="N5" s="1">
        <f t="shared" ref="N5" si="30">0.18*(J5+K5)</f>
        <v>1.3654124999999999</v>
      </c>
      <c r="O5" s="1">
        <f t="shared" ref="O5" si="31">0.00006*(H5+I5)</f>
        <v>3.4350000000000001</v>
      </c>
      <c r="P5" s="1">
        <f t="shared" ref="P5" si="32">J5+K5+L5+M5+N5+O5</f>
        <v>20.471912499999998</v>
      </c>
    </row>
    <row r="6" spans="1:16">
      <c r="A6" t="s">
        <v>6</v>
      </c>
      <c r="B6">
        <v>1</v>
      </c>
      <c r="C6">
        <v>75</v>
      </c>
      <c r="D6">
        <v>531.6</v>
      </c>
      <c r="E6" s="1">
        <v>530.1</v>
      </c>
      <c r="F6" s="1">
        <f t="shared" ref="F6" si="33">I6-(H6+P6)</f>
        <v>-139.84685087500111</v>
      </c>
      <c r="G6">
        <f t="shared" ref="G6" si="34">I6-H6</f>
        <v>-112.5</v>
      </c>
      <c r="H6">
        <f t="shared" ref="H6" si="35">C6*D6</f>
        <v>39870</v>
      </c>
      <c r="I6">
        <f t="shared" ref="I6" si="36">C6*E6</f>
        <v>39757.5</v>
      </c>
      <c r="J6" s="1">
        <f t="shared" ref="J6" si="37">IF(A6="I", MIN(20,0.0001*(H6+I6)),0)</f>
        <v>7.9627500000000007</v>
      </c>
      <c r="K6" s="1">
        <f t="shared" ref="K6" si="38">0.00325*0.01*(H6+I6)</f>
        <v>2.5878937499999997</v>
      </c>
      <c r="L6" s="1">
        <f t="shared" ref="L6" si="39">IF(A6="I", CEILING(0.00025*I6,1),CEILING( 0.001*(H6+I6),1))</f>
        <v>10</v>
      </c>
      <c r="M6" s="1">
        <f t="shared" ref="M6" si="40">0.0000015*(H6+I6)</f>
        <v>0.11944125</v>
      </c>
      <c r="N6" s="1">
        <f t="shared" ref="N6" si="41">0.18*(J6+K6)</f>
        <v>1.8991158750000001</v>
      </c>
      <c r="O6" s="1">
        <f t="shared" ref="O6" si="42">0.00006*(H6+I6)</f>
        <v>4.7776500000000004</v>
      </c>
      <c r="P6" s="1">
        <f t="shared" ref="P6" si="43">J6+K6+L6+M6+N6+O6</f>
        <v>27.346850875000001</v>
      </c>
    </row>
    <row r="7" spans="1:16">
      <c r="A7" t="s">
        <v>6</v>
      </c>
      <c r="B7">
        <v>1</v>
      </c>
      <c r="C7">
        <v>75</v>
      </c>
      <c r="D7">
        <v>360</v>
      </c>
      <c r="E7" s="1">
        <v>359</v>
      </c>
      <c r="F7" s="1">
        <f t="shared" ref="F7" si="44">I7-(H7+P7)</f>
        <v>-93.747561249998398</v>
      </c>
      <c r="G7">
        <f t="shared" ref="G7" si="45">I7-H7</f>
        <v>-75</v>
      </c>
      <c r="H7">
        <f t="shared" ref="H7" si="46">C7*D7</f>
        <v>27000</v>
      </c>
      <c r="I7">
        <f t="shared" ref="I7" si="47">C7*E7</f>
        <v>26925</v>
      </c>
      <c r="J7" s="1">
        <f t="shared" ref="J7" si="48">IF(A7="I", MIN(20,0.0001*(H7+I7)),0)</f>
        <v>5.3925000000000001</v>
      </c>
      <c r="K7" s="1">
        <f t="shared" ref="K7" si="49">0.00325*0.01*(H7+I7)</f>
        <v>1.7525624999999998</v>
      </c>
      <c r="L7" s="1">
        <f t="shared" ref="L7" si="50">IF(A7="I", CEILING(0.00025*I7,1),CEILING( 0.001*(H7+I7),1))</f>
        <v>7</v>
      </c>
      <c r="M7" s="1">
        <f t="shared" ref="M7" si="51">0.0000015*(H7+I7)</f>
        <v>8.0887500000000001E-2</v>
      </c>
      <c r="N7" s="1">
        <f t="shared" ref="N7" si="52">0.18*(J7+K7)</f>
        <v>1.28611125</v>
      </c>
      <c r="O7" s="1">
        <f t="shared" ref="O7" si="53">0.00006*(H7+I7)</f>
        <v>3.2355</v>
      </c>
      <c r="P7" s="1">
        <f t="shared" ref="P7" si="54">J7+K7+L7+M7+N7+O7</f>
        <v>18.747561249999997</v>
      </c>
    </row>
    <row r="8" spans="1:16">
      <c r="A8" t="s">
        <v>6</v>
      </c>
      <c r="B8">
        <v>1</v>
      </c>
      <c r="C8">
        <v>75</v>
      </c>
      <c r="D8">
        <v>360</v>
      </c>
      <c r="E8" s="1">
        <v>359</v>
      </c>
      <c r="F8" s="1">
        <f t="shared" ref="F8" si="55">I8-(H8+P8)</f>
        <v>-93.747561249998398</v>
      </c>
      <c r="G8">
        <f t="shared" ref="G8" si="56">I8-H8</f>
        <v>-75</v>
      </c>
      <c r="H8">
        <f t="shared" ref="H8" si="57">C8*D8</f>
        <v>27000</v>
      </c>
      <c r="I8">
        <f t="shared" ref="I8" si="58">C8*E8</f>
        <v>26925</v>
      </c>
      <c r="J8" s="1">
        <f t="shared" ref="J8" si="59">IF(A8="I", MIN(20,0.0001*(H8+I8)),0)</f>
        <v>5.3925000000000001</v>
      </c>
      <c r="K8" s="1">
        <f t="shared" ref="K8" si="60">0.00325*0.01*(H8+I8)</f>
        <v>1.7525624999999998</v>
      </c>
      <c r="L8" s="1">
        <f t="shared" ref="L8" si="61">IF(A8="I", CEILING(0.00025*I8,1),CEILING( 0.001*(H8+I8),1))</f>
        <v>7</v>
      </c>
      <c r="M8" s="1">
        <f t="shared" ref="M8" si="62">0.0000015*(H8+I8)</f>
        <v>8.0887500000000001E-2</v>
      </c>
      <c r="N8" s="1">
        <f t="shared" ref="N8" si="63">0.18*(J8+K8)</f>
        <v>1.28611125</v>
      </c>
      <c r="O8" s="1">
        <f t="shared" ref="O8" si="64">0.00006*(H8+I8)</f>
        <v>3.2355</v>
      </c>
      <c r="P8" s="1">
        <f t="shared" ref="P8" si="65">J8+K8+L8+M8+N8+O8</f>
        <v>18.747561249999997</v>
      </c>
    </row>
    <row r="9" spans="1:16">
      <c r="A9" t="s">
        <v>6</v>
      </c>
      <c r="B9">
        <v>1</v>
      </c>
      <c r="C9">
        <v>75</v>
      </c>
      <c r="D9">
        <v>360</v>
      </c>
      <c r="E9" s="1">
        <v>363.7</v>
      </c>
      <c r="F9" s="1">
        <f t="shared" ref="F9" si="66">I9-(H9+P9)</f>
        <v>258.67564662500081</v>
      </c>
      <c r="G9">
        <f t="shared" ref="G9" si="67">I9-H9</f>
        <v>277.5</v>
      </c>
      <c r="H9">
        <f t="shared" ref="H9" si="68">C9*D9</f>
        <v>27000</v>
      </c>
      <c r="I9">
        <f t="shared" ref="I9" si="69">C9*E9</f>
        <v>27277.5</v>
      </c>
      <c r="J9" s="1">
        <f t="shared" ref="J9" si="70">IF(A9="I", MIN(20,0.0001*(H9+I9)),0)</f>
        <v>5.4277500000000005</v>
      </c>
      <c r="K9" s="1">
        <f t="shared" ref="K9" si="71">0.00325*0.01*(H9+I9)</f>
        <v>1.7640187499999997</v>
      </c>
      <c r="L9" s="1">
        <f t="shared" ref="L9" si="72">IF(A9="I", CEILING(0.00025*I9,1),CEILING( 0.001*(H9+I9),1))</f>
        <v>7</v>
      </c>
      <c r="M9" s="1">
        <f t="shared" ref="M9" si="73">0.0000015*(H9+I9)</f>
        <v>8.1416249999999996E-2</v>
      </c>
      <c r="N9" s="1">
        <f t="shared" ref="N9" si="74">0.18*(J9+K9)</f>
        <v>1.294518375</v>
      </c>
      <c r="O9" s="1">
        <f t="shared" ref="O9" si="75">0.00006*(H9+I9)</f>
        <v>3.25665</v>
      </c>
      <c r="P9" s="1">
        <f t="shared" ref="P9" si="76">J9+K9+L9+M9+N9+O9</f>
        <v>18.824353375000001</v>
      </c>
    </row>
    <row r="10" spans="1:16">
      <c r="F10" s="1">
        <f>SUM(F2:F9)</f>
        <v>-13.388205250001192</v>
      </c>
    </row>
  </sheetData>
  <conditionalFormatting sqref="F2:F9">
    <cfRule type="cellIs" dxfId="3" priority="1" operator="lessThan">
      <formula>0</formula>
    </cfRule>
    <cfRule type="cellIs" dxfId="2" priority="2" operator="greaterThan">
      <formula>0</formula>
    </cfRule>
  </conditionalFormatting>
  <dataValidations count="1">
    <dataValidation type="list" showInputMessage="1" showErrorMessage="1" sqref="A2:A9">
      <formula1>"I,D"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1"/>
  <sheetViews>
    <sheetView workbookViewId="0">
      <selection activeCell="D2" sqref="D2"/>
    </sheetView>
  </sheetViews>
  <sheetFormatPr defaultRowHeight="15"/>
  <sheetData>
    <row r="1" spans="1:3">
      <c r="A1" t="s">
        <v>17</v>
      </c>
      <c r="B1" t="s">
        <v>18</v>
      </c>
      <c r="C1" t="s">
        <v>0</v>
      </c>
    </row>
    <row r="2" spans="1:3">
      <c r="A2">
        <v>975</v>
      </c>
      <c r="B2">
        <v>0.1</v>
      </c>
      <c r="C2">
        <v>100</v>
      </c>
    </row>
    <row r="3" spans="1:3">
      <c r="A3">
        <v>975</v>
      </c>
      <c r="B3">
        <v>0.2</v>
      </c>
      <c r="C3">
        <v>100</v>
      </c>
    </row>
    <row r="4" spans="1:3">
      <c r="A4">
        <v>975</v>
      </c>
      <c r="B4">
        <v>0.3</v>
      </c>
      <c r="C4">
        <v>100</v>
      </c>
    </row>
    <row r="5" spans="1:3">
      <c r="A5">
        <v>975</v>
      </c>
      <c r="B5">
        <v>0.4</v>
      </c>
      <c r="C5">
        <v>100</v>
      </c>
    </row>
    <row r="6" spans="1:3">
      <c r="A6">
        <v>975</v>
      </c>
      <c r="B6">
        <v>0.5</v>
      </c>
      <c r="C6">
        <v>100</v>
      </c>
    </row>
    <row r="7" spans="1:3">
      <c r="A7">
        <v>975</v>
      </c>
      <c r="B7">
        <v>0.6</v>
      </c>
      <c r="C7">
        <v>100</v>
      </c>
    </row>
    <row r="8" spans="1:3">
      <c r="A8">
        <v>975</v>
      </c>
      <c r="B8">
        <v>0.7</v>
      </c>
      <c r="C8">
        <v>100</v>
      </c>
    </row>
    <row r="9" spans="1:3">
      <c r="A9">
        <v>975</v>
      </c>
      <c r="B9">
        <v>0.8</v>
      </c>
      <c r="C9">
        <v>100</v>
      </c>
    </row>
    <row r="10" spans="1:3">
      <c r="A10">
        <v>975</v>
      </c>
      <c r="B10">
        <v>0.9</v>
      </c>
      <c r="C10">
        <v>100</v>
      </c>
    </row>
    <row r="11" spans="1:3">
      <c r="A11">
        <v>975</v>
      </c>
      <c r="B11">
        <v>1</v>
      </c>
      <c r="C11">
        <v>100</v>
      </c>
    </row>
    <row r="12" spans="1:3">
      <c r="A12">
        <v>975</v>
      </c>
      <c r="B12">
        <v>1.1000000000000001</v>
      </c>
      <c r="C12">
        <v>100</v>
      </c>
    </row>
    <row r="13" spans="1:3">
      <c r="A13">
        <v>975</v>
      </c>
      <c r="B13">
        <v>1.2</v>
      </c>
      <c r="C13">
        <v>100</v>
      </c>
    </row>
    <row r="14" spans="1:3">
      <c r="A14">
        <v>975</v>
      </c>
      <c r="B14">
        <v>1.3</v>
      </c>
      <c r="C14">
        <v>100</v>
      </c>
    </row>
    <row r="15" spans="1:3">
      <c r="A15">
        <v>975</v>
      </c>
      <c r="B15">
        <v>1.4</v>
      </c>
      <c r="C15">
        <v>100</v>
      </c>
    </row>
    <row r="16" spans="1:3">
      <c r="A16">
        <v>975</v>
      </c>
      <c r="B16">
        <v>1.5</v>
      </c>
      <c r="C16">
        <v>100</v>
      </c>
    </row>
    <row r="17" spans="1:3">
      <c r="A17">
        <v>975</v>
      </c>
      <c r="B17">
        <v>1.6</v>
      </c>
      <c r="C17">
        <v>100</v>
      </c>
    </row>
    <row r="18" spans="1:3">
      <c r="A18">
        <v>975</v>
      </c>
      <c r="B18">
        <v>1.7</v>
      </c>
      <c r="C18">
        <v>100</v>
      </c>
    </row>
    <row r="19" spans="1:3">
      <c r="A19">
        <v>975</v>
      </c>
      <c r="B19">
        <v>1.8</v>
      </c>
      <c r="C19">
        <v>100</v>
      </c>
    </row>
    <row r="20" spans="1:3">
      <c r="A20">
        <v>975</v>
      </c>
      <c r="B20">
        <v>1.9</v>
      </c>
      <c r="C20">
        <v>100</v>
      </c>
    </row>
    <row r="21" spans="1:3">
      <c r="A21">
        <v>975</v>
      </c>
      <c r="B21">
        <v>2</v>
      </c>
      <c r="C2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Ponmani</dc:creator>
  <cp:lastModifiedBy>Ponmani</cp:lastModifiedBy>
  <dcterms:created xsi:type="dcterms:W3CDTF">2018-06-05T03:02:49Z</dcterms:created>
  <dcterms:modified xsi:type="dcterms:W3CDTF">2018-06-08T09:19:08Z</dcterms:modified>
</cp:coreProperties>
</file>