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A crítica" sheetId="8" r:id="rId11"/>
    <sheet state="visible" name="d24" sheetId="9" r:id="rId12"/>
    <sheet state="visible" name="Em Tempo" sheetId="10" r:id="rId13"/>
    <sheet state="visible" name="Portal de Holanda" sheetId="11" r:id="rId14"/>
  </sheets>
  <definedNames/>
  <calcPr/>
</workbook>
</file>

<file path=xl/sharedStrings.xml><?xml version="1.0" encoding="utf-8"?>
<sst xmlns="http://schemas.openxmlformats.org/spreadsheetml/2006/main" count="231" uniqueCount="178">
  <si>
    <t>Número de casos de linchamento relatados nos últimos dez anos nos jornais A CRÍTICA, D24am, DEZ MINUTOS, PORTAL DO HOLANDA, EM TEMPO</t>
  </si>
  <si>
    <t>Ano</t>
  </si>
  <si>
    <t>Casos</t>
  </si>
  <si>
    <t>Linchados</t>
  </si>
  <si>
    <t>Mortes</t>
  </si>
  <si>
    <t>Total</t>
  </si>
  <si>
    <t>Zonas e locais de maior incidência de linchamento em Manaus</t>
  </si>
  <si>
    <t>Zona</t>
  </si>
  <si>
    <t>Casos (%)</t>
  </si>
  <si>
    <t>Local</t>
  </si>
  <si>
    <t>Norte</t>
  </si>
  <si>
    <t>Centro</t>
  </si>
  <si>
    <t>Leste</t>
  </si>
  <si>
    <t>Jorge Teixeira</t>
  </si>
  <si>
    <t>Sul</t>
  </si>
  <si>
    <t>Cidade Nova</t>
  </si>
  <si>
    <t>Oeste</t>
  </si>
  <si>
    <t>Cidade de Deus</t>
  </si>
  <si>
    <t>Centro-Sul</t>
  </si>
  <si>
    <t>São José</t>
  </si>
  <si>
    <t>Centro-Oeste</t>
  </si>
  <si>
    <t>Nova Cidade</t>
  </si>
  <si>
    <t>Não informado</t>
  </si>
  <si>
    <t>Tarumã</t>
  </si>
  <si>
    <t>Rural</t>
  </si>
  <si>
    <t>Monte das Oliveiras</t>
  </si>
  <si>
    <t>Tancredo Neves</t>
  </si>
  <si>
    <t>Quando acontece o linchamento (mês e turno)?</t>
  </si>
  <si>
    <t>Mês</t>
  </si>
  <si>
    <t>Caso</t>
  </si>
  <si>
    <t>Turno</t>
  </si>
  <si>
    <t>Janeiro</t>
  </si>
  <si>
    <t>Noturno</t>
  </si>
  <si>
    <t>Fevereiro</t>
  </si>
  <si>
    <t>Vespertino</t>
  </si>
  <si>
    <t>Março</t>
  </si>
  <si>
    <t>Matutino</t>
  </si>
  <si>
    <t>Abril</t>
  </si>
  <si>
    <t>Não Informado</t>
  </si>
  <si>
    <t>Maio</t>
  </si>
  <si>
    <t>Madrugada</t>
  </si>
  <si>
    <t>Junho</t>
  </si>
  <si>
    <t>Julho</t>
  </si>
  <si>
    <t>Agosto</t>
  </si>
  <si>
    <t>Setembro</t>
  </si>
  <si>
    <t>Outubro</t>
  </si>
  <si>
    <t>Novembro</t>
  </si>
  <si>
    <t>Dezembro</t>
  </si>
  <si>
    <t>Perfil do linchado (faixa etária, gênero, etnia profissão)</t>
  </si>
  <si>
    <t>Raça</t>
  </si>
  <si>
    <t>Número de linchados</t>
  </si>
  <si>
    <t>Faixa Etária</t>
  </si>
  <si>
    <t>Não informada</t>
  </si>
  <si>
    <t>Pardo</t>
  </si>
  <si>
    <t>Jovem (18 até 29)</t>
  </si>
  <si>
    <t>Dúvida</t>
  </si>
  <si>
    <t>Adulto (30 até 59)</t>
  </si>
  <si>
    <t>Preto</t>
  </si>
  <si>
    <t>Adolescente (até 17)</t>
  </si>
  <si>
    <t>Branco</t>
  </si>
  <si>
    <t>Indígena</t>
  </si>
  <si>
    <t>Profissão</t>
  </si>
  <si>
    <t>Gênero</t>
  </si>
  <si>
    <t>Masculino</t>
  </si>
  <si>
    <t>Autônomo</t>
  </si>
  <si>
    <t>Estudante</t>
  </si>
  <si>
    <t>Feminino</t>
  </si>
  <si>
    <t>Detento em regime semiaberto</t>
  </si>
  <si>
    <t>Ex-presidiário</t>
  </si>
  <si>
    <t>Mototaxista</t>
  </si>
  <si>
    <t>Ajudante de pedreiro</t>
  </si>
  <si>
    <t>Industriário</t>
  </si>
  <si>
    <t>Usuário de drogas</t>
  </si>
  <si>
    <t>Catador de recicláveis</t>
  </si>
  <si>
    <t>O evento gatilho que levou o linchamento</t>
  </si>
  <si>
    <t>Evento Gatilho</t>
  </si>
  <si>
    <t>Número de Casos</t>
  </si>
  <si>
    <t>Arma</t>
  </si>
  <si>
    <t xml:space="preserve">Vítima </t>
  </si>
  <si>
    <t>Roubo</t>
  </si>
  <si>
    <t>Suspeito</t>
  </si>
  <si>
    <t>Arma de fogo</t>
  </si>
  <si>
    <t>Indivíduo</t>
  </si>
  <si>
    <t>Tentativa de Crime</t>
  </si>
  <si>
    <t>Arma branca</t>
  </si>
  <si>
    <t>Trabalhador em atividade</t>
  </si>
  <si>
    <t>Simulacro</t>
  </si>
  <si>
    <t>Passageiros</t>
  </si>
  <si>
    <t>Mista</t>
  </si>
  <si>
    <t>Múltiplas</t>
  </si>
  <si>
    <t>Desentendimento</t>
  </si>
  <si>
    <t>Estabelecimento</t>
  </si>
  <si>
    <t>Estupro</t>
  </si>
  <si>
    <t>Familiares</t>
  </si>
  <si>
    <t>Homicídio</t>
  </si>
  <si>
    <t>Comerciante</t>
  </si>
  <si>
    <t>Agressão</t>
  </si>
  <si>
    <t>Pedestre</t>
  </si>
  <si>
    <t>Furto</t>
  </si>
  <si>
    <t>Residência</t>
  </si>
  <si>
    <t>Rixa</t>
  </si>
  <si>
    <t>Animal</t>
  </si>
  <si>
    <t>Estelionato</t>
  </si>
  <si>
    <t>Clientes</t>
  </si>
  <si>
    <t>Confundido</t>
  </si>
  <si>
    <t>Grupo</t>
  </si>
  <si>
    <t>Vingança</t>
  </si>
  <si>
    <t>Idoso</t>
  </si>
  <si>
    <t>Violência doméstica</t>
  </si>
  <si>
    <t>Tráfico</t>
  </si>
  <si>
    <t>Obscenidade</t>
  </si>
  <si>
    <t>Sexual</t>
  </si>
  <si>
    <t>Racismo</t>
  </si>
  <si>
    <t>Invasão a domicilio</t>
  </si>
  <si>
    <t>Zoofilia</t>
  </si>
  <si>
    <t>Quem comete o linchamento?</t>
  </si>
  <si>
    <t>Como acontece o linchamento?</t>
  </si>
  <si>
    <t>Linchadores</t>
  </si>
  <si>
    <t>Tipo do Linchamento</t>
  </si>
  <si>
    <t>População</t>
  </si>
  <si>
    <t>Espancamento</t>
  </si>
  <si>
    <t>Moradores</t>
  </si>
  <si>
    <t>Espancamento com auxílio de objetos</t>
  </si>
  <si>
    <t>Múltiplos</t>
  </si>
  <si>
    <t>Agressão/espancamento com objetos</t>
  </si>
  <si>
    <t>Espancamento e arma branca</t>
  </si>
  <si>
    <t>Espancamento e arma de fogo</t>
  </si>
  <si>
    <t>Vizinhos</t>
  </si>
  <si>
    <t>Agressão/espancamento com objetos e arma de fogo</t>
  </si>
  <si>
    <t>Agressores</t>
  </si>
  <si>
    <t>Espancamento/Apedrejamento</t>
  </si>
  <si>
    <t>Suspeitos</t>
  </si>
  <si>
    <t>Agressão/espancamento com objetos e arma branca</t>
  </si>
  <si>
    <t>Assassinos</t>
  </si>
  <si>
    <t>Condutores</t>
  </si>
  <si>
    <t>Espancamento com objetos e arma branca</t>
  </si>
  <si>
    <t>Traficantes</t>
  </si>
  <si>
    <t>Espancamento e choque elétrico</t>
  </si>
  <si>
    <t>Espancamento e estrangulamento</t>
  </si>
  <si>
    <t>Usuários de drogas</t>
  </si>
  <si>
    <t>Espancamento e outros métodos (arma de fogo; apedrejamento)</t>
  </si>
  <si>
    <t>Autores</t>
  </si>
  <si>
    <t>Espancamento e outros métodos (arma de fogo; atropelamento)</t>
  </si>
  <si>
    <t>Funcionários</t>
  </si>
  <si>
    <t>Espancamento e outros métodos (branca e fogo)</t>
  </si>
  <si>
    <t>Vítima</t>
  </si>
  <si>
    <t>Objeto Utilizado</t>
  </si>
  <si>
    <t>Pedaços de madeira</t>
  </si>
  <si>
    <t>Múltiplo</t>
  </si>
  <si>
    <t>Pedras</t>
  </si>
  <si>
    <t>Faca</t>
  </si>
  <si>
    <t>Barra de ferro</t>
  </si>
  <si>
    <t>Bicicleta</t>
  </si>
  <si>
    <t>Capacete de moto</t>
  </si>
  <si>
    <t>Carro</t>
  </si>
  <si>
    <t>Equipamento</t>
  </si>
  <si>
    <t>Tampa de bueiro</t>
  </si>
  <si>
    <t>Tijolos</t>
  </si>
  <si>
    <t>Presença e atuação da polícia</t>
  </si>
  <si>
    <t>Morte?</t>
  </si>
  <si>
    <t>Atuação da Polícia</t>
  </si>
  <si>
    <t>Não</t>
  </si>
  <si>
    <t>Sim</t>
  </si>
  <si>
    <t>Ausente</t>
  </si>
  <si>
    <t>Presente e conivente</t>
  </si>
  <si>
    <t>Presente e impotente</t>
  </si>
  <si>
    <t>Presente e reagindo</t>
  </si>
  <si>
    <t>Como a mídia noticia os casos de linchamento?</t>
  </si>
  <si>
    <t>Jornal</t>
  </si>
  <si>
    <t>emtempo</t>
  </si>
  <si>
    <t>D24am</t>
  </si>
  <si>
    <t>Portal do Holanda</t>
  </si>
  <si>
    <t>Acrítica</t>
  </si>
  <si>
    <t>Reportagem com imagem?</t>
  </si>
  <si>
    <t>Nenhuma</t>
  </si>
  <si>
    <t>Título</t>
  </si>
  <si>
    <t>Subtítulo</t>
  </si>
  <si>
    <t>Matéria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</si>
</sst>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2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1" fillId="0" fontId="1" numFmtId="10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horizontal="center" readingOrder="0"/>
    </xf>
    <xf borderId="4" fillId="0" fontId="3" numFmtId="0" xfId="0" applyBorder="1" applyFont="1"/>
    <xf borderId="5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1" fillId="0" fontId="3" numFmtId="0" xfId="0" applyBorder="1" applyFont="1"/>
    <xf borderId="7" fillId="0" fontId="3" numFmtId="0" xfId="0" applyBorder="1" applyFont="1"/>
    <xf borderId="6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2" fillId="0" fontId="2" numFmtId="0" xfId="0" applyBorder="1" applyFont="1"/>
    <xf borderId="10" fillId="0" fontId="2" numFmtId="0" xfId="0" applyBorder="1" applyFont="1"/>
    <xf borderId="7" fillId="0" fontId="2" numFmtId="0" xfId="0" applyBorder="1" applyFont="1"/>
    <xf borderId="8" fillId="0" fontId="3" numFmtId="0" xfId="0" applyBorder="1" applyFont="1"/>
    <xf borderId="3" fillId="0" fontId="2" numFmtId="0" xfId="0" applyBorder="1" applyFont="1"/>
    <xf borderId="4" fillId="0" fontId="2" numFmtId="0" xfId="0" applyBorder="1" applyFont="1"/>
    <xf borderId="1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9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5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8.png"/><Relationship Id="rId3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1</xdr:row>
      <xdr:rowOff>114300</xdr:rowOff>
    </xdr:from>
    <xdr:ext cx="5448300" cy="2790825"/>
    <xdr:pic>
      <xdr:nvPicPr>
        <xdr:cNvPr id="0" name="image10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1</xdr:row>
      <xdr:rowOff>114300</xdr:rowOff>
    </xdr:from>
    <xdr:ext cx="5448300" cy="2790825"/>
    <xdr:pic>
      <xdr:nvPicPr>
        <xdr:cNvPr id="0" name="image9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448300" cy="27908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895350</xdr:colOff>
      <xdr:row>0</xdr:row>
      <xdr:rowOff>200025</xdr:rowOff>
    </xdr:from>
    <xdr:ext cx="5448300" cy="2790825"/>
    <xdr:pic>
      <xdr:nvPicPr>
        <xdr:cNvPr id="0" name="image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2</xdr:row>
      <xdr:rowOff>66675</xdr:rowOff>
    </xdr:from>
    <xdr:ext cx="5448300" cy="27908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257175</xdr:colOff>
      <xdr:row>2</xdr:row>
      <xdr:rowOff>123825</xdr:rowOff>
    </xdr:from>
    <xdr:ext cx="5448300" cy="27908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5448300" cy="2790825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448300" cy="27908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876300</xdr:colOff>
      <xdr:row>0</xdr:row>
      <xdr:rowOff>200025</xdr:rowOff>
    </xdr:from>
    <xdr:ext cx="5448300" cy="2790825"/>
    <xdr:pic>
      <xdr:nvPicPr>
        <xdr:cNvPr id="0" name="image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619125</xdr:colOff>
      <xdr:row>22</xdr:row>
      <xdr:rowOff>9525</xdr:rowOff>
    </xdr:from>
    <xdr:ext cx="5448300" cy="2790825"/>
    <xdr:pic>
      <xdr:nvPicPr>
        <xdr:cNvPr id="0" name="image6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9.13"/>
    <col customWidth="1" min="2" max="2" width="9.38"/>
    <col customWidth="1" min="3" max="21" width="11.88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/>
    </row>
    <row r="4">
      <c r="A4" s="4">
        <v>2010.0</v>
      </c>
      <c r="B4" s="5">
        <v>2.0</v>
      </c>
      <c r="C4" s="4">
        <v>3.0</v>
      </c>
      <c r="D4" s="4">
        <v>0.0</v>
      </c>
      <c r="E4" s="3"/>
    </row>
    <row r="5">
      <c r="A5" s="4">
        <v>2011.0</v>
      </c>
      <c r="B5" s="5">
        <v>5.0</v>
      </c>
      <c r="C5" s="4">
        <v>5.0</v>
      </c>
      <c r="D5" s="4">
        <v>4.0</v>
      </c>
      <c r="E5" s="3"/>
    </row>
    <row r="6">
      <c r="A6" s="4">
        <v>2012.0</v>
      </c>
      <c r="B6" s="5">
        <v>7.0</v>
      </c>
      <c r="C6" s="4">
        <v>8.0</v>
      </c>
      <c r="D6" s="4">
        <v>2.0</v>
      </c>
      <c r="E6" s="3"/>
    </row>
    <row r="7">
      <c r="A7" s="4">
        <v>2013.0</v>
      </c>
      <c r="B7" s="5">
        <v>1.0</v>
      </c>
      <c r="C7" s="4">
        <v>1.0</v>
      </c>
      <c r="D7" s="4">
        <v>1.0</v>
      </c>
      <c r="E7" s="3"/>
    </row>
    <row r="8">
      <c r="A8" s="4">
        <v>2014.0</v>
      </c>
      <c r="B8" s="5">
        <v>11.0</v>
      </c>
      <c r="C8" s="4">
        <v>11.0</v>
      </c>
      <c r="D8" s="4">
        <v>4.0</v>
      </c>
      <c r="E8" s="3"/>
    </row>
    <row r="9">
      <c r="A9" s="4">
        <v>2015.0</v>
      </c>
      <c r="B9" s="5">
        <v>23.0</v>
      </c>
      <c r="C9" s="4">
        <v>24.0</v>
      </c>
      <c r="D9" s="4">
        <v>12.0</v>
      </c>
      <c r="E9" s="3"/>
    </row>
    <row r="10">
      <c r="A10" s="4">
        <v>2016.0</v>
      </c>
      <c r="B10" s="5">
        <v>25.0</v>
      </c>
      <c r="C10" s="4">
        <v>27.0</v>
      </c>
      <c r="D10" s="4">
        <v>16.0</v>
      </c>
      <c r="E10" s="3"/>
    </row>
    <row r="11">
      <c r="A11" s="4">
        <v>2017.0</v>
      </c>
      <c r="B11" s="5">
        <v>67.0</v>
      </c>
      <c r="C11" s="4">
        <v>75.0</v>
      </c>
      <c r="D11" s="4">
        <v>26.0</v>
      </c>
      <c r="E11" s="3"/>
    </row>
    <row r="12">
      <c r="A12" s="4">
        <v>2018.0</v>
      </c>
      <c r="B12" s="5">
        <v>82.0</v>
      </c>
      <c r="C12" s="4">
        <v>98.0</v>
      </c>
      <c r="D12" s="4">
        <v>30.0</v>
      </c>
      <c r="E12" s="3"/>
    </row>
    <row r="13">
      <c r="A13" s="4">
        <v>2019.0</v>
      </c>
      <c r="B13" s="5">
        <v>74.0</v>
      </c>
      <c r="C13" s="4">
        <v>91.0</v>
      </c>
      <c r="D13" s="4">
        <v>20.0</v>
      </c>
      <c r="E13" s="3"/>
    </row>
    <row r="14">
      <c r="A14" s="6">
        <v>2020.0</v>
      </c>
      <c r="B14" s="7">
        <v>87.0</v>
      </c>
      <c r="C14" s="6">
        <v>97.0</v>
      </c>
      <c r="D14" s="6">
        <v>30.0</v>
      </c>
      <c r="E14" s="3"/>
    </row>
    <row r="15">
      <c r="A15" s="8" t="s">
        <v>5</v>
      </c>
      <c r="B15" s="9">
        <f t="shared" ref="B15:D15" si="1">SUM(B4:B14)</f>
        <v>384</v>
      </c>
      <c r="C15" s="9">
        <f t="shared" si="1"/>
        <v>440</v>
      </c>
      <c r="D15" s="9">
        <f t="shared" si="1"/>
        <v>145</v>
      </c>
      <c r="E15" s="3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</sheetData>
  <mergeCells count="1">
    <mergeCell ref="A1:B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7" t="s">
        <v>175</v>
      </c>
      <c r="B1" s="28"/>
      <c r="C1" s="28"/>
      <c r="D1" s="28"/>
      <c r="E1" s="28"/>
      <c r="F1" s="29"/>
      <c r="H1" s="27" t="s">
        <v>177</v>
      </c>
      <c r="I1" s="28"/>
      <c r="J1" s="28"/>
      <c r="K1" s="28"/>
      <c r="L1" s="28"/>
      <c r="M1" s="28"/>
      <c r="N1" s="28"/>
      <c r="O1" s="35"/>
    </row>
    <row r="2">
      <c r="A2" s="30"/>
      <c r="F2" s="31"/>
      <c r="H2" s="30"/>
      <c r="O2" s="31"/>
    </row>
    <row r="3">
      <c r="A3" s="30"/>
      <c r="F3" s="31"/>
      <c r="H3" s="30"/>
      <c r="O3" s="31"/>
    </row>
    <row r="4">
      <c r="A4" s="30"/>
      <c r="F4" s="31"/>
      <c r="H4" s="30"/>
      <c r="O4" s="31"/>
    </row>
    <row r="5">
      <c r="A5" s="30"/>
      <c r="F5" s="31"/>
      <c r="H5" s="30"/>
      <c r="O5" s="31"/>
    </row>
    <row r="6">
      <c r="A6" s="30"/>
      <c r="F6" s="31"/>
      <c r="H6" s="30"/>
      <c r="O6" s="31"/>
    </row>
    <row r="7">
      <c r="A7" s="30"/>
      <c r="F7" s="31"/>
      <c r="H7" s="30"/>
      <c r="O7" s="31"/>
    </row>
    <row r="8">
      <c r="A8" s="30"/>
      <c r="F8" s="31"/>
      <c r="H8" s="30"/>
      <c r="O8" s="31"/>
    </row>
    <row r="9">
      <c r="A9" s="30"/>
      <c r="F9" s="31"/>
      <c r="H9" s="30"/>
      <c r="O9" s="31"/>
    </row>
    <row r="10">
      <c r="A10" s="30"/>
      <c r="F10" s="31"/>
      <c r="H10" s="30"/>
      <c r="O10" s="31"/>
    </row>
    <row r="11">
      <c r="A11" s="30"/>
      <c r="F11" s="31"/>
      <c r="H11" s="30"/>
      <c r="O11" s="31"/>
    </row>
    <row r="12">
      <c r="A12" s="30"/>
      <c r="F12" s="31"/>
      <c r="H12" s="30"/>
      <c r="O12" s="31"/>
    </row>
    <row r="13">
      <c r="A13" s="30"/>
      <c r="F13" s="31"/>
      <c r="H13" s="30"/>
      <c r="O13" s="31"/>
    </row>
    <row r="14">
      <c r="A14" s="30"/>
      <c r="F14" s="31"/>
      <c r="H14" s="30"/>
      <c r="O14" s="31"/>
    </row>
    <row r="15">
      <c r="A15" s="30"/>
      <c r="F15" s="31"/>
      <c r="H15" s="30"/>
      <c r="O15" s="31"/>
    </row>
    <row r="16">
      <c r="A16" s="32"/>
      <c r="B16" s="33"/>
      <c r="C16" s="33"/>
      <c r="D16" s="33"/>
      <c r="E16" s="33"/>
      <c r="F16" s="34"/>
      <c r="H16" s="32"/>
      <c r="I16" s="33"/>
      <c r="J16" s="33"/>
      <c r="K16" s="33"/>
      <c r="L16" s="33"/>
      <c r="M16" s="33"/>
      <c r="N16" s="33"/>
      <c r="O16" s="34"/>
    </row>
  </sheetData>
  <mergeCells count="2">
    <mergeCell ref="A1:F1"/>
    <mergeCell ref="H1:N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175</v>
      </c>
      <c r="F1" s="36"/>
      <c r="H1" s="27" t="s">
        <v>177</v>
      </c>
      <c r="I1" s="28"/>
      <c r="J1" s="28"/>
      <c r="K1" s="28"/>
      <c r="L1" s="28"/>
      <c r="M1" s="28"/>
      <c r="N1" s="29"/>
    </row>
    <row r="2">
      <c r="A2" s="37"/>
      <c r="B2" s="38"/>
      <c r="C2" s="38"/>
      <c r="D2" s="38"/>
      <c r="E2" s="38"/>
      <c r="F2" s="39"/>
      <c r="H2" s="37"/>
      <c r="I2" s="38"/>
      <c r="J2" s="38"/>
      <c r="K2" s="38"/>
      <c r="L2" s="38"/>
      <c r="M2" s="38"/>
      <c r="N2" s="39"/>
    </row>
    <row r="3">
      <c r="A3" s="30"/>
      <c r="F3" s="31"/>
      <c r="H3" s="30"/>
      <c r="N3" s="31"/>
    </row>
    <row r="4">
      <c r="A4" s="30"/>
      <c r="F4" s="31"/>
      <c r="H4" s="30"/>
      <c r="N4" s="31"/>
    </row>
    <row r="5">
      <c r="A5" s="30"/>
      <c r="F5" s="31"/>
      <c r="H5" s="30"/>
      <c r="N5" s="31"/>
    </row>
    <row r="6">
      <c r="A6" s="30"/>
      <c r="F6" s="31"/>
      <c r="H6" s="30"/>
      <c r="N6" s="31"/>
    </row>
    <row r="7">
      <c r="A7" s="30"/>
      <c r="F7" s="31"/>
      <c r="H7" s="30"/>
      <c r="N7" s="31"/>
    </row>
    <row r="8">
      <c r="A8" s="30"/>
      <c r="F8" s="31"/>
      <c r="H8" s="30"/>
      <c r="N8" s="31"/>
    </row>
    <row r="9">
      <c r="A9" s="30"/>
      <c r="F9" s="31"/>
      <c r="H9" s="30"/>
      <c r="N9" s="31"/>
    </row>
    <row r="10">
      <c r="A10" s="30"/>
      <c r="F10" s="31"/>
      <c r="H10" s="30"/>
      <c r="N10" s="31"/>
    </row>
    <row r="11">
      <c r="A11" s="30"/>
      <c r="F11" s="31"/>
      <c r="H11" s="30"/>
      <c r="N11" s="31"/>
    </row>
    <row r="12">
      <c r="A12" s="30"/>
      <c r="F12" s="31"/>
      <c r="H12" s="30"/>
      <c r="N12" s="31"/>
    </row>
    <row r="13">
      <c r="A13" s="30"/>
      <c r="F13" s="31"/>
      <c r="H13" s="30"/>
      <c r="N13" s="31"/>
    </row>
    <row r="14">
      <c r="A14" s="30"/>
      <c r="F14" s="31"/>
      <c r="H14" s="30"/>
      <c r="N14" s="31"/>
    </row>
    <row r="15">
      <c r="A15" s="30"/>
      <c r="F15" s="31"/>
      <c r="H15" s="32"/>
      <c r="I15" s="33"/>
      <c r="J15" s="33"/>
      <c r="K15" s="33"/>
      <c r="L15" s="33"/>
      <c r="M15" s="33"/>
      <c r="N15" s="34"/>
    </row>
    <row r="16">
      <c r="A16" s="32"/>
      <c r="B16" s="33"/>
      <c r="C16" s="33"/>
      <c r="D16" s="33"/>
      <c r="E16" s="33"/>
      <c r="F16" s="34"/>
    </row>
  </sheetData>
  <mergeCells count="2">
    <mergeCell ref="A1:F1"/>
    <mergeCell ref="H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0.75"/>
    <col customWidth="1" min="2" max="2" width="6.0"/>
    <col customWidth="1" min="3" max="5" width="12.88"/>
    <col customWidth="1" min="6" max="6" width="19.88"/>
    <col customWidth="1" min="7" max="7" width="6.0"/>
    <col customWidth="1" min="8" max="26" width="12.88"/>
  </cols>
  <sheetData>
    <row r="1">
      <c r="A1" s="10" t="s">
        <v>6</v>
      </c>
    </row>
    <row r="4">
      <c r="A4" s="2" t="s">
        <v>7</v>
      </c>
      <c r="B4" s="2" t="s">
        <v>2</v>
      </c>
      <c r="C4" s="2" t="s">
        <v>8</v>
      </c>
      <c r="F4" s="2" t="s">
        <v>9</v>
      </c>
      <c r="G4" s="2" t="s">
        <v>2</v>
      </c>
    </row>
    <row r="5">
      <c r="A5" s="5" t="s">
        <v>10</v>
      </c>
      <c r="B5" s="5">
        <v>120.0</v>
      </c>
      <c r="C5" s="11">
        <f t="shared" ref="C5:C13" si="1">B5/$B$13</f>
        <v>0.3125</v>
      </c>
      <c r="F5" s="4" t="s">
        <v>11</v>
      </c>
      <c r="G5" s="4">
        <v>29.0</v>
      </c>
    </row>
    <row r="6">
      <c r="A6" s="5" t="s">
        <v>12</v>
      </c>
      <c r="B6" s="5">
        <v>114.0</v>
      </c>
      <c r="C6" s="11">
        <f t="shared" si="1"/>
        <v>0.296875</v>
      </c>
      <c r="F6" s="5" t="s">
        <v>13</v>
      </c>
      <c r="G6" s="5">
        <v>28.0</v>
      </c>
    </row>
    <row r="7">
      <c r="A7" s="5" t="s">
        <v>14</v>
      </c>
      <c r="B7" s="5">
        <v>76.0</v>
      </c>
      <c r="C7" s="11">
        <f t="shared" si="1"/>
        <v>0.1979166667</v>
      </c>
      <c r="F7" s="5" t="s">
        <v>15</v>
      </c>
      <c r="G7" s="5">
        <v>18.0</v>
      </c>
    </row>
    <row r="8">
      <c r="A8" s="5" t="s">
        <v>16</v>
      </c>
      <c r="B8" s="5">
        <v>35.0</v>
      </c>
      <c r="C8" s="11">
        <f t="shared" si="1"/>
        <v>0.09114583333</v>
      </c>
      <c r="F8" s="5" t="s">
        <v>17</v>
      </c>
      <c r="G8" s="5">
        <v>17.0</v>
      </c>
    </row>
    <row r="9">
      <c r="A9" s="5" t="s">
        <v>18</v>
      </c>
      <c r="B9" s="5">
        <v>20.0</v>
      </c>
      <c r="C9" s="11">
        <f t="shared" si="1"/>
        <v>0.05208333333</v>
      </c>
      <c r="F9" s="5" t="s">
        <v>19</v>
      </c>
      <c r="G9" s="5">
        <v>16.0</v>
      </c>
    </row>
    <row r="10">
      <c r="A10" s="5" t="s">
        <v>20</v>
      </c>
      <c r="B10" s="5">
        <v>9.0</v>
      </c>
      <c r="C10" s="11">
        <f t="shared" si="1"/>
        <v>0.0234375</v>
      </c>
      <c r="F10" s="5" t="s">
        <v>21</v>
      </c>
      <c r="G10" s="5">
        <v>11.0</v>
      </c>
    </row>
    <row r="11">
      <c r="A11" s="5" t="s">
        <v>22</v>
      </c>
      <c r="B11" s="5">
        <v>9.0</v>
      </c>
      <c r="C11" s="11">
        <f t="shared" si="1"/>
        <v>0.0234375</v>
      </c>
      <c r="F11" s="5" t="s">
        <v>23</v>
      </c>
      <c r="G11" s="5">
        <v>11.0</v>
      </c>
    </row>
    <row r="12">
      <c r="A12" s="7" t="s">
        <v>24</v>
      </c>
      <c r="B12" s="7">
        <v>1.0</v>
      </c>
      <c r="C12" s="11">
        <f t="shared" si="1"/>
        <v>0.002604166667</v>
      </c>
      <c r="F12" s="5" t="s">
        <v>22</v>
      </c>
      <c r="G12" s="5">
        <v>10.0</v>
      </c>
    </row>
    <row r="13">
      <c r="A13" s="8" t="s">
        <v>5</v>
      </c>
      <c r="B13" s="9">
        <f>SUM(B5:B12)</f>
        <v>384</v>
      </c>
      <c r="C13" s="12">
        <f t="shared" si="1"/>
        <v>1</v>
      </c>
      <c r="F13" s="5" t="s">
        <v>25</v>
      </c>
      <c r="G13" s="5">
        <v>9.0</v>
      </c>
    </row>
    <row r="14">
      <c r="F14" s="7" t="s">
        <v>26</v>
      </c>
      <c r="G14" s="7">
        <v>9.0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8.75"/>
    <col customWidth="1" min="2" max="2" width="5.13"/>
    <col customWidth="1" min="3" max="24" width="36.5"/>
  </cols>
  <sheetData>
    <row r="1">
      <c r="A1" s="13" t="s">
        <v>27</v>
      </c>
    </row>
    <row r="3">
      <c r="A3" s="2" t="s">
        <v>28</v>
      </c>
      <c r="B3" s="2" t="s">
        <v>29</v>
      </c>
      <c r="D3" s="2" t="s">
        <v>30</v>
      </c>
      <c r="E3" s="2" t="s">
        <v>29</v>
      </c>
    </row>
    <row r="4">
      <c r="A4" s="4" t="s">
        <v>31</v>
      </c>
      <c r="B4" s="5">
        <v>29.0</v>
      </c>
      <c r="D4" s="4" t="s">
        <v>32</v>
      </c>
      <c r="E4" s="4">
        <v>162.0</v>
      </c>
    </row>
    <row r="5">
      <c r="A5" s="4" t="s">
        <v>33</v>
      </c>
      <c r="B5" s="5">
        <v>16.0</v>
      </c>
      <c r="D5" s="4" t="s">
        <v>34</v>
      </c>
      <c r="E5" s="4">
        <v>76.0</v>
      </c>
    </row>
    <row r="6">
      <c r="A6" s="4" t="s">
        <v>35</v>
      </c>
      <c r="B6" s="5">
        <v>38.0</v>
      </c>
      <c r="D6" s="4" t="s">
        <v>36</v>
      </c>
      <c r="E6" s="4">
        <v>70.0</v>
      </c>
    </row>
    <row r="7">
      <c r="A7" s="4" t="s">
        <v>37</v>
      </c>
      <c r="B7" s="5">
        <v>24.0</v>
      </c>
      <c r="D7" s="4" t="s">
        <v>38</v>
      </c>
      <c r="E7" s="4">
        <v>51.0</v>
      </c>
    </row>
    <row r="8">
      <c r="A8" s="4" t="s">
        <v>39</v>
      </c>
      <c r="B8" s="5">
        <v>27.0</v>
      </c>
      <c r="D8" s="6" t="s">
        <v>40</v>
      </c>
      <c r="E8" s="6">
        <v>25.0</v>
      </c>
    </row>
    <row r="9">
      <c r="A9" s="4" t="s">
        <v>41</v>
      </c>
      <c r="B9" s="5">
        <v>44.0</v>
      </c>
      <c r="D9" s="8" t="s">
        <v>5</v>
      </c>
      <c r="E9" s="9">
        <f>SUM(E4:E8)</f>
        <v>384</v>
      </c>
    </row>
    <row r="10">
      <c r="A10" s="4" t="s">
        <v>42</v>
      </c>
      <c r="B10" s="5">
        <v>45.0</v>
      </c>
    </row>
    <row r="11">
      <c r="A11" s="4" t="s">
        <v>43</v>
      </c>
      <c r="B11" s="5">
        <v>32.0</v>
      </c>
    </row>
    <row r="12">
      <c r="A12" s="4" t="s">
        <v>44</v>
      </c>
      <c r="B12" s="5">
        <v>36.0</v>
      </c>
    </row>
    <row r="13">
      <c r="A13" s="4" t="s">
        <v>45</v>
      </c>
      <c r="B13" s="5">
        <v>30.0</v>
      </c>
    </row>
    <row r="14">
      <c r="A14" s="4" t="s">
        <v>46</v>
      </c>
      <c r="B14" s="5">
        <v>23.0</v>
      </c>
    </row>
    <row r="15">
      <c r="A15" s="6" t="s">
        <v>47</v>
      </c>
      <c r="B15" s="7">
        <v>40.0</v>
      </c>
    </row>
    <row r="16">
      <c r="A16" s="8" t="s">
        <v>5</v>
      </c>
      <c r="B16" s="9">
        <f>SUM(B4:B15)</f>
        <v>384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4.5"/>
    <col customWidth="1" min="2" max="2" width="18.0"/>
    <col customWidth="1" min="6" max="6" width="23.88"/>
    <col customWidth="1" min="7" max="7" width="18.0"/>
  </cols>
  <sheetData>
    <row r="1">
      <c r="A1" s="14" t="s">
        <v>48</v>
      </c>
    </row>
    <row r="3">
      <c r="A3" s="2" t="s">
        <v>49</v>
      </c>
      <c r="B3" s="2" t="s">
        <v>50</v>
      </c>
      <c r="F3" s="2" t="s">
        <v>51</v>
      </c>
      <c r="G3" s="2" t="s">
        <v>50</v>
      </c>
    </row>
    <row r="4">
      <c r="A4" s="5" t="s">
        <v>52</v>
      </c>
      <c r="B4" s="5">
        <v>239.0</v>
      </c>
      <c r="F4" s="4" t="s">
        <v>38</v>
      </c>
      <c r="G4" s="4">
        <v>187.0</v>
      </c>
    </row>
    <row r="5">
      <c r="A5" s="5" t="s">
        <v>53</v>
      </c>
      <c r="B5" s="5">
        <v>99.0</v>
      </c>
      <c r="F5" s="5" t="s">
        <v>54</v>
      </c>
      <c r="G5" s="5">
        <v>147.0</v>
      </c>
    </row>
    <row r="6">
      <c r="A6" s="5" t="s">
        <v>55</v>
      </c>
      <c r="B6" s="5">
        <v>76.0</v>
      </c>
      <c r="F6" s="5" t="s">
        <v>56</v>
      </c>
      <c r="G6" s="5">
        <v>75.0</v>
      </c>
    </row>
    <row r="7">
      <c r="A7" s="5" t="s">
        <v>57</v>
      </c>
      <c r="B7" s="4">
        <v>21.0</v>
      </c>
      <c r="F7" s="7" t="s">
        <v>58</v>
      </c>
      <c r="G7" s="7">
        <v>31.0</v>
      </c>
    </row>
    <row r="8">
      <c r="A8" s="5" t="s">
        <v>59</v>
      </c>
      <c r="B8" s="5">
        <v>4.0</v>
      </c>
      <c r="F8" s="8" t="s">
        <v>5</v>
      </c>
      <c r="G8" s="15">
        <f>SUM(G4:G7)</f>
        <v>440</v>
      </c>
    </row>
    <row r="9">
      <c r="A9" s="7" t="s">
        <v>60</v>
      </c>
      <c r="B9" s="7">
        <v>1.0</v>
      </c>
    </row>
    <row r="10">
      <c r="A10" s="8" t="s">
        <v>5</v>
      </c>
      <c r="B10" s="15">
        <f>SUM(B4:B9)</f>
        <v>440</v>
      </c>
    </row>
    <row r="11">
      <c r="F11" s="2" t="s">
        <v>61</v>
      </c>
      <c r="G11" s="2" t="s">
        <v>50</v>
      </c>
    </row>
    <row r="12">
      <c r="A12" s="2" t="s">
        <v>62</v>
      </c>
      <c r="B12" s="2" t="s">
        <v>50</v>
      </c>
      <c r="F12" s="16" t="s">
        <v>22</v>
      </c>
      <c r="G12" s="16">
        <v>185.0</v>
      </c>
    </row>
    <row r="13">
      <c r="A13" s="4" t="s">
        <v>63</v>
      </c>
      <c r="B13" s="4">
        <v>408.0</v>
      </c>
      <c r="F13" s="16" t="s">
        <v>64</v>
      </c>
      <c r="G13" s="16">
        <v>7.0</v>
      </c>
    </row>
    <row r="14">
      <c r="A14" s="4" t="s">
        <v>38</v>
      </c>
      <c r="B14" s="4">
        <v>24.0</v>
      </c>
      <c r="F14" s="16" t="s">
        <v>65</v>
      </c>
      <c r="G14" s="16">
        <v>6.0</v>
      </c>
    </row>
    <row r="15">
      <c r="A15" s="6" t="s">
        <v>66</v>
      </c>
      <c r="B15" s="6">
        <v>8.0</v>
      </c>
      <c r="F15" s="16" t="s">
        <v>67</v>
      </c>
      <c r="G15" s="16">
        <v>4.0</v>
      </c>
    </row>
    <row r="16">
      <c r="A16" s="8" t="s">
        <v>5</v>
      </c>
      <c r="B16" s="15">
        <f>SUM(B13:B15)</f>
        <v>440</v>
      </c>
      <c r="F16" s="16" t="s">
        <v>68</v>
      </c>
      <c r="G16" s="16">
        <v>4.0</v>
      </c>
    </row>
    <row r="17">
      <c r="A17" s="5"/>
      <c r="B17" s="5"/>
      <c r="F17" s="16" t="s">
        <v>69</v>
      </c>
      <c r="G17" s="16">
        <v>3.0</v>
      </c>
    </row>
    <row r="18">
      <c r="B18" s="5"/>
      <c r="F18" s="16" t="s">
        <v>70</v>
      </c>
      <c r="G18" s="16">
        <v>3.0</v>
      </c>
    </row>
    <row r="19">
      <c r="F19" s="16" t="s">
        <v>71</v>
      </c>
      <c r="G19" s="16">
        <v>3.0</v>
      </c>
    </row>
    <row r="20">
      <c r="F20" s="16" t="s">
        <v>72</v>
      </c>
      <c r="G20" s="16">
        <v>3.0</v>
      </c>
    </row>
    <row r="21">
      <c r="F21" s="17" t="s">
        <v>73</v>
      </c>
      <c r="G21" s="17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0"/>
    <col customWidth="1" min="2" max="2" width="15.13"/>
    <col customWidth="1" min="6" max="6" width="11.88"/>
    <col customWidth="1" min="7" max="7" width="15.13"/>
    <col customWidth="1" min="8" max="8" width="14.38"/>
    <col customWidth="1" min="9" max="9" width="19.88"/>
    <col customWidth="1" min="10" max="10" width="15.13"/>
  </cols>
  <sheetData>
    <row r="1">
      <c r="A1" s="13" t="s">
        <v>74</v>
      </c>
    </row>
    <row r="4">
      <c r="A4" s="2" t="s">
        <v>75</v>
      </c>
      <c r="B4" s="2" t="s">
        <v>76</v>
      </c>
      <c r="F4" s="2" t="s">
        <v>77</v>
      </c>
      <c r="G4" s="2" t="s">
        <v>76</v>
      </c>
      <c r="H4" s="18"/>
      <c r="I4" s="2" t="s">
        <v>78</v>
      </c>
      <c r="J4" s="2" t="s">
        <v>76</v>
      </c>
    </row>
    <row r="5">
      <c r="A5" s="5" t="s">
        <v>79</v>
      </c>
      <c r="B5" s="5">
        <v>147.0</v>
      </c>
      <c r="F5" s="5" t="s">
        <v>22</v>
      </c>
      <c r="G5" s="5">
        <v>271.0</v>
      </c>
      <c r="I5" s="5" t="s">
        <v>22</v>
      </c>
      <c r="J5" s="5">
        <v>173.0</v>
      </c>
    </row>
    <row r="6">
      <c r="A6" s="5" t="s">
        <v>80</v>
      </c>
      <c r="B6" s="5">
        <v>62.0</v>
      </c>
      <c r="F6" s="5" t="s">
        <v>81</v>
      </c>
      <c r="G6" s="5">
        <v>45.0</v>
      </c>
      <c r="I6" s="5" t="s">
        <v>82</v>
      </c>
      <c r="J6" s="5">
        <v>107.0</v>
      </c>
    </row>
    <row r="7">
      <c r="A7" s="5" t="s">
        <v>83</v>
      </c>
      <c r="B7" s="5">
        <v>53.0</v>
      </c>
      <c r="F7" s="5" t="s">
        <v>84</v>
      </c>
      <c r="G7" s="5">
        <v>35.0</v>
      </c>
      <c r="I7" s="5" t="s">
        <v>85</v>
      </c>
      <c r="J7" s="5">
        <v>33.0</v>
      </c>
    </row>
    <row r="8">
      <c r="A8" s="5" t="s">
        <v>22</v>
      </c>
      <c r="B8" s="5">
        <v>47.0</v>
      </c>
      <c r="F8" s="5" t="s">
        <v>86</v>
      </c>
      <c r="G8" s="5">
        <v>27.0</v>
      </c>
      <c r="I8" s="5" t="s">
        <v>87</v>
      </c>
      <c r="J8" s="5">
        <v>19.0</v>
      </c>
    </row>
    <row r="9">
      <c r="A9" s="5" t="s">
        <v>88</v>
      </c>
      <c r="B9" s="5">
        <v>20.0</v>
      </c>
      <c r="F9" s="7" t="s">
        <v>88</v>
      </c>
      <c r="G9" s="7">
        <v>6.0</v>
      </c>
      <c r="I9" s="5" t="s">
        <v>89</v>
      </c>
      <c r="J9" s="5">
        <v>18.0</v>
      </c>
    </row>
    <row r="10">
      <c r="A10" s="5" t="s">
        <v>90</v>
      </c>
      <c r="B10" s="5">
        <v>14.0</v>
      </c>
      <c r="F10" s="8" t="s">
        <v>5</v>
      </c>
      <c r="G10" s="9">
        <f>SUM(G5:G9)</f>
        <v>384</v>
      </c>
      <c r="I10" s="5" t="s">
        <v>91</v>
      </c>
      <c r="J10" s="5">
        <v>9.0</v>
      </c>
    </row>
    <row r="11">
      <c r="A11" s="5" t="s">
        <v>92</v>
      </c>
      <c r="B11" s="5">
        <v>10.0</v>
      </c>
      <c r="I11" s="5" t="s">
        <v>93</v>
      </c>
      <c r="J11" s="5">
        <v>7.0</v>
      </c>
    </row>
    <row r="12">
      <c r="A12" s="5" t="s">
        <v>94</v>
      </c>
      <c r="B12" s="5">
        <v>9.0</v>
      </c>
      <c r="I12" s="5" t="s">
        <v>95</v>
      </c>
      <c r="J12" s="4">
        <v>6.0</v>
      </c>
    </row>
    <row r="13">
      <c r="A13" s="5" t="s">
        <v>96</v>
      </c>
      <c r="B13" s="5">
        <v>3.0</v>
      </c>
      <c r="I13" s="5" t="s">
        <v>97</v>
      </c>
      <c r="J13" s="5">
        <v>4.0</v>
      </c>
    </row>
    <row r="14">
      <c r="A14" s="5" t="s">
        <v>98</v>
      </c>
      <c r="B14" s="5">
        <v>3.0</v>
      </c>
      <c r="I14" s="5" t="s">
        <v>99</v>
      </c>
      <c r="J14" s="5">
        <v>4.0</v>
      </c>
    </row>
    <row r="15">
      <c r="A15" s="5" t="s">
        <v>100</v>
      </c>
      <c r="B15" s="5">
        <v>3.0</v>
      </c>
      <c r="I15" s="5" t="s">
        <v>101</v>
      </c>
      <c r="J15" s="5">
        <v>1.0</v>
      </c>
    </row>
    <row r="16">
      <c r="A16" s="5" t="s">
        <v>102</v>
      </c>
      <c r="B16" s="5">
        <v>2.0</v>
      </c>
      <c r="I16" s="5" t="s">
        <v>103</v>
      </c>
      <c r="J16" s="5">
        <v>1.0</v>
      </c>
    </row>
    <row r="17">
      <c r="A17" s="5" t="s">
        <v>104</v>
      </c>
      <c r="B17" s="5">
        <v>2.0</v>
      </c>
      <c r="I17" s="5" t="s">
        <v>105</v>
      </c>
      <c r="J17" s="5">
        <v>1.0</v>
      </c>
    </row>
    <row r="18">
      <c r="A18" s="5" t="s">
        <v>106</v>
      </c>
      <c r="B18" s="5">
        <v>2.0</v>
      </c>
      <c r="I18" s="7" t="s">
        <v>107</v>
      </c>
      <c r="J18" s="7">
        <v>1.0</v>
      </c>
    </row>
    <row r="19">
      <c r="A19" s="5" t="s">
        <v>108</v>
      </c>
      <c r="B19" s="5">
        <v>1.0</v>
      </c>
      <c r="I19" s="8" t="s">
        <v>5</v>
      </c>
      <c r="J19" s="9">
        <f>SUM(J5:J18)</f>
        <v>384</v>
      </c>
    </row>
    <row r="20">
      <c r="A20" s="5" t="s">
        <v>109</v>
      </c>
      <c r="B20" s="5">
        <v>1.0</v>
      </c>
    </row>
    <row r="21">
      <c r="A21" s="5" t="s">
        <v>110</v>
      </c>
      <c r="B21" s="5">
        <v>1.0</v>
      </c>
    </row>
    <row r="22">
      <c r="A22" s="5" t="s">
        <v>111</v>
      </c>
      <c r="B22" s="5">
        <v>1.0</v>
      </c>
    </row>
    <row r="23">
      <c r="A23" s="5" t="s">
        <v>112</v>
      </c>
      <c r="B23" s="5">
        <v>1.0</v>
      </c>
    </row>
    <row r="24">
      <c r="A24" s="5" t="s">
        <v>113</v>
      </c>
      <c r="B24" s="5">
        <v>1.0</v>
      </c>
    </row>
    <row r="25">
      <c r="A25" s="7" t="s">
        <v>114</v>
      </c>
      <c r="B25" s="7">
        <v>1.0</v>
      </c>
    </row>
    <row r="26">
      <c r="A26" s="8" t="s">
        <v>5</v>
      </c>
      <c r="B26" s="9">
        <f>SUM(B5:B25)</f>
        <v>384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75"/>
    <col customWidth="1" min="2" max="2" width="15.13"/>
    <col customWidth="1" min="6" max="6" width="48.88"/>
    <col customWidth="1" min="7" max="7" width="15.13"/>
  </cols>
  <sheetData>
    <row r="1">
      <c r="A1" s="14" t="s">
        <v>115</v>
      </c>
      <c r="B1" s="18"/>
      <c r="C1" s="18"/>
      <c r="D1" s="18"/>
      <c r="E1" s="18"/>
      <c r="F1" s="13" t="s">
        <v>116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" t="s">
        <v>117</v>
      </c>
      <c r="B3" s="2" t="s">
        <v>76</v>
      </c>
      <c r="C3" s="18"/>
      <c r="D3" s="18"/>
      <c r="E3" s="18"/>
      <c r="F3" s="2" t="s">
        <v>118</v>
      </c>
      <c r="G3" s="2" t="s">
        <v>76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5" t="s">
        <v>119</v>
      </c>
      <c r="B4" s="5">
        <v>215.0</v>
      </c>
      <c r="C4" s="18"/>
      <c r="D4" s="18"/>
      <c r="E4" s="18"/>
      <c r="F4" s="5" t="s">
        <v>120</v>
      </c>
      <c r="G4" s="5">
        <v>232.0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5" t="s">
        <v>121</v>
      </c>
      <c r="B5" s="5">
        <v>63.0</v>
      </c>
      <c r="C5" s="18"/>
      <c r="D5" s="18"/>
      <c r="E5" s="18"/>
      <c r="F5" s="5" t="s">
        <v>122</v>
      </c>
      <c r="G5" s="5">
        <v>54.0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5" t="s">
        <v>123</v>
      </c>
      <c r="B6" s="5">
        <v>51.0</v>
      </c>
      <c r="C6" s="18"/>
      <c r="D6" s="18"/>
      <c r="E6" s="18"/>
      <c r="F6" s="5" t="s">
        <v>124</v>
      </c>
      <c r="G6" s="5">
        <v>44.0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5" t="s">
        <v>87</v>
      </c>
      <c r="B7" s="5">
        <v>16.0</v>
      </c>
      <c r="C7" s="18"/>
      <c r="D7" s="18"/>
      <c r="E7" s="18"/>
      <c r="F7" s="5" t="s">
        <v>125</v>
      </c>
      <c r="G7" s="5">
        <v>18.0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5" t="s">
        <v>22</v>
      </c>
      <c r="B8" s="5">
        <v>8.0</v>
      </c>
      <c r="C8" s="18"/>
      <c r="D8" s="18"/>
      <c r="E8" s="18"/>
      <c r="F8" s="5" t="s">
        <v>126</v>
      </c>
      <c r="G8" s="5">
        <v>16.0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5" t="s">
        <v>127</v>
      </c>
      <c r="B9" s="5">
        <v>6.0</v>
      </c>
      <c r="C9" s="18"/>
      <c r="D9" s="18"/>
      <c r="E9" s="18"/>
      <c r="F9" s="5" t="s">
        <v>128</v>
      </c>
      <c r="G9" s="5">
        <v>6.0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5" t="s">
        <v>129</v>
      </c>
      <c r="B10" s="5">
        <v>5.0</v>
      </c>
      <c r="C10" s="18"/>
      <c r="D10" s="18"/>
      <c r="E10" s="18"/>
      <c r="F10" s="5" t="s">
        <v>130</v>
      </c>
      <c r="G10" s="5">
        <v>4.0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5" t="s">
        <v>131</v>
      </c>
      <c r="B11" s="5">
        <v>4.0</v>
      </c>
      <c r="C11" s="18"/>
      <c r="D11" s="18"/>
      <c r="E11" s="18"/>
      <c r="F11" s="5" t="s">
        <v>132</v>
      </c>
      <c r="G11" s="5">
        <v>3.0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5" t="s">
        <v>133</v>
      </c>
      <c r="B12" s="5">
        <v>3.0</v>
      </c>
      <c r="C12" s="18"/>
      <c r="D12" s="18"/>
      <c r="E12" s="18"/>
      <c r="F12" s="5" t="s">
        <v>81</v>
      </c>
      <c r="G12" s="5">
        <v>1.0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5" t="s">
        <v>134</v>
      </c>
      <c r="B13" s="5">
        <v>3.0</v>
      </c>
      <c r="C13" s="18"/>
      <c r="D13" s="18"/>
      <c r="E13" s="18"/>
      <c r="F13" s="5" t="s">
        <v>135</v>
      </c>
      <c r="G13" s="5">
        <v>1.0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5" t="s">
        <v>136</v>
      </c>
      <c r="B14" s="5">
        <v>3.0</v>
      </c>
      <c r="C14" s="18"/>
      <c r="D14" s="18"/>
      <c r="E14" s="18"/>
      <c r="F14" s="5" t="s">
        <v>137</v>
      </c>
      <c r="G14" s="5">
        <v>1.0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5" t="s">
        <v>97</v>
      </c>
      <c r="B15" s="5">
        <v>2.0</v>
      </c>
      <c r="C15" s="18"/>
      <c r="D15" s="18"/>
      <c r="E15" s="18"/>
      <c r="F15" s="5" t="s">
        <v>138</v>
      </c>
      <c r="G15" s="5">
        <v>1.0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5" t="s">
        <v>139</v>
      </c>
      <c r="B16" s="5">
        <v>2.0</v>
      </c>
      <c r="C16" s="18"/>
      <c r="D16" s="18"/>
      <c r="E16" s="18"/>
      <c r="F16" s="5" t="s">
        <v>140</v>
      </c>
      <c r="G16" s="5">
        <v>1.0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5" t="s">
        <v>141</v>
      </c>
      <c r="B17" s="5">
        <v>1.0</v>
      </c>
      <c r="C17" s="18"/>
      <c r="D17" s="18"/>
      <c r="E17" s="18"/>
      <c r="F17" s="5" t="s">
        <v>142</v>
      </c>
      <c r="G17" s="5">
        <v>1.0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5" t="s">
        <v>143</v>
      </c>
      <c r="B18" s="5">
        <v>1.0</v>
      </c>
      <c r="C18" s="18"/>
      <c r="D18" s="18"/>
      <c r="E18" s="18"/>
      <c r="F18" s="7" t="s">
        <v>144</v>
      </c>
      <c r="G18" s="7">
        <v>1.0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7" t="s">
        <v>145</v>
      </c>
      <c r="B19" s="7">
        <v>1.0</v>
      </c>
      <c r="C19" s="18"/>
      <c r="D19" s="18"/>
      <c r="E19" s="18"/>
      <c r="F19" s="19" t="s">
        <v>5</v>
      </c>
      <c r="G19" s="20">
        <f>SUM(G4:G18)</f>
        <v>384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 t="s">
        <v>5</v>
      </c>
      <c r="B20" s="20">
        <f>SUM(B4:B19)</f>
        <v>384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2" t="s">
        <v>146</v>
      </c>
      <c r="G21" s="2" t="s">
        <v>76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5" t="s">
        <v>22</v>
      </c>
      <c r="G22" s="5">
        <v>260.0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5" t="s">
        <v>147</v>
      </c>
      <c r="G23" s="5">
        <v>59.0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5" t="s">
        <v>148</v>
      </c>
      <c r="G24" s="5">
        <v>46.0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5" t="s">
        <v>149</v>
      </c>
      <c r="G25" s="5">
        <v>8.0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5" t="s">
        <v>150</v>
      </c>
      <c r="G26" s="5">
        <v>3.0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5" t="s">
        <v>151</v>
      </c>
      <c r="G27" s="5">
        <v>2.0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5" t="s">
        <v>152</v>
      </c>
      <c r="G28" s="5">
        <v>1.0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5" t="s">
        <v>153</v>
      </c>
      <c r="G29" s="5">
        <v>1.0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5" t="s">
        <v>154</v>
      </c>
      <c r="G30" s="5">
        <v>1.0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5" t="s">
        <v>155</v>
      </c>
      <c r="G31" s="5">
        <v>1.0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5" t="s">
        <v>156</v>
      </c>
      <c r="G32" s="5">
        <v>1.0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7" t="s">
        <v>157</v>
      </c>
      <c r="G33" s="7">
        <v>1.0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9" t="s">
        <v>5</v>
      </c>
      <c r="G34" s="20">
        <f>SUM(G22:G33)</f>
        <v>384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9.0"/>
    <col customWidth="1" min="2" max="2" width="15.13"/>
    <col customWidth="1" min="3" max="3" width="12.75"/>
    <col customWidth="1" min="4" max="4" width="4.0"/>
    <col customWidth="1" min="5" max="5" width="4.88"/>
  </cols>
  <sheetData>
    <row r="1">
      <c r="A1" s="13" t="s">
        <v>158</v>
      </c>
    </row>
    <row r="2">
      <c r="B2" s="16"/>
    </row>
    <row r="3">
      <c r="B3" s="21" t="s">
        <v>159</v>
      </c>
      <c r="C3" s="22"/>
      <c r="D3" s="22"/>
      <c r="E3" s="22"/>
    </row>
    <row r="4">
      <c r="A4" s="2" t="s">
        <v>160</v>
      </c>
      <c r="B4" s="23" t="s">
        <v>161</v>
      </c>
      <c r="C4" s="24" t="s">
        <v>22</v>
      </c>
      <c r="D4" s="24" t="s">
        <v>162</v>
      </c>
      <c r="E4" s="24" t="s">
        <v>5</v>
      </c>
    </row>
    <row r="5">
      <c r="A5" s="5" t="s">
        <v>163</v>
      </c>
      <c r="B5" s="25">
        <v>8.0</v>
      </c>
      <c r="C5" s="5">
        <v>0.0</v>
      </c>
      <c r="D5" s="5">
        <v>11.0</v>
      </c>
      <c r="E5" s="5">
        <v>19.0</v>
      </c>
    </row>
    <row r="6">
      <c r="A6" s="5" t="s">
        <v>22</v>
      </c>
      <c r="B6" s="25">
        <v>48.0</v>
      </c>
      <c r="C6" s="5">
        <v>1.0</v>
      </c>
      <c r="D6" s="5">
        <v>78.0</v>
      </c>
      <c r="E6" s="5">
        <v>127.0</v>
      </c>
    </row>
    <row r="7">
      <c r="A7" s="5" t="s">
        <v>164</v>
      </c>
      <c r="B7" s="25">
        <v>2.0</v>
      </c>
      <c r="C7" s="5">
        <v>0.0</v>
      </c>
      <c r="D7" s="5">
        <v>0.0</v>
      </c>
      <c r="E7" s="5">
        <v>2.0</v>
      </c>
    </row>
    <row r="8">
      <c r="A8" s="5" t="s">
        <v>165</v>
      </c>
      <c r="B8" s="25">
        <v>23.0</v>
      </c>
      <c r="C8" s="5">
        <v>0.0</v>
      </c>
      <c r="D8" s="5">
        <v>48.0</v>
      </c>
      <c r="E8" s="5">
        <v>71.0</v>
      </c>
    </row>
    <row r="9">
      <c r="A9" s="5" t="s">
        <v>166</v>
      </c>
      <c r="B9" s="26">
        <v>157.0</v>
      </c>
      <c r="C9" s="5">
        <v>0.0</v>
      </c>
      <c r="D9" s="5">
        <v>8.0</v>
      </c>
      <c r="E9" s="4">
        <v>165.0</v>
      </c>
    </row>
    <row r="10">
      <c r="A10" s="24" t="s">
        <v>5</v>
      </c>
      <c r="B10" s="23">
        <v>238.0</v>
      </c>
      <c r="C10" s="24">
        <v>1.0</v>
      </c>
      <c r="D10" s="24">
        <v>145.0</v>
      </c>
      <c r="E10" s="24">
        <v>384.0</v>
      </c>
    </row>
    <row r="14">
      <c r="A14" s="13" t="s">
        <v>167</v>
      </c>
    </row>
    <row r="16">
      <c r="A16" s="2" t="s">
        <v>168</v>
      </c>
      <c r="B16" s="2" t="s">
        <v>76</v>
      </c>
    </row>
    <row r="17">
      <c r="A17" s="5" t="s">
        <v>169</v>
      </c>
      <c r="B17" s="5">
        <v>168.0</v>
      </c>
    </row>
    <row r="18">
      <c r="A18" s="5" t="s">
        <v>170</v>
      </c>
      <c r="B18" s="5">
        <v>114.0</v>
      </c>
    </row>
    <row r="19">
      <c r="A19" s="5" t="s">
        <v>171</v>
      </c>
      <c r="B19" s="5">
        <v>62.0</v>
      </c>
    </row>
    <row r="20">
      <c r="A20" s="7" t="s">
        <v>172</v>
      </c>
      <c r="B20" s="7">
        <v>40.0</v>
      </c>
    </row>
    <row r="21">
      <c r="A21" s="8" t="s">
        <v>5</v>
      </c>
      <c r="B21" s="9">
        <f>SUM(B17:B20)</f>
        <v>384</v>
      </c>
    </row>
    <row r="23">
      <c r="A23" s="2" t="s">
        <v>173</v>
      </c>
      <c r="B23" s="2" t="s">
        <v>76</v>
      </c>
    </row>
    <row r="24">
      <c r="A24" s="5" t="s">
        <v>162</v>
      </c>
      <c r="B24" s="5">
        <v>190.0</v>
      </c>
    </row>
    <row r="25">
      <c r="A25" s="5" t="s">
        <v>174</v>
      </c>
      <c r="B25" s="5">
        <v>169.0</v>
      </c>
    </row>
    <row r="26">
      <c r="A26" s="7" t="s">
        <v>22</v>
      </c>
      <c r="B26" s="7">
        <v>25.0</v>
      </c>
    </row>
    <row r="27">
      <c r="A27" s="8" t="s">
        <v>5</v>
      </c>
      <c r="B27" s="9">
        <f>SUM(B24:B26)</f>
        <v>384</v>
      </c>
    </row>
  </sheetData>
  <mergeCells count="1">
    <mergeCell ref="B3:E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7" t="s">
        <v>175</v>
      </c>
      <c r="B1" s="28"/>
      <c r="C1" s="28"/>
      <c r="D1" s="28"/>
      <c r="E1" s="28"/>
      <c r="F1" s="29"/>
      <c r="H1" s="27" t="s">
        <v>176</v>
      </c>
      <c r="I1" s="28"/>
      <c r="J1" s="28"/>
      <c r="K1" s="28"/>
      <c r="L1" s="28"/>
      <c r="M1" s="28"/>
      <c r="N1" s="28"/>
      <c r="O1" s="29"/>
    </row>
    <row r="2">
      <c r="A2" s="30"/>
      <c r="F2" s="31"/>
      <c r="H2" s="30"/>
      <c r="O2" s="31"/>
    </row>
    <row r="3">
      <c r="A3" s="30"/>
      <c r="B3" s="5"/>
      <c r="C3" s="5"/>
      <c r="F3" s="31"/>
      <c r="H3" s="30"/>
      <c r="O3" s="31"/>
    </row>
    <row r="4">
      <c r="A4" s="30"/>
      <c r="B4" s="5"/>
      <c r="C4" s="5"/>
      <c r="F4" s="31"/>
      <c r="H4" s="30"/>
      <c r="O4" s="31"/>
    </row>
    <row r="5">
      <c r="A5" s="30"/>
      <c r="B5" s="5"/>
      <c r="C5" s="5"/>
      <c r="F5" s="31"/>
      <c r="H5" s="30"/>
      <c r="O5" s="31"/>
    </row>
    <row r="6">
      <c r="A6" s="30"/>
      <c r="B6" s="5"/>
      <c r="C6" s="5"/>
      <c r="F6" s="31"/>
      <c r="H6" s="30"/>
      <c r="O6" s="31"/>
    </row>
    <row r="7">
      <c r="A7" s="30"/>
      <c r="B7" s="5"/>
      <c r="C7" s="5"/>
      <c r="F7" s="31"/>
      <c r="H7" s="30"/>
      <c r="O7" s="31"/>
    </row>
    <row r="8">
      <c r="A8" s="30"/>
      <c r="B8" s="5"/>
      <c r="C8" s="5"/>
      <c r="F8" s="31"/>
      <c r="H8" s="30"/>
      <c r="O8" s="31"/>
    </row>
    <row r="9">
      <c r="A9" s="30"/>
      <c r="B9" s="5"/>
      <c r="C9" s="5"/>
      <c r="F9" s="31"/>
      <c r="H9" s="30"/>
      <c r="O9" s="31"/>
    </row>
    <row r="10">
      <c r="A10" s="30"/>
      <c r="B10" s="5"/>
      <c r="C10" s="5"/>
      <c r="F10" s="31"/>
      <c r="H10" s="30"/>
      <c r="O10" s="31"/>
    </row>
    <row r="11">
      <c r="A11" s="30"/>
      <c r="B11" s="5"/>
      <c r="C11" s="5"/>
      <c r="F11" s="31"/>
      <c r="H11" s="30"/>
      <c r="O11" s="31"/>
    </row>
    <row r="12">
      <c r="A12" s="30"/>
      <c r="B12" s="5"/>
      <c r="C12" s="5"/>
      <c r="F12" s="31"/>
      <c r="H12" s="30"/>
      <c r="O12" s="31"/>
    </row>
    <row r="13">
      <c r="A13" s="30"/>
      <c r="B13" s="5"/>
      <c r="C13" s="5"/>
      <c r="F13" s="31"/>
      <c r="H13" s="30"/>
      <c r="O13" s="31"/>
    </row>
    <row r="14">
      <c r="A14" s="30"/>
      <c r="F14" s="31"/>
      <c r="H14" s="30"/>
      <c r="O14" s="31"/>
    </row>
    <row r="15">
      <c r="A15" s="30"/>
      <c r="F15" s="31"/>
      <c r="H15" s="30"/>
      <c r="O15" s="31"/>
    </row>
    <row r="16">
      <c r="A16" s="30"/>
      <c r="F16" s="31"/>
      <c r="H16" s="30"/>
      <c r="O16" s="31"/>
    </row>
    <row r="17">
      <c r="A17" s="32"/>
      <c r="B17" s="33"/>
      <c r="C17" s="33"/>
      <c r="D17" s="33"/>
      <c r="E17" s="33"/>
      <c r="F17" s="34"/>
      <c r="H17" s="32"/>
      <c r="I17" s="33"/>
      <c r="J17" s="33"/>
      <c r="K17" s="33"/>
      <c r="L17" s="33"/>
      <c r="M17" s="33"/>
      <c r="N17" s="33"/>
      <c r="O17" s="34"/>
    </row>
    <row r="23">
      <c r="E23" s="27" t="s">
        <v>177</v>
      </c>
      <c r="F23" s="28"/>
      <c r="G23" s="28"/>
      <c r="H23" s="28"/>
      <c r="I23" s="28"/>
      <c r="J23" s="28"/>
      <c r="K23" s="28"/>
      <c r="L23" s="29"/>
    </row>
    <row r="24">
      <c r="E24" s="30"/>
      <c r="L24" s="31"/>
    </row>
    <row r="25">
      <c r="E25" s="30"/>
      <c r="L25" s="31"/>
    </row>
    <row r="26">
      <c r="E26" s="30"/>
      <c r="L26" s="31"/>
    </row>
    <row r="27">
      <c r="E27" s="30"/>
      <c r="L27" s="31"/>
    </row>
    <row r="28">
      <c r="E28" s="30"/>
      <c r="L28" s="31"/>
    </row>
    <row r="29">
      <c r="E29" s="30"/>
      <c r="L29" s="31"/>
    </row>
    <row r="30">
      <c r="E30" s="30"/>
      <c r="L30" s="31"/>
    </row>
    <row r="31">
      <c r="E31" s="30"/>
      <c r="L31" s="31"/>
    </row>
    <row r="32">
      <c r="E32" s="30"/>
      <c r="L32" s="31"/>
    </row>
    <row r="33">
      <c r="E33" s="30"/>
      <c r="L33" s="31"/>
    </row>
    <row r="34">
      <c r="E34" s="30"/>
      <c r="L34" s="31"/>
    </row>
    <row r="35">
      <c r="E35" s="30"/>
      <c r="L35" s="31"/>
    </row>
    <row r="36">
      <c r="E36" s="30"/>
      <c r="L36" s="31"/>
    </row>
    <row r="37">
      <c r="E37" s="30"/>
      <c r="L37" s="31"/>
    </row>
    <row r="38">
      <c r="E38" s="30"/>
      <c r="L38" s="31"/>
    </row>
    <row r="39">
      <c r="E39" s="30"/>
      <c r="L39" s="31"/>
    </row>
    <row r="40">
      <c r="E40" s="32"/>
      <c r="F40" s="33"/>
      <c r="G40" s="33"/>
      <c r="H40" s="33"/>
      <c r="I40" s="33"/>
      <c r="J40" s="33"/>
      <c r="K40" s="33"/>
      <c r="L40" s="34"/>
    </row>
  </sheetData>
  <mergeCells count="3">
    <mergeCell ref="A1:F1"/>
    <mergeCell ref="H1:O1"/>
    <mergeCell ref="E23:L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B1" s="27" t="s">
        <v>175</v>
      </c>
      <c r="C1" s="28"/>
      <c r="D1" s="28"/>
      <c r="E1" s="28"/>
      <c r="F1" s="28"/>
      <c r="G1" s="29"/>
      <c r="I1" s="27" t="s">
        <v>176</v>
      </c>
      <c r="J1" s="28"/>
      <c r="K1" s="28"/>
      <c r="L1" s="28"/>
      <c r="M1" s="28"/>
      <c r="N1" s="28"/>
      <c r="O1" s="29"/>
    </row>
    <row r="2">
      <c r="B2" s="30"/>
      <c r="G2" s="31"/>
      <c r="I2" s="30"/>
      <c r="O2" s="31"/>
    </row>
    <row r="3">
      <c r="B3" s="30"/>
      <c r="G3" s="31"/>
      <c r="I3" s="30"/>
      <c r="O3" s="31"/>
    </row>
    <row r="4">
      <c r="B4" s="30"/>
      <c r="G4" s="31"/>
      <c r="I4" s="30"/>
      <c r="O4" s="31"/>
    </row>
    <row r="5">
      <c r="B5" s="30"/>
      <c r="G5" s="31"/>
      <c r="I5" s="30"/>
      <c r="O5" s="31"/>
    </row>
    <row r="6">
      <c r="B6" s="30"/>
      <c r="G6" s="31"/>
      <c r="I6" s="30"/>
      <c r="O6" s="31"/>
    </row>
    <row r="7">
      <c r="B7" s="30"/>
      <c r="G7" s="31"/>
      <c r="I7" s="30"/>
      <c r="O7" s="31"/>
    </row>
    <row r="8">
      <c r="B8" s="30"/>
      <c r="G8" s="31"/>
      <c r="I8" s="30"/>
      <c r="O8" s="31"/>
    </row>
    <row r="9">
      <c r="B9" s="30"/>
      <c r="G9" s="31"/>
      <c r="I9" s="30"/>
      <c r="O9" s="31"/>
    </row>
    <row r="10">
      <c r="B10" s="30"/>
      <c r="G10" s="31"/>
      <c r="I10" s="30"/>
      <c r="O10" s="31"/>
    </row>
    <row r="11">
      <c r="B11" s="30"/>
      <c r="G11" s="31"/>
      <c r="I11" s="30"/>
      <c r="O11" s="31"/>
    </row>
    <row r="12">
      <c r="B12" s="30"/>
      <c r="G12" s="31"/>
      <c r="I12" s="30"/>
      <c r="O12" s="31"/>
    </row>
    <row r="13">
      <c r="B13" s="30"/>
      <c r="G13" s="31"/>
      <c r="I13" s="30"/>
      <c r="O13" s="31"/>
    </row>
    <row r="14">
      <c r="B14" s="30"/>
      <c r="G14" s="31"/>
      <c r="I14" s="30"/>
      <c r="O14" s="31"/>
    </row>
    <row r="15">
      <c r="B15" s="30"/>
      <c r="G15" s="31"/>
      <c r="I15" s="30"/>
      <c r="O15" s="31"/>
    </row>
    <row r="16">
      <c r="B16" s="32"/>
      <c r="C16" s="33"/>
      <c r="D16" s="33"/>
      <c r="E16" s="33"/>
      <c r="F16" s="33"/>
      <c r="G16" s="34"/>
      <c r="I16" s="32"/>
      <c r="J16" s="33"/>
      <c r="K16" s="33"/>
      <c r="L16" s="33"/>
      <c r="M16" s="33"/>
      <c r="N16" s="33"/>
      <c r="O16" s="34"/>
    </row>
    <row r="22">
      <c r="F22" s="27" t="s">
        <v>177</v>
      </c>
      <c r="G22" s="28"/>
      <c r="H22" s="28"/>
      <c r="I22" s="28"/>
      <c r="J22" s="28"/>
      <c r="K22" s="28"/>
      <c r="L22" s="29"/>
    </row>
    <row r="23">
      <c r="F23" s="30"/>
      <c r="L23" s="31"/>
    </row>
    <row r="24">
      <c r="F24" s="30"/>
      <c r="L24" s="31"/>
    </row>
    <row r="25">
      <c r="F25" s="30"/>
      <c r="L25" s="31"/>
    </row>
    <row r="26">
      <c r="F26" s="30"/>
      <c r="L26" s="31"/>
    </row>
    <row r="27">
      <c r="F27" s="30"/>
      <c r="L27" s="31"/>
    </row>
    <row r="28">
      <c r="F28" s="30"/>
      <c r="L28" s="31"/>
    </row>
    <row r="29">
      <c r="F29" s="30"/>
      <c r="L29" s="31"/>
    </row>
    <row r="30">
      <c r="F30" s="30"/>
      <c r="L30" s="31"/>
    </row>
    <row r="31">
      <c r="F31" s="30"/>
      <c r="L31" s="31"/>
    </row>
    <row r="32">
      <c r="F32" s="30"/>
      <c r="L32" s="31"/>
    </row>
    <row r="33">
      <c r="F33" s="30"/>
      <c r="L33" s="31"/>
    </row>
    <row r="34">
      <c r="F34" s="30"/>
      <c r="L34" s="31"/>
    </row>
    <row r="35">
      <c r="F35" s="30"/>
      <c r="L35" s="31"/>
    </row>
    <row r="36">
      <c r="F36" s="30"/>
      <c r="L36" s="31"/>
    </row>
    <row r="37">
      <c r="F37" s="30"/>
      <c r="L37" s="31"/>
    </row>
    <row r="38">
      <c r="F38" s="32"/>
      <c r="G38" s="33"/>
      <c r="H38" s="33"/>
      <c r="I38" s="33"/>
      <c r="J38" s="33"/>
      <c r="K38" s="33"/>
      <c r="L38" s="34"/>
    </row>
  </sheetData>
  <mergeCells count="3">
    <mergeCell ref="B1:G1"/>
    <mergeCell ref="I1:O1"/>
    <mergeCell ref="F22:L22"/>
  </mergeCells>
  <drawing r:id="rId1"/>
</worksheet>
</file>