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wbenzel\Documents\000-Data Processing\2201001_Hoefen_EMIT\"/>
    </mc:Choice>
  </mc:AlternateContent>
  <xr:revisionPtr revIDLastSave="0" documentId="13_ncr:1_{A7D6F468-22D5-4D60-B1BB-8F0F51567368}" xr6:coauthVersionLast="46" xr6:coauthVersionMax="46" xr10:uidLastSave="{00000000-0000-0000-0000-000000000000}"/>
  <bookViews>
    <workbookView xWindow="-38520" yWindow="-1860" windowWidth="38640" windowHeight="23640" xr2:uid="{D9591EB7-174E-4DF5-8D97-4880948481B3}"/>
  </bookViews>
  <sheets>
    <sheet name="Sheet1" sheetId="1" r:id="rId1"/>
    <sheet name="pXRF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1" i="1" l="1"/>
  <c r="V20" i="1"/>
  <c r="V28" i="1"/>
  <c r="V22" i="1"/>
  <c r="V23" i="1"/>
  <c r="V25" i="1"/>
  <c r="V24" i="1"/>
  <c r="V26" i="1"/>
  <c r="V27" i="1"/>
  <c r="V18" i="1"/>
  <c r="V19" i="1"/>
  <c r="V17" i="1" s="1"/>
</calcChain>
</file>

<file path=xl/sharedStrings.xml><?xml version="1.0" encoding="utf-8"?>
<sst xmlns="http://schemas.openxmlformats.org/spreadsheetml/2006/main" count="233" uniqueCount="102">
  <si>
    <t>EC21-1</t>
  </si>
  <si>
    <t>MP21CT-07A</t>
  </si>
  <si>
    <t>REE Mineral</t>
  </si>
  <si>
    <t>MP21CT-17A</t>
  </si>
  <si>
    <t>SoCal21 WC-05</t>
  </si>
  <si>
    <t>SoCal21 WC-06B</t>
  </si>
  <si>
    <t>EC21-4B</t>
  </si>
  <si>
    <t>SoCal21 WC-02</t>
  </si>
  <si>
    <t>SoCal21 WC-03</t>
  </si>
  <si>
    <t>T1-4</t>
  </si>
  <si>
    <t>Biotite</t>
  </si>
  <si>
    <t>Field Name</t>
  </si>
  <si>
    <t>Descrip</t>
  </si>
  <si>
    <t>Prep</t>
  </si>
  <si>
    <t>small sample chip, milled, TL on mount with insert</t>
  </si>
  <si>
    <t>300 mg sample, milled, TL on ZB with well</t>
  </si>
  <si>
    <t>301 mg sample, milled, TL on ZB with well</t>
  </si>
  <si>
    <t>milled, micronized, 20%AE, BP</t>
  </si>
  <si>
    <t>EC21-4A</t>
  </si>
  <si>
    <t>PR23-5</t>
  </si>
  <si>
    <t>quartz</t>
  </si>
  <si>
    <t>albite</t>
  </si>
  <si>
    <t>microcline</t>
  </si>
  <si>
    <t>anorthite</t>
  </si>
  <si>
    <t>calcite</t>
  </si>
  <si>
    <t>parisite</t>
  </si>
  <si>
    <t>baryte</t>
  </si>
  <si>
    <t>Notes</t>
  </si>
  <si>
    <t>clinochlore</t>
  </si>
  <si>
    <t>Total</t>
  </si>
  <si>
    <t>bastnasite</t>
  </si>
  <si>
    <t>magnesio-hornblende</t>
  </si>
  <si>
    <t>garnet (almandine)</t>
  </si>
  <si>
    <t>SoCal21 WC-06A</t>
  </si>
  <si>
    <t>? tr enstatite</t>
  </si>
  <si>
    <t>orthoclase</t>
  </si>
  <si>
    <t>dolomite</t>
  </si>
  <si>
    <t>barite</t>
  </si>
  <si>
    <t>monazite</t>
  </si>
  <si>
    <t>anglesite</t>
  </si>
  <si>
    <t>SAMPLE</t>
  </si>
  <si>
    <t>Bal</t>
  </si>
  <si>
    <t>Ag</t>
  </si>
  <si>
    <t>Al</t>
  </si>
  <si>
    <t>As</t>
  </si>
  <si>
    <t>Au</t>
  </si>
  <si>
    <t>Ba</t>
  </si>
  <si>
    <t>Bi</t>
  </si>
  <si>
    <t>Ca</t>
  </si>
  <si>
    <t>Cd</t>
  </si>
  <si>
    <t>Ce</t>
  </si>
  <si>
    <t>Cl</t>
  </si>
  <si>
    <t>Co</t>
  </si>
  <si>
    <t>Cr</t>
  </si>
  <si>
    <t>Cs</t>
  </si>
  <si>
    <t>Cu</t>
  </si>
  <si>
    <t>Fe</t>
  </si>
  <si>
    <t>Hg</t>
  </si>
  <si>
    <t>K</t>
  </si>
  <si>
    <t>La</t>
  </si>
  <si>
    <t>Mn</t>
  </si>
  <si>
    <t>Mo</t>
  </si>
  <si>
    <t>Nb</t>
  </si>
  <si>
    <t>Nd</t>
  </si>
  <si>
    <t>Ni</t>
  </si>
  <si>
    <t>P</t>
  </si>
  <si>
    <t>Pb</t>
  </si>
  <si>
    <t>Pd</t>
  </si>
  <si>
    <t>Pr</t>
  </si>
  <si>
    <t>Rb</t>
  </si>
  <si>
    <t>S</t>
  </si>
  <si>
    <t>Sb</t>
  </si>
  <si>
    <t>Sc</t>
  </si>
  <si>
    <t>Se</t>
  </si>
  <si>
    <t>Si</t>
  </si>
  <si>
    <t>Sn</t>
  </si>
  <si>
    <t>Sr</t>
  </si>
  <si>
    <t>Te</t>
  </si>
  <si>
    <t>Th</t>
  </si>
  <si>
    <t>Ti</t>
  </si>
  <si>
    <t>U</t>
  </si>
  <si>
    <t>V</t>
  </si>
  <si>
    <t>W</t>
  </si>
  <si>
    <t>Y</t>
  </si>
  <si>
    <t>Zn</t>
  </si>
  <si>
    <t>Zr</t>
  </si>
  <si>
    <t>Mg</t>
  </si>
  <si>
    <t>NIST 2710</t>
  </si>
  <si>
    <t>&lt;LOD</t>
  </si>
  <si>
    <t>SoCal 21 WC-02</t>
  </si>
  <si>
    <t>MP21CT 17A</t>
  </si>
  <si>
    <t>MP21CT-07A REE bearing mineral</t>
  </si>
  <si>
    <t>SoCal21-WC-06B</t>
  </si>
  <si>
    <t>SoCal21-WC-06A</t>
  </si>
  <si>
    <t>SoCal21-WC-05</t>
  </si>
  <si>
    <t>SoCal21-WC-03</t>
  </si>
  <si>
    <t>NIST2710</t>
  </si>
  <si>
    <t>?1</t>
  </si>
  <si>
    <t>biotite/
phlogopite</t>
  </si>
  <si>
    <t>?(Hydro)
bastnasite</t>
  </si>
  <si>
    <t>tr</t>
  </si>
  <si>
    <t>“These data are preliminary or provisional and are subject to revision. They are being provided to meet the need for timely best science. The data have not received final approval by the U.S. Geological Survey (USGS) and are provided on the condition that neither the USGS nor the U.S. Government shall be held liable for any damages resulting from the authorized or unauthorized use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</si>
</sst>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indexed="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0" fontId="0" fillId="0" borderId="0" xfId="0" applyAlignment="1">
      <alignment horizontal="left"/>
    </xf>
    <xf numFmtId="0" fontId="2" fillId="0" borderId="1" xfId="0" applyFont="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wrapText="1"/>
    </xf>
    <xf numFmtId="0" fontId="2" fillId="0" borderId="1" xfId="0" applyFont="1" applyBorder="1" applyAlignment="1">
      <alignment horizontal="left" wrapText="1"/>
    </xf>
    <xf numFmtId="0" fontId="0" fillId="0" borderId="1" xfId="0" applyBorder="1" applyAlignment="1">
      <alignment horizontal="center" wrapText="1"/>
    </xf>
    <xf numFmtId="0" fontId="0" fillId="0" borderId="0" xfId="0" applyAlignment="1">
      <alignment wrapText="1"/>
    </xf>
    <xf numFmtId="0" fontId="2" fillId="2" borderId="0" xfId="0" applyFont="1" applyFill="1" applyAlignment="1">
      <alignment horizontal="center" vertical="center"/>
    </xf>
    <xf numFmtId="0" fontId="0" fillId="0" borderId="0" xfId="0" quotePrefix="1"/>
    <xf numFmtId="1" fontId="0" fillId="0" borderId="0" xfId="0" applyNumberFormat="1" applyAlignment="1">
      <alignment horizontal="center"/>
    </xf>
    <xf numFmtId="0" fontId="0" fillId="0" borderId="1" xfId="0" quotePrefix="1" applyBorder="1"/>
    <xf numFmtId="1" fontId="0" fillId="0" borderId="1" xfId="0" applyNumberFormat="1" applyBorder="1" applyAlignment="1">
      <alignment horizontal="center"/>
    </xf>
    <xf numFmtId="0" fontId="3"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281A-F842-4C77-97C1-FD8E1DDF946B}">
  <dimension ref="A1:W28"/>
  <sheetViews>
    <sheetView tabSelected="1" workbookViewId="0">
      <selection activeCell="G1" sqref="G1:R9"/>
    </sheetView>
  </sheetViews>
  <sheetFormatPr defaultRowHeight="15" x14ac:dyDescent="0.25"/>
  <cols>
    <col min="1" max="1" width="15.28515625" style="3" bestFit="1" customWidth="1"/>
    <col min="2" max="2" width="13.5703125" style="3" customWidth="1"/>
    <col min="3" max="3" width="46.5703125" style="3" bestFit="1" customWidth="1"/>
    <col min="4" max="4" width="6.5703125" style="5" bestFit="1" customWidth="1"/>
    <col min="5" max="5" width="10.28515625" style="5" bestFit="1" customWidth="1"/>
    <col min="6" max="6" width="6.140625" style="5" bestFit="1" customWidth="1"/>
    <col min="7" max="7" width="9.28515625" style="5" bestFit="1" customWidth="1"/>
    <col min="8" max="8" width="10.28515625" style="5" bestFit="1" customWidth="1"/>
    <col min="9" max="9" width="11.42578125" style="5" customWidth="1"/>
    <col min="10" max="10" width="10.7109375" style="5" bestFit="1" customWidth="1"/>
    <col min="11" max="11" width="10.85546875" style="5" bestFit="1" customWidth="1"/>
    <col min="12" max="13" width="6.7109375" style="5" bestFit="1" customWidth="1"/>
    <col min="14" max="14" width="12" style="5" customWidth="1"/>
    <col min="15" max="17" width="9.140625" style="5"/>
    <col min="18" max="18" width="7.7109375" style="5" bestFit="1" customWidth="1"/>
    <col min="19" max="19" width="10.140625" style="5" bestFit="1" customWidth="1"/>
    <col min="20" max="20" width="12.140625" style="5" bestFit="1" customWidth="1"/>
    <col min="21" max="21" width="12.140625" style="5" customWidth="1"/>
    <col min="22" max="22" width="5.42578125" style="5" bestFit="1" customWidth="1"/>
    <col min="23" max="23" width="22.28515625" style="5" bestFit="1" customWidth="1"/>
  </cols>
  <sheetData>
    <row r="1" spans="1:23" ht="15" customHeight="1" x14ac:dyDescent="0.25">
      <c r="A1" s="4" t="s">
        <v>11</v>
      </c>
      <c r="B1" s="4" t="s">
        <v>12</v>
      </c>
      <c r="C1" s="4" t="s">
        <v>13</v>
      </c>
      <c r="G1" s="16" t="s">
        <v>101</v>
      </c>
      <c r="H1" s="16"/>
      <c r="I1" s="16"/>
      <c r="J1" s="16"/>
      <c r="K1" s="16"/>
      <c r="L1" s="16"/>
      <c r="M1" s="16"/>
      <c r="N1" s="16"/>
      <c r="O1" s="16"/>
      <c r="P1" s="16"/>
      <c r="Q1" s="16"/>
      <c r="R1" s="16"/>
      <c r="S1" s="18"/>
      <c r="T1" s="18"/>
      <c r="U1" s="18"/>
    </row>
    <row r="2" spans="1:23" x14ac:dyDescent="0.25">
      <c r="A2" s="1" t="s">
        <v>0</v>
      </c>
      <c r="B2" s="1"/>
      <c r="C2" s="1" t="s">
        <v>17</v>
      </c>
      <c r="G2" s="16"/>
      <c r="H2" s="16"/>
      <c r="I2" s="16"/>
      <c r="J2" s="16"/>
      <c r="K2" s="16"/>
      <c r="L2" s="16"/>
      <c r="M2" s="16"/>
      <c r="N2" s="16"/>
      <c r="O2" s="16"/>
      <c r="P2" s="16"/>
      <c r="Q2" s="16"/>
      <c r="R2" s="16"/>
      <c r="S2" s="17"/>
      <c r="T2" s="17"/>
      <c r="U2" s="17"/>
    </row>
    <row r="3" spans="1:23" x14ac:dyDescent="0.25">
      <c r="A3" s="1" t="s">
        <v>18</v>
      </c>
      <c r="B3" s="1"/>
      <c r="C3" s="1" t="s">
        <v>17</v>
      </c>
      <c r="G3" s="16"/>
      <c r="H3" s="16"/>
      <c r="I3" s="16"/>
      <c r="J3" s="16"/>
      <c r="K3" s="16"/>
      <c r="L3" s="16"/>
      <c r="M3" s="16"/>
      <c r="N3" s="16"/>
      <c r="O3" s="16"/>
      <c r="P3" s="16"/>
      <c r="Q3" s="16"/>
      <c r="R3" s="16"/>
      <c r="S3" s="17"/>
      <c r="T3" s="17"/>
      <c r="U3" s="17"/>
    </row>
    <row r="4" spans="1:23" x14ac:dyDescent="0.25">
      <c r="A4" s="1" t="s">
        <v>6</v>
      </c>
      <c r="B4" s="1"/>
      <c r="C4" s="1" t="s">
        <v>17</v>
      </c>
      <c r="G4" s="16"/>
      <c r="H4" s="16"/>
      <c r="I4" s="16"/>
      <c r="J4" s="16"/>
      <c r="K4" s="16"/>
      <c r="L4" s="16"/>
      <c r="M4" s="16"/>
      <c r="N4" s="16"/>
      <c r="O4" s="16"/>
      <c r="P4" s="16"/>
      <c r="Q4" s="16"/>
      <c r="R4" s="16"/>
      <c r="S4" s="17"/>
      <c r="T4" s="17"/>
      <c r="U4" s="17"/>
    </row>
    <row r="5" spans="1:23" x14ac:dyDescent="0.25">
      <c r="A5" s="1" t="s">
        <v>1</v>
      </c>
      <c r="B5" s="1" t="s">
        <v>2</v>
      </c>
      <c r="C5" s="1" t="s">
        <v>14</v>
      </c>
      <c r="G5" s="16"/>
      <c r="H5" s="16"/>
      <c r="I5" s="16"/>
      <c r="J5" s="16"/>
      <c r="K5" s="16"/>
      <c r="L5" s="16"/>
      <c r="M5" s="16"/>
      <c r="N5" s="16"/>
      <c r="O5" s="16"/>
      <c r="P5" s="16"/>
      <c r="Q5" s="16"/>
      <c r="R5" s="16"/>
      <c r="S5" s="17"/>
      <c r="T5" s="17"/>
      <c r="U5" s="17"/>
    </row>
    <row r="6" spans="1:23" x14ac:dyDescent="0.25">
      <c r="A6" s="1" t="s">
        <v>3</v>
      </c>
      <c r="B6" s="1"/>
      <c r="C6" s="1" t="s">
        <v>17</v>
      </c>
      <c r="G6" s="16"/>
      <c r="H6" s="16"/>
      <c r="I6" s="16"/>
      <c r="J6" s="16"/>
      <c r="K6" s="16"/>
      <c r="L6" s="16"/>
      <c r="M6" s="16"/>
      <c r="N6" s="16"/>
      <c r="O6" s="16"/>
      <c r="P6" s="16"/>
      <c r="Q6" s="16"/>
      <c r="R6" s="16"/>
      <c r="S6" s="17"/>
      <c r="T6" s="17"/>
      <c r="U6" s="17"/>
    </row>
    <row r="7" spans="1:23" x14ac:dyDescent="0.25">
      <c r="A7" s="1" t="s">
        <v>7</v>
      </c>
      <c r="B7" s="2">
        <v>44516</v>
      </c>
      <c r="C7" s="1" t="s">
        <v>17</v>
      </c>
      <c r="G7" s="16"/>
      <c r="H7" s="16"/>
      <c r="I7" s="16"/>
      <c r="J7" s="16"/>
      <c r="K7" s="16"/>
      <c r="L7" s="16"/>
      <c r="M7" s="16"/>
      <c r="N7" s="16"/>
      <c r="O7" s="16"/>
      <c r="P7" s="16"/>
      <c r="Q7" s="16"/>
      <c r="R7" s="16"/>
      <c r="S7" s="17"/>
      <c r="T7" s="17"/>
      <c r="U7" s="17"/>
    </row>
    <row r="8" spans="1:23" x14ac:dyDescent="0.25">
      <c r="A8" s="1" t="s">
        <v>8</v>
      </c>
      <c r="B8" s="1"/>
      <c r="C8" s="1" t="s">
        <v>17</v>
      </c>
      <c r="G8" s="16"/>
      <c r="H8" s="16"/>
      <c r="I8" s="16"/>
      <c r="J8" s="16"/>
      <c r="K8" s="16"/>
      <c r="L8" s="16"/>
      <c r="M8" s="16"/>
      <c r="N8" s="16"/>
      <c r="O8" s="16"/>
      <c r="P8" s="16"/>
      <c r="Q8" s="16"/>
      <c r="R8" s="16"/>
    </row>
    <row r="9" spans="1:23" x14ac:dyDescent="0.25">
      <c r="A9" s="1" t="s">
        <v>4</v>
      </c>
      <c r="B9" s="2">
        <v>44516</v>
      </c>
      <c r="C9" s="1" t="s">
        <v>17</v>
      </c>
      <c r="G9" s="16"/>
      <c r="H9" s="16"/>
      <c r="I9" s="16"/>
      <c r="J9" s="16"/>
      <c r="K9" s="16"/>
      <c r="L9" s="16"/>
      <c r="M9" s="16"/>
      <c r="N9" s="16"/>
      <c r="O9" s="16"/>
      <c r="P9" s="16"/>
      <c r="Q9" s="16"/>
      <c r="R9" s="16"/>
    </row>
    <row r="10" spans="1:23" x14ac:dyDescent="0.25">
      <c r="A10" s="1" t="s">
        <v>33</v>
      </c>
      <c r="B10" s="1"/>
      <c r="C10" s="1" t="s">
        <v>17</v>
      </c>
    </row>
    <row r="11" spans="1:23" x14ac:dyDescent="0.25">
      <c r="A11" s="1" t="s">
        <v>5</v>
      </c>
      <c r="B11" s="1"/>
      <c r="C11" s="1" t="s">
        <v>17</v>
      </c>
    </row>
    <row r="12" spans="1:23" x14ac:dyDescent="0.25">
      <c r="A12" s="1" t="s">
        <v>9</v>
      </c>
      <c r="B12" s="1" t="s">
        <v>10</v>
      </c>
      <c r="C12" s="1" t="s">
        <v>15</v>
      </c>
    </row>
    <row r="13" spans="1:23" x14ac:dyDescent="0.25">
      <c r="A13" s="1" t="s">
        <v>19</v>
      </c>
      <c r="B13" s="1" t="s">
        <v>10</v>
      </c>
      <c r="C13" s="1" t="s">
        <v>16</v>
      </c>
    </row>
    <row r="16" spans="1:23" s="10" customFormat="1" ht="28.5" customHeight="1" x14ac:dyDescent="0.25">
      <c r="A16" s="7"/>
      <c r="B16" s="7"/>
      <c r="C16" s="8" t="s">
        <v>11</v>
      </c>
      <c r="D16" s="9" t="s">
        <v>20</v>
      </c>
      <c r="E16" s="9" t="s">
        <v>22</v>
      </c>
      <c r="F16" s="9" t="s">
        <v>21</v>
      </c>
      <c r="G16" s="9" t="s">
        <v>23</v>
      </c>
      <c r="H16" s="9" t="s">
        <v>35</v>
      </c>
      <c r="I16" s="9" t="s">
        <v>31</v>
      </c>
      <c r="J16" s="9" t="s">
        <v>98</v>
      </c>
      <c r="K16" s="9" t="s">
        <v>28</v>
      </c>
      <c r="L16" s="9" t="s">
        <v>24</v>
      </c>
      <c r="M16" s="9" t="s">
        <v>26</v>
      </c>
      <c r="N16" s="9" t="s">
        <v>32</v>
      </c>
      <c r="O16" s="9" t="s">
        <v>36</v>
      </c>
      <c r="P16" s="9" t="s">
        <v>37</v>
      </c>
      <c r="Q16" s="9" t="s">
        <v>38</v>
      </c>
      <c r="R16" s="9" t="s">
        <v>25</v>
      </c>
      <c r="S16" s="9" t="s">
        <v>30</v>
      </c>
      <c r="T16" s="9" t="s">
        <v>99</v>
      </c>
      <c r="U16" s="9" t="s">
        <v>39</v>
      </c>
      <c r="V16" s="9" t="s">
        <v>29</v>
      </c>
      <c r="W16" s="9" t="s">
        <v>27</v>
      </c>
    </row>
    <row r="17" spans="3:23" x14ac:dyDescent="0.25">
      <c r="C17" s="1" t="s">
        <v>0</v>
      </c>
      <c r="D17" s="6">
        <v>43</v>
      </c>
      <c r="E17" s="6">
        <v>11</v>
      </c>
      <c r="F17" s="6">
        <v>23</v>
      </c>
      <c r="G17" s="6">
        <v>14</v>
      </c>
      <c r="H17" s="6"/>
      <c r="I17" s="6">
        <v>4</v>
      </c>
      <c r="J17" s="6">
        <v>4</v>
      </c>
      <c r="K17" s="6"/>
      <c r="L17" s="6" t="s">
        <v>97</v>
      </c>
      <c r="M17" s="6"/>
      <c r="N17" s="6"/>
      <c r="O17" s="6"/>
      <c r="P17" s="6"/>
      <c r="Q17" s="6"/>
      <c r="R17" s="6"/>
      <c r="S17" s="6"/>
      <c r="T17" s="6"/>
      <c r="U17" s="6"/>
      <c r="V17" s="6">
        <f>SUM(D17:T17)</f>
        <v>99</v>
      </c>
      <c r="W17" s="6"/>
    </row>
    <row r="18" spans="3:23" x14ac:dyDescent="0.25">
      <c r="C18" s="1" t="s">
        <v>18</v>
      </c>
      <c r="D18" s="6">
        <v>37</v>
      </c>
      <c r="E18" s="6">
        <v>8</v>
      </c>
      <c r="F18" s="6">
        <v>13</v>
      </c>
      <c r="G18" s="6">
        <v>28</v>
      </c>
      <c r="H18" s="6"/>
      <c r="I18" s="6">
        <v>8</v>
      </c>
      <c r="J18" s="6">
        <v>6</v>
      </c>
      <c r="K18" s="6"/>
      <c r="L18" s="6"/>
      <c r="M18" s="6"/>
      <c r="N18" s="6"/>
      <c r="O18" s="6"/>
      <c r="P18" s="6"/>
      <c r="Q18" s="6"/>
      <c r="R18" s="6"/>
      <c r="S18" s="6"/>
      <c r="T18" s="6"/>
      <c r="U18" s="6"/>
      <c r="V18" s="6">
        <f>SUM(D18:T18)</f>
        <v>100</v>
      </c>
      <c r="W18" s="6"/>
    </row>
    <row r="19" spans="3:23" x14ac:dyDescent="0.25">
      <c r="C19" s="1" t="s">
        <v>6</v>
      </c>
      <c r="D19" s="6">
        <v>37</v>
      </c>
      <c r="E19" s="6">
        <v>15</v>
      </c>
      <c r="F19" s="6">
        <v>31</v>
      </c>
      <c r="G19" s="6">
        <v>7</v>
      </c>
      <c r="H19" s="6"/>
      <c r="I19" s="6">
        <v>1</v>
      </c>
      <c r="J19" s="6">
        <v>9</v>
      </c>
      <c r="K19" s="6"/>
      <c r="L19" s="6"/>
      <c r="M19" s="6"/>
      <c r="N19" s="6"/>
      <c r="O19" s="6"/>
      <c r="P19" s="6"/>
      <c r="Q19" s="6"/>
      <c r="R19" s="6"/>
      <c r="S19" s="6"/>
      <c r="T19" s="6"/>
      <c r="U19" s="6"/>
      <c r="V19" s="6">
        <f>SUM(D19:T19)</f>
        <v>100</v>
      </c>
      <c r="W19" s="6"/>
    </row>
    <row r="20" spans="3:23" x14ac:dyDescent="0.25">
      <c r="C20" s="1" t="s">
        <v>1</v>
      </c>
      <c r="D20" s="6"/>
      <c r="E20" s="6"/>
      <c r="F20" s="6"/>
      <c r="G20" s="6"/>
      <c r="H20" s="6"/>
      <c r="I20" s="6"/>
      <c r="J20" s="6">
        <v>1</v>
      </c>
      <c r="K20" s="6"/>
      <c r="L20" s="6">
        <v>83</v>
      </c>
      <c r="M20" s="6">
        <v>2</v>
      </c>
      <c r="N20" s="6"/>
      <c r="O20" s="6"/>
      <c r="P20" s="6"/>
      <c r="Q20" s="6"/>
      <c r="R20" s="6">
        <v>12</v>
      </c>
      <c r="S20" s="6">
        <v>2</v>
      </c>
      <c r="T20" s="6"/>
      <c r="U20" s="6"/>
      <c r="V20" s="6">
        <f>SUM(D20:T20)</f>
        <v>100</v>
      </c>
      <c r="W20" s="6" t="s">
        <v>34</v>
      </c>
    </row>
    <row r="21" spans="3:23" x14ac:dyDescent="0.25">
      <c r="C21" s="1" t="s">
        <v>3</v>
      </c>
      <c r="D21" s="6">
        <v>2</v>
      </c>
      <c r="E21" s="6"/>
      <c r="F21" s="6"/>
      <c r="G21" s="6"/>
      <c r="H21" s="6"/>
      <c r="I21" s="6"/>
      <c r="J21" s="6"/>
      <c r="K21" s="6"/>
      <c r="L21" s="6"/>
      <c r="M21" s="6"/>
      <c r="N21" s="6"/>
      <c r="O21" s="6">
        <v>61</v>
      </c>
      <c r="P21" s="6">
        <v>26</v>
      </c>
      <c r="Q21" s="6">
        <v>3</v>
      </c>
      <c r="R21" s="6"/>
      <c r="S21" s="6"/>
      <c r="T21" s="6">
        <v>5</v>
      </c>
      <c r="U21" s="6">
        <v>3</v>
      </c>
      <c r="V21" s="6">
        <f>SUM(D21:U21)</f>
        <v>100</v>
      </c>
      <c r="W21" s="6"/>
    </row>
    <row r="22" spans="3:23" x14ac:dyDescent="0.25">
      <c r="C22" s="1" t="s">
        <v>7</v>
      </c>
      <c r="D22" s="6">
        <v>36</v>
      </c>
      <c r="E22" s="6">
        <v>15</v>
      </c>
      <c r="F22" s="6">
        <v>34</v>
      </c>
      <c r="G22" s="6"/>
      <c r="H22" s="6">
        <v>12</v>
      </c>
      <c r="I22" s="6"/>
      <c r="J22" s="6">
        <v>3</v>
      </c>
      <c r="K22" s="6"/>
      <c r="L22" s="6"/>
      <c r="M22" s="6"/>
      <c r="N22" s="6"/>
      <c r="O22" s="6"/>
      <c r="P22" s="6"/>
      <c r="Q22" s="6"/>
      <c r="R22" s="6"/>
      <c r="S22" s="6"/>
      <c r="T22" s="6"/>
      <c r="U22" s="6"/>
      <c r="V22" s="6">
        <f t="shared" ref="V22:V28" si="0">SUM(D22:T22)</f>
        <v>100</v>
      </c>
      <c r="W22" s="6"/>
    </row>
    <row r="23" spans="3:23" x14ac:dyDescent="0.25">
      <c r="C23" s="1" t="s">
        <v>8</v>
      </c>
      <c r="D23" s="6">
        <v>12</v>
      </c>
      <c r="E23" s="6"/>
      <c r="F23" s="6">
        <v>23</v>
      </c>
      <c r="G23" s="6">
        <v>32</v>
      </c>
      <c r="H23" s="6"/>
      <c r="I23" s="6">
        <v>21</v>
      </c>
      <c r="J23" s="6">
        <v>3</v>
      </c>
      <c r="K23" s="6">
        <v>9</v>
      </c>
      <c r="L23" s="6"/>
      <c r="M23" s="6"/>
      <c r="N23" s="6"/>
      <c r="O23" s="6"/>
      <c r="P23" s="6"/>
      <c r="Q23" s="6"/>
      <c r="R23" s="6"/>
      <c r="S23" s="6"/>
      <c r="T23" s="6"/>
      <c r="U23" s="6"/>
      <c r="V23" s="6">
        <f t="shared" si="0"/>
        <v>100</v>
      </c>
      <c r="W23" s="6"/>
    </row>
    <row r="24" spans="3:23" x14ac:dyDescent="0.25">
      <c r="C24" s="1" t="s">
        <v>4</v>
      </c>
      <c r="D24" s="6">
        <v>32</v>
      </c>
      <c r="E24" s="6"/>
      <c r="F24" s="6">
        <v>58</v>
      </c>
      <c r="G24" s="6"/>
      <c r="H24" s="6"/>
      <c r="I24" s="6">
        <v>3</v>
      </c>
      <c r="J24" s="6">
        <v>6</v>
      </c>
      <c r="K24" s="6"/>
      <c r="L24" s="6"/>
      <c r="M24" s="6"/>
      <c r="N24" s="6"/>
      <c r="O24" s="6"/>
      <c r="P24" s="6"/>
      <c r="Q24" s="6"/>
      <c r="R24" s="6"/>
      <c r="S24" s="6"/>
      <c r="T24" s="6"/>
      <c r="U24" s="6"/>
      <c r="V24" s="6">
        <f t="shared" si="0"/>
        <v>99</v>
      </c>
      <c r="W24" s="6"/>
    </row>
    <row r="25" spans="3:23" x14ac:dyDescent="0.25">
      <c r="C25" s="1" t="s">
        <v>33</v>
      </c>
      <c r="D25" s="6">
        <v>22</v>
      </c>
      <c r="E25" s="6"/>
      <c r="F25" s="6">
        <v>47</v>
      </c>
      <c r="G25" s="6"/>
      <c r="H25" s="6"/>
      <c r="I25" s="6"/>
      <c r="J25" s="6">
        <v>31</v>
      </c>
      <c r="K25" s="6"/>
      <c r="L25" s="6"/>
      <c r="M25" s="6"/>
      <c r="N25" s="6" t="s">
        <v>100</v>
      </c>
      <c r="O25" s="6"/>
      <c r="P25" s="6"/>
      <c r="Q25" s="6"/>
      <c r="R25" s="6" t="s">
        <v>100</v>
      </c>
      <c r="S25" s="6"/>
      <c r="T25" s="6"/>
      <c r="U25" s="6"/>
      <c r="V25" s="6">
        <f t="shared" si="0"/>
        <v>100</v>
      </c>
      <c r="W25" s="6"/>
    </row>
    <row r="26" spans="3:23" x14ac:dyDescent="0.25">
      <c r="C26" s="1" t="s">
        <v>5</v>
      </c>
      <c r="D26" s="6">
        <v>32</v>
      </c>
      <c r="E26" s="6"/>
      <c r="F26" s="6">
        <v>58</v>
      </c>
      <c r="G26" s="6"/>
      <c r="H26" s="6"/>
      <c r="I26" s="6"/>
      <c r="J26" s="6">
        <v>2</v>
      </c>
      <c r="K26" s="6"/>
      <c r="L26" s="6"/>
      <c r="M26" s="6"/>
      <c r="N26" s="6">
        <v>6</v>
      </c>
      <c r="O26" s="6"/>
      <c r="P26" s="6"/>
      <c r="Q26" s="6"/>
      <c r="R26" s="6">
        <v>2</v>
      </c>
      <c r="S26" s="6"/>
      <c r="T26" s="6"/>
      <c r="U26" s="6"/>
      <c r="V26" s="6">
        <f t="shared" si="0"/>
        <v>100</v>
      </c>
      <c r="W26" s="6"/>
    </row>
    <row r="27" spans="3:23" x14ac:dyDescent="0.25">
      <c r="C27" s="1" t="s">
        <v>9</v>
      </c>
      <c r="D27" s="6"/>
      <c r="E27" s="6"/>
      <c r="F27" s="6"/>
      <c r="G27" s="6"/>
      <c r="H27" s="6"/>
      <c r="I27" s="6"/>
      <c r="J27" s="6">
        <v>100</v>
      </c>
      <c r="K27" s="6"/>
      <c r="L27" s="6"/>
      <c r="M27" s="6"/>
      <c r="N27" s="6"/>
      <c r="O27" s="6"/>
      <c r="P27" s="6"/>
      <c r="Q27" s="6"/>
      <c r="R27" s="6"/>
      <c r="S27" s="6"/>
      <c r="T27" s="6"/>
      <c r="U27" s="6"/>
      <c r="V27" s="6">
        <f t="shared" si="0"/>
        <v>100</v>
      </c>
      <c r="W27" s="6"/>
    </row>
    <row r="28" spans="3:23" x14ac:dyDescent="0.25">
      <c r="C28" s="1" t="s">
        <v>19</v>
      </c>
      <c r="D28" s="6"/>
      <c r="E28" s="6"/>
      <c r="F28" s="6"/>
      <c r="G28" s="6"/>
      <c r="H28" s="6"/>
      <c r="I28" s="6"/>
      <c r="J28" s="6">
        <v>100</v>
      </c>
      <c r="K28" s="6"/>
      <c r="L28" s="6"/>
      <c r="M28" s="6"/>
      <c r="N28" s="6"/>
      <c r="O28" s="6"/>
      <c r="P28" s="6"/>
      <c r="Q28" s="6"/>
      <c r="R28" s="6"/>
      <c r="S28" s="6"/>
      <c r="T28" s="6"/>
      <c r="U28" s="6"/>
      <c r="V28" s="6">
        <f t="shared" si="0"/>
        <v>100</v>
      </c>
      <c r="W28" s="6"/>
    </row>
  </sheetData>
  <sortState xmlns:xlrd2="http://schemas.microsoft.com/office/spreadsheetml/2017/richdata2" ref="A2:C12">
    <sortCondition ref="A2:A12"/>
  </sortState>
  <mergeCells count="1">
    <mergeCell ref="G1:R9"/>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63802-D3DA-453E-BFFD-5C623EAD8142}">
  <dimension ref="A1:AU12"/>
  <sheetViews>
    <sheetView workbookViewId="0">
      <selection activeCell="H20" sqref="H20"/>
    </sheetView>
  </sheetViews>
  <sheetFormatPr defaultRowHeight="15" x14ac:dyDescent="0.25"/>
  <cols>
    <col min="1" max="1" width="30.7109375" bestFit="1" customWidth="1"/>
    <col min="2" max="2" width="6.85546875" bestFit="1" customWidth="1"/>
    <col min="3" max="4" width="7.85546875" bestFit="1" customWidth="1"/>
    <col min="5" max="5" width="8.85546875" bestFit="1" customWidth="1"/>
    <col min="6" max="6" width="5.85546875" bestFit="1" customWidth="1"/>
    <col min="7" max="7" width="9.85546875" bestFit="1" customWidth="1"/>
    <col min="8" max="8" width="7.85546875" bestFit="1" customWidth="1"/>
    <col min="9" max="11" width="6.85546875" bestFit="1" customWidth="1"/>
    <col min="12" max="12" width="5.85546875" bestFit="1" customWidth="1"/>
    <col min="13" max="13" width="7.85546875" bestFit="1" customWidth="1"/>
    <col min="14" max="14" width="6.85546875" bestFit="1" customWidth="1"/>
    <col min="15" max="17" width="7.85546875" bestFit="1" customWidth="1"/>
    <col min="18" max="19" width="8.85546875" bestFit="1" customWidth="1"/>
    <col min="20" max="21" width="7.85546875" bestFit="1" customWidth="1"/>
    <col min="22" max="22" width="8.85546875" bestFit="1" customWidth="1"/>
    <col min="23" max="23" width="6.85546875" bestFit="1" customWidth="1"/>
    <col min="24" max="24" width="9.85546875" bestFit="1" customWidth="1"/>
    <col min="25" max="29" width="8.85546875" bestFit="1" customWidth="1"/>
    <col min="30" max="30" width="7.85546875" bestFit="1" customWidth="1"/>
    <col min="31" max="31" width="5.85546875" bestFit="1" customWidth="1"/>
    <col min="32" max="32" width="6.85546875" bestFit="1" customWidth="1"/>
    <col min="33" max="33" width="5.85546875" bestFit="1" customWidth="1"/>
    <col min="34" max="36" width="7.85546875" bestFit="1" customWidth="1"/>
    <col min="37" max="38" width="8.85546875" bestFit="1" customWidth="1"/>
    <col min="39" max="39" width="9.85546875" bestFit="1" customWidth="1"/>
    <col min="40" max="40" width="7.85546875" bestFit="1" customWidth="1"/>
    <col min="41" max="42" width="6.85546875" bestFit="1" customWidth="1"/>
    <col min="43" max="44" width="8.85546875" bestFit="1" customWidth="1"/>
    <col min="45" max="45" width="9.85546875" bestFit="1" customWidth="1"/>
    <col min="46" max="46" width="7.85546875" bestFit="1" customWidth="1"/>
    <col min="47" max="47" width="8.85546875" bestFit="1" customWidth="1"/>
  </cols>
  <sheetData>
    <row r="1" spans="1:47" s="5" customFormat="1" x14ac:dyDescent="0.25">
      <c r="A1" s="11" t="s">
        <v>40</v>
      </c>
      <c r="B1" s="11" t="s">
        <v>41</v>
      </c>
      <c r="C1" s="11" t="s">
        <v>42</v>
      </c>
      <c r="D1" s="11" t="s">
        <v>43</v>
      </c>
      <c r="E1" s="11" t="s">
        <v>44</v>
      </c>
      <c r="F1" s="11" t="s">
        <v>45</v>
      </c>
      <c r="G1" s="11" t="s">
        <v>46</v>
      </c>
      <c r="H1" s="11" t="s">
        <v>47</v>
      </c>
      <c r="I1" s="11" t="s">
        <v>48</v>
      </c>
      <c r="J1" s="11" t="s">
        <v>49</v>
      </c>
      <c r="K1" s="11" t="s">
        <v>50</v>
      </c>
      <c r="L1" s="11" t="s">
        <v>51</v>
      </c>
      <c r="M1" s="11" t="s">
        <v>52</v>
      </c>
      <c r="N1" s="11" t="s">
        <v>53</v>
      </c>
      <c r="O1" s="11" t="s">
        <v>54</v>
      </c>
      <c r="P1" s="11" t="s">
        <v>55</v>
      </c>
      <c r="Q1" s="11" t="s">
        <v>56</v>
      </c>
      <c r="R1" s="11" t="s">
        <v>57</v>
      </c>
      <c r="S1" s="11" t="s">
        <v>58</v>
      </c>
      <c r="T1" s="11" t="s">
        <v>59</v>
      </c>
      <c r="U1" s="11" t="s">
        <v>60</v>
      </c>
      <c r="V1" s="11" t="s">
        <v>61</v>
      </c>
      <c r="W1" s="11" t="s">
        <v>62</v>
      </c>
      <c r="X1" s="11" t="s">
        <v>63</v>
      </c>
      <c r="Y1" s="11" t="s">
        <v>64</v>
      </c>
      <c r="Z1" s="11" t="s">
        <v>65</v>
      </c>
      <c r="AA1" s="11" t="s">
        <v>66</v>
      </c>
      <c r="AB1" s="11" t="s">
        <v>67</v>
      </c>
      <c r="AC1" s="11" t="s">
        <v>68</v>
      </c>
      <c r="AD1" s="11" t="s">
        <v>69</v>
      </c>
      <c r="AE1" s="11" t="s">
        <v>70</v>
      </c>
      <c r="AF1" s="11" t="s">
        <v>71</v>
      </c>
      <c r="AG1" s="11" t="s">
        <v>72</v>
      </c>
      <c r="AH1" s="11" t="s">
        <v>73</v>
      </c>
      <c r="AI1" s="11" t="s">
        <v>74</v>
      </c>
      <c r="AJ1" s="11" t="s">
        <v>75</v>
      </c>
      <c r="AK1" s="11" t="s">
        <v>76</v>
      </c>
      <c r="AL1" s="11" t="s">
        <v>77</v>
      </c>
      <c r="AM1" s="11" t="s">
        <v>78</v>
      </c>
      <c r="AN1" s="11" t="s">
        <v>79</v>
      </c>
      <c r="AO1" s="11" t="s">
        <v>80</v>
      </c>
      <c r="AP1" s="11" t="s">
        <v>81</v>
      </c>
      <c r="AQ1" s="11" t="s">
        <v>82</v>
      </c>
      <c r="AR1" s="11" t="s">
        <v>83</v>
      </c>
      <c r="AS1" s="11" t="s">
        <v>84</v>
      </c>
      <c r="AT1" s="11" t="s">
        <v>85</v>
      </c>
      <c r="AU1" s="11" t="s">
        <v>86</v>
      </c>
    </row>
    <row r="2" spans="1:47" x14ac:dyDescent="0.25">
      <c r="A2" s="12" t="s">
        <v>87</v>
      </c>
      <c r="B2" s="13">
        <v>581906.81000000006</v>
      </c>
      <c r="C2" s="13">
        <v>47.99</v>
      </c>
      <c r="D2" s="13">
        <v>44806.03</v>
      </c>
      <c r="E2" s="13">
        <v>748.23</v>
      </c>
      <c r="F2" s="13" t="s">
        <v>88</v>
      </c>
      <c r="G2" s="13">
        <v>783.87</v>
      </c>
      <c r="H2" s="13" t="s">
        <v>88</v>
      </c>
      <c r="I2" s="13">
        <v>10607.44</v>
      </c>
      <c r="J2" s="13">
        <v>40.67</v>
      </c>
      <c r="K2" s="13">
        <v>252.44</v>
      </c>
      <c r="L2" s="13">
        <v>620.99</v>
      </c>
      <c r="M2" s="13" t="s">
        <v>88</v>
      </c>
      <c r="N2" s="13">
        <v>61.13</v>
      </c>
      <c r="O2" s="13">
        <v>74.5</v>
      </c>
      <c r="P2" s="13">
        <v>3172.72</v>
      </c>
      <c r="Q2" s="13">
        <v>36585.24</v>
      </c>
      <c r="R2" s="13">
        <v>39.68</v>
      </c>
      <c r="S2" s="13">
        <v>21971.99</v>
      </c>
      <c r="T2" s="13">
        <v>198.63</v>
      </c>
      <c r="U2" s="13">
        <v>10503.62</v>
      </c>
      <c r="V2" s="13">
        <v>19.73</v>
      </c>
      <c r="W2" s="13">
        <v>6.77</v>
      </c>
      <c r="X2" s="13">
        <v>488.46</v>
      </c>
      <c r="Y2" s="13">
        <v>88.5</v>
      </c>
      <c r="Z2" s="13">
        <v>3361.56</v>
      </c>
      <c r="AA2" s="13">
        <v>5639.74</v>
      </c>
      <c r="AB2" s="13">
        <v>8.25</v>
      </c>
      <c r="AC2" s="13">
        <v>317.63</v>
      </c>
      <c r="AD2" s="13">
        <v>180.44</v>
      </c>
      <c r="AE2" s="13">
        <v>5878.6</v>
      </c>
      <c r="AF2" s="13">
        <v>74.430000000000007</v>
      </c>
      <c r="AG2" s="13">
        <v>55.09</v>
      </c>
      <c r="AH2" s="13" t="s">
        <v>88</v>
      </c>
      <c r="AI2" s="13">
        <v>259136.03</v>
      </c>
      <c r="AJ2" s="13">
        <v>28.88</v>
      </c>
      <c r="AK2" s="13">
        <v>337.96</v>
      </c>
      <c r="AL2" s="13">
        <v>83.24</v>
      </c>
      <c r="AM2" s="13">
        <v>57.95</v>
      </c>
      <c r="AN2" s="13">
        <v>3108.32</v>
      </c>
      <c r="AO2" s="13">
        <v>27.04</v>
      </c>
      <c r="AP2" s="13">
        <v>106.33</v>
      </c>
      <c r="AQ2" s="13">
        <v>130.07</v>
      </c>
      <c r="AR2" s="13">
        <v>29.91</v>
      </c>
      <c r="AS2" s="13">
        <v>7234.39</v>
      </c>
      <c r="AT2" s="13">
        <v>113.97</v>
      </c>
      <c r="AU2" s="13">
        <v>2920.86</v>
      </c>
    </row>
    <row r="3" spans="1:47" x14ac:dyDescent="0.25">
      <c r="A3" s="14" t="s">
        <v>89</v>
      </c>
      <c r="B3" s="15">
        <v>633593.75</v>
      </c>
      <c r="C3" s="15">
        <v>8.07</v>
      </c>
      <c r="D3" s="15">
        <v>36072.07</v>
      </c>
      <c r="E3" s="15" t="s">
        <v>88</v>
      </c>
      <c r="F3" s="15" t="s">
        <v>88</v>
      </c>
      <c r="G3" s="15">
        <v>744.51</v>
      </c>
      <c r="H3" s="15" t="s">
        <v>88</v>
      </c>
      <c r="I3" s="15">
        <v>9419.33</v>
      </c>
      <c r="J3" s="15">
        <v>14.81</v>
      </c>
      <c r="K3" s="15">
        <v>122.41</v>
      </c>
      <c r="L3" s="15" t="s">
        <v>88</v>
      </c>
      <c r="M3" s="15" t="s">
        <v>88</v>
      </c>
      <c r="N3" s="15" t="s">
        <v>88</v>
      </c>
      <c r="O3" s="15">
        <v>43.05</v>
      </c>
      <c r="P3" s="15">
        <v>17.89</v>
      </c>
      <c r="Q3" s="15">
        <v>12478.73</v>
      </c>
      <c r="R3" s="15" t="s">
        <v>88</v>
      </c>
      <c r="S3" s="15">
        <v>29285.42</v>
      </c>
      <c r="T3" s="15">
        <v>89.69</v>
      </c>
      <c r="U3" s="15">
        <v>697.75</v>
      </c>
      <c r="V3" s="15" t="s">
        <v>88</v>
      </c>
      <c r="W3" s="15">
        <v>4.12</v>
      </c>
      <c r="X3" s="15">
        <v>180.54</v>
      </c>
      <c r="Y3" s="15">
        <v>35.69</v>
      </c>
      <c r="Z3" s="15">
        <v>2574.9699999999998</v>
      </c>
      <c r="AA3" s="15">
        <v>15.93</v>
      </c>
      <c r="AB3" s="15">
        <v>6.86</v>
      </c>
      <c r="AC3" s="15">
        <v>114.03</v>
      </c>
      <c r="AD3" s="15">
        <v>336.87</v>
      </c>
      <c r="AE3" s="15" t="s">
        <v>88</v>
      </c>
      <c r="AF3" s="15">
        <v>36.369999999999997</v>
      </c>
      <c r="AG3" s="15">
        <v>31.77</v>
      </c>
      <c r="AH3" s="15" t="s">
        <v>88</v>
      </c>
      <c r="AI3" s="15">
        <v>273316.63</v>
      </c>
      <c r="AJ3" s="15">
        <v>18.809999999999999</v>
      </c>
      <c r="AK3" s="15">
        <v>157.81</v>
      </c>
      <c r="AL3" s="15">
        <v>66.48</v>
      </c>
      <c r="AM3" s="15">
        <v>12.04</v>
      </c>
      <c r="AN3" s="15">
        <v>750.27</v>
      </c>
      <c r="AO3" s="15">
        <v>13.43</v>
      </c>
      <c r="AP3" s="15">
        <v>24.58</v>
      </c>
      <c r="AQ3" s="15">
        <v>31.33</v>
      </c>
      <c r="AR3" s="15">
        <v>14.13</v>
      </c>
      <c r="AS3" s="15">
        <v>22.15</v>
      </c>
      <c r="AT3" s="15">
        <v>281.41000000000003</v>
      </c>
      <c r="AU3" s="15" t="s">
        <v>88</v>
      </c>
    </row>
    <row r="4" spans="1:47" x14ac:dyDescent="0.25">
      <c r="A4" s="14" t="s">
        <v>6</v>
      </c>
      <c r="B4" s="15">
        <v>606369.5</v>
      </c>
      <c r="C4" s="15">
        <v>7.27</v>
      </c>
      <c r="D4" s="15">
        <v>43437.85</v>
      </c>
      <c r="E4" s="15" t="s">
        <v>88</v>
      </c>
      <c r="F4" s="15" t="s">
        <v>88</v>
      </c>
      <c r="G4" s="15">
        <v>1347.15</v>
      </c>
      <c r="H4" s="15" t="s">
        <v>88</v>
      </c>
      <c r="I4" s="15">
        <v>15985.81</v>
      </c>
      <c r="J4" s="15">
        <v>16.68</v>
      </c>
      <c r="K4" s="15">
        <v>161.41999999999999</v>
      </c>
      <c r="L4" s="15" t="s">
        <v>88</v>
      </c>
      <c r="M4" s="15" t="s">
        <v>88</v>
      </c>
      <c r="N4" s="15" t="s">
        <v>88</v>
      </c>
      <c r="O4" s="15">
        <v>63.93</v>
      </c>
      <c r="P4" s="15">
        <v>18.93</v>
      </c>
      <c r="Q4" s="15">
        <v>15306.32</v>
      </c>
      <c r="R4" s="15">
        <v>7.03</v>
      </c>
      <c r="S4" s="15">
        <v>29270.59</v>
      </c>
      <c r="T4" s="15">
        <v>142.33000000000001</v>
      </c>
      <c r="U4" s="15">
        <v>352.71</v>
      </c>
      <c r="V4" s="15" t="s">
        <v>88</v>
      </c>
      <c r="W4" s="15">
        <v>8.4600000000000009</v>
      </c>
      <c r="X4" s="15">
        <v>360.17</v>
      </c>
      <c r="Y4" s="15">
        <v>72.349999999999994</v>
      </c>
      <c r="Z4" s="15">
        <v>3636.53</v>
      </c>
      <c r="AA4" s="15">
        <v>18.55</v>
      </c>
      <c r="AB4" s="15">
        <v>11.28</v>
      </c>
      <c r="AC4" s="15">
        <v>246.41</v>
      </c>
      <c r="AD4" s="15">
        <v>427.61</v>
      </c>
      <c r="AE4" s="15" t="s">
        <v>88</v>
      </c>
      <c r="AF4" s="15">
        <v>46.08</v>
      </c>
      <c r="AG4" s="15">
        <v>54.06</v>
      </c>
      <c r="AH4" s="15" t="s">
        <v>88</v>
      </c>
      <c r="AI4" s="15">
        <v>281679.71999999997</v>
      </c>
      <c r="AJ4" s="15">
        <v>23.29</v>
      </c>
      <c r="AK4" s="15">
        <v>383.78</v>
      </c>
      <c r="AL4" s="15">
        <v>89.62</v>
      </c>
      <c r="AM4" s="15">
        <v>11.91</v>
      </c>
      <c r="AN4" s="15">
        <v>1296.54</v>
      </c>
      <c r="AO4" s="15">
        <v>16.75</v>
      </c>
      <c r="AP4" s="15">
        <v>25.09</v>
      </c>
      <c r="AQ4" s="15" t="s">
        <v>88</v>
      </c>
      <c r="AR4" s="15" t="s">
        <v>88</v>
      </c>
      <c r="AS4" s="15">
        <v>60.92</v>
      </c>
      <c r="AT4" s="15">
        <v>247</v>
      </c>
      <c r="AU4" s="15" t="s">
        <v>88</v>
      </c>
    </row>
    <row r="5" spans="1:47" x14ac:dyDescent="0.25">
      <c r="A5" s="14" t="s">
        <v>90</v>
      </c>
      <c r="B5" s="15">
        <v>548952.18999999994</v>
      </c>
      <c r="C5" s="15">
        <v>17.079999999999998</v>
      </c>
      <c r="D5" s="15">
        <v>7102.39</v>
      </c>
      <c r="E5" s="15">
        <v>60.73</v>
      </c>
      <c r="F5" s="15" t="s">
        <v>88</v>
      </c>
      <c r="G5" s="15">
        <v>72905.429999999993</v>
      </c>
      <c r="H5" s="15" t="s">
        <v>88</v>
      </c>
      <c r="I5" s="15">
        <v>132856.31</v>
      </c>
      <c r="J5" s="15" t="s">
        <v>88</v>
      </c>
      <c r="K5" s="15">
        <v>27374.42</v>
      </c>
      <c r="L5" s="15" t="s">
        <v>88</v>
      </c>
      <c r="M5" s="15" t="s">
        <v>88</v>
      </c>
      <c r="N5" s="15">
        <v>2536.59</v>
      </c>
      <c r="O5" s="15">
        <v>136.41999999999999</v>
      </c>
      <c r="P5" s="15">
        <v>211.72</v>
      </c>
      <c r="Q5" s="15">
        <v>32552.9</v>
      </c>
      <c r="R5" s="15" t="s">
        <v>88</v>
      </c>
      <c r="S5" s="15" t="s">
        <v>88</v>
      </c>
      <c r="T5" s="15">
        <v>19327.150000000001</v>
      </c>
      <c r="U5" s="15" t="s">
        <v>88</v>
      </c>
      <c r="V5" s="15">
        <v>43.6</v>
      </c>
      <c r="W5" s="15">
        <v>48.72</v>
      </c>
      <c r="X5" s="15">
        <v>5275.46</v>
      </c>
      <c r="Y5" s="15">
        <v>390.55</v>
      </c>
      <c r="Z5" s="15">
        <v>16137.66</v>
      </c>
      <c r="AA5" s="15">
        <v>360.22</v>
      </c>
      <c r="AB5" s="15" t="s">
        <v>88</v>
      </c>
      <c r="AC5" s="15">
        <v>1278.73</v>
      </c>
      <c r="AD5" s="15">
        <v>726.23</v>
      </c>
      <c r="AE5" s="15">
        <v>43793.21</v>
      </c>
      <c r="AF5" s="15">
        <v>20.5</v>
      </c>
      <c r="AG5" s="15" t="s">
        <v>88</v>
      </c>
      <c r="AH5" s="15" t="s">
        <v>88</v>
      </c>
      <c r="AI5" s="15">
        <v>29586.68</v>
      </c>
      <c r="AJ5" s="15" t="s">
        <v>88</v>
      </c>
      <c r="AK5" s="15">
        <v>32602.38</v>
      </c>
      <c r="AL5" s="15">
        <v>46</v>
      </c>
      <c r="AM5" s="15">
        <v>423.29</v>
      </c>
      <c r="AN5" s="15" t="s">
        <v>88</v>
      </c>
      <c r="AO5" s="15" t="s">
        <v>88</v>
      </c>
      <c r="AP5" s="15">
        <v>1809</v>
      </c>
      <c r="AQ5" s="15" t="s">
        <v>88</v>
      </c>
      <c r="AR5" s="15">
        <v>27.44</v>
      </c>
      <c r="AS5" s="15" t="s">
        <v>88</v>
      </c>
      <c r="AT5" s="15" t="s">
        <v>88</v>
      </c>
      <c r="AU5" s="15">
        <v>19433.650000000001</v>
      </c>
    </row>
    <row r="6" spans="1:47" x14ac:dyDescent="0.25">
      <c r="A6" s="14" t="s">
        <v>91</v>
      </c>
      <c r="B6" s="15">
        <v>499164.15999999997</v>
      </c>
      <c r="C6" s="15">
        <v>35.31</v>
      </c>
      <c r="D6" s="15">
        <v>5095.5200000000004</v>
      </c>
      <c r="E6" s="15" t="s">
        <v>88</v>
      </c>
      <c r="F6" s="15" t="s">
        <v>88</v>
      </c>
      <c r="G6" s="15">
        <v>6493.99</v>
      </c>
      <c r="H6" s="15" t="s">
        <v>88</v>
      </c>
      <c r="I6" s="15">
        <v>378231.66</v>
      </c>
      <c r="J6" s="15">
        <v>14.82</v>
      </c>
      <c r="K6" s="15">
        <v>30217.48</v>
      </c>
      <c r="L6" s="15">
        <v>195.38</v>
      </c>
      <c r="M6" s="15" t="s">
        <v>88</v>
      </c>
      <c r="N6" s="15">
        <v>5111.88</v>
      </c>
      <c r="O6" s="15">
        <v>90.02</v>
      </c>
      <c r="P6" s="15" t="s">
        <v>88</v>
      </c>
      <c r="Q6" s="15">
        <v>12261.54</v>
      </c>
      <c r="R6" s="15" t="s">
        <v>88</v>
      </c>
      <c r="S6" s="15">
        <v>1313.02</v>
      </c>
      <c r="T6" s="15">
        <v>18226.48</v>
      </c>
      <c r="U6" s="15" t="s">
        <v>88</v>
      </c>
      <c r="V6" s="15">
        <v>52.64</v>
      </c>
      <c r="W6" s="15">
        <v>46.03</v>
      </c>
      <c r="X6" s="15">
        <v>6186.37</v>
      </c>
      <c r="Y6" s="15">
        <v>258.87</v>
      </c>
      <c r="Z6" s="15">
        <v>2418.63</v>
      </c>
      <c r="AA6" s="15">
        <v>465.4</v>
      </c>
      <c r="AB6" s="15">
        <v>35.409999999999997</v>
      </c>
      <c r="AC6" s="15">
        <v>1990.4</v>
      </c>
      <c r="AD6" s="15">
        <v>839.71</v>
      </c>
      <c r="AE6" s="15">
        <v>9579.84</v>
      </c>
      <c r="AF6" s="15" t="s">
        <v>88</v>
      </c>
      <c r="AG6" s="15" t="s">
        <v>88</v>
      </c>
      <c r="AH6" s="15" t="s">
        <v>88</v>
      </c>
      <c r="AI6" s="15">
        <v>14853.86</v>
      </c>
      <c r="AJ6" s="15">
        <v>20.52</v>
      </c>
      <c r="AK6" s="15">
        <v>3221.19</v>
      </c>
      <c r="AL6" s="15" t="s">
        <v>88</v>
      </c>
      <c r="AM6" s="15">
        <v>125.72</v>
      </c>
      <c r="AN6" s="15" t="s">
        <v>88</v>
      </c>
      <c r="AO6" s="15">
        <v>26.41</v>
      </c>
      <c r="AP6" s="15">
        <v>2657.68</v>
      </c>
      <c r="AQ6" s="15">
        <v>307.70999999999998</v>
      </c>
      <c r="AR6" s="15">
        <v>189.11</v>
      </c>
      <c r="AS6" s="15" t="s">
        <v>88</v>
      </c>
      <c r="AT6" s="15" t="s">
        <v>88</v>
      </c>
      <c r="AU6" s="15" t="s">
        <v>88</v>
      </c>
    </row>
    <row r="7" spans="1:47" x14ac:dyDescent="0.25">
      <c r="A7" s="14" t="s">
        <v>0</v>
      </c>
      <c r="B7" s="15">
        <v>658623.93999999994</v>
      </c>
      <c r="C7" s="15">
        <v>7.28</v>
      </c>
      <c r="D7" s="15">
        <v>35870.43</v>
      </c>
      <c r="E7" s="15" t="s">
        <v>88</v>
      </c>
      <c r="F7" s="15" t="s">
        <v>88</v>
      </c>
      <c r="G7" s="15">
        <v>1056.03</v>
      </c>
      <c r="H7" s="15" t="s">
        <v>88</v>
      </c>
      <c r="I7" s="15">
        <v>25599.53</v>
      </c>
      <c r="J7" s="15">
        <v>13.59</v>
      </c>
      <c r="K7" s="15">
        <v>198.49</v>
      </c>
      <c r="L7" s="15">
        <v>113.38</v>
      </c>
      <c r="M7" s="15" t="s">
        <v>88</v>
      </c>
      <c r="N7" s="15" t="s">
        <v>88</v>
      </c>
      <c r="O7" s="15">
        <v>68.11</v>
      </c>
      <c r="P7" s="15">
        <v>20.350000000000001</v>
      </c>
      <c r="Q7" s="15">
        <v>19919.32</v>
      </c>
      <c r="R7" s="15" t="s">
        <v>88</v>
      </c>
      <c r="S7" s="15">
        <v>23660.080000000002</v>
      </c>
      <c r="T7" s="15">
        <v>165.27</v>
      </c>
      <c r="U7" s="15">
        <v>400.67</v>
      </c>
      <c r="V7" s="15" t="s">
        <v>88</v>
      </c>
      <c r="W7" s="15">
        <v>2.46</v>
      </c>
      <c r="X7" s="15">
        <v>395</v>
      </c>
      <c r="Y7" s="15">
        <v>56.09</v>
      </c>
      <c r="Z7" s="15">
        <v>3641.7</v>
      </c>
      <c r="AA7" s="15">
        <v>19.329999999999998</v>
      </c>
      <c r="AB7" s="15" t="s">
        <v>88</v>
      </c>
      <c r="AC7" s="15">
        <v>273.13</v>
      </c>
      <c r="AD7" s="15">
        <v>76.569999999999993</v>
      </c>
      <c r="AE7" s="15">
        <v>291.68</v>
      </c>
      <c r="AF7" s="15">
        <v>43.4</v>
      </c>
      <c r="AG7" s="15">
        <v>57.29</v>
      </c>
      <c r="AH7" s="15" t="s">
        <v>88</v>
      </c>
      <c r="AI7" s="15">
        <v>225912.95</v>
      </c>
      <c r="AJ7" s="15">
        <v>21.8</v>
      </c>
      <c r="AK7" s="15">
        <v>252.69</v>
      </c>
      <c r="AL7" s="15">
        <v>88.4</v>
      </c>
      <c r="AM7" s="15">
        <v>6.15</v>
      </c>
      <c r="AN7" s="15">
        <v>2457.0100000000002</v>
      </c>
      <c r="AO7" s="15">
        <v>5.16</v>
      </c>
      <c r="AP7" s="15">
        <v>58.16</v>
      </c>
      <c r="AQ7" s="15" t="s">
        <v>88</v>
      </c>
      <c r="AR7" s="15">
        <v>2.94</v>
      </c>
      <c r="AS7" s="15">
        <v>36.72</v>
      </c>
      <c r="AT7" s="15">
        <v>57.7</v>
      </c>
      <c r="AU7" s="15">
        <v>1987.21</v>
      </c>
    </row>
    <row r="8" spans="1:47" x14ac:dyDescent="0.25">
      <c r="A8" s="14" t="s">
        <v>92</v>
      </c>
      <c r="B8" s="15">
        <v>634420.75</v>
      </c>
      <c r="C8" s="15">
        <v>7.41</v>
      </c>
      <c r="D8" s="15">
        <v>49651.19</v>
      </c>
      <c r="E8" s="15" t="s">
        <v>88</v>
      </c>
      <c r="F8" s="15" t="s">
        <v>88</v>
      </c>
      <c r="G8" s="15">
        <v>662.05</v>
      </c>
      <c r="H8" s="15" t="s">
        <v>88</v>
      </c>
      <c r="I8" s="15">
        <v>20818.12</v>
      </c>
      <c r="J8" s="15">
        <v>9.64</v>
      </c>
      <c r="K8" s="15">
        <v>220.75</v>
      </c>
      <c r="L8" s="15" t="s">
        <v>88</v>
      </c>
      <c r="M8" s="15" t="s">
        <v>88</v>
      </c>
      <c r="N8" s="15" t="s">
        <v>88</v>
      </c>
      <c r="O8" s="15">
        <v>49.95</v>
      </c>
      <c r="P8" s="15">
        <v>30.8</v>
      </c>
      <c r="Q8" s="15">
        <v>44772.2</v>
      </c>
      <c r="R8" s="15" t="s">
        <v>88</v>
      </c>
      <c r="S8" s="15">
        <v>8699.06</v>
      </c>
      <c r="T8" s="15">
        <v>175.87</v>
      </c>
      <c r="U8" s="15">
        <v>1108.9000000000001</v>
      </c>
      <c r="V8" s="15">
        <v>8.24</v>
      </c>
      <c r="W8" s="15">
        <v>6.28</v>
      </c>
      <c r="X8" s="15">
        <v>476.93</v>
      </c>
      <c r="Y8" s="15">
        <v>52.87</v>
      </c>
      <c r="Z8" s="15">
        <v>10455.77</v>
      </c>
      <c r="AA8" s="15">
        <v>19.28</v>
      </c>
      <c r="AB8" s="15" t="s">
        <v>88</v>
      </c>
      <c r="AC8" s="15">
        <v>299.68</v>
      </c>
      <c r="AD8" s="15">
        <v>36.159999999999997</v>
      </c>
      <c r="AE8" s="15">
        <v>729.25</v>
      </c>
      <c r="AF8" s="15">
        <v>37.19</v>
      </c>
      <c r="AG8" s="15">
        <v>73.44</v>
      </c>
      <c r="AH8" s="15" t="s">
        <v>88</v>
      </c>
      <c r="AI8" s="15">
        <v>225719.97</v>
      </c>
      <c r="AJ8" s="15">
        <v>18.829999999999998</v>
      </c>
      <c r="AK8" s="15">
        <v>452.15</v>
      </c>
      <c r="AL8" s="15">
        <v>65.22</v>
      </c>
      <c r="AM8" s="15" t="s">
        <v>88</v>
      </c>
      <c r="AN8" s="15">
        <v>2265.0700000000002</v>
      </c>
      <c r="AO8" s="15" t="s">
        <v>88</v>
      </c>
      <c r="AP8" s="15">
        <v>33.520000000000003</v>
      </c>
      <c r="AQ8" s="15">
        <v>27.99</v>
      </c>
      <c r="AR8" s="15">
        <v>19.38</v>
      </c>
      <c r="AS8" s="15">
        <v>49.41</v>
      </c>
      <c r="AT8" s="15">
        <v>599.73</v>
      </c>
      <c r="AU8" s="15" t="s">
        <v>88</v>
      </c>
    </row>
    <row r="9" spans="1:47" x14ac:dyDescent="0.25">
      <c r="A9" s="14" t="s">
        <v>93</v>
      </c>
      <c r="B9" s="15">
        <v>567369.13</v>
      </c>
      <c r="C9" s="15">
        <v>13.35</v>
      </c>
      <c r="D9" s="15">
        <v>65811.61</v>
      </c>
      <c r="E9" s="15">
        <v>8.15</v>
      </c>
      <c r="F9" s="15" t="s">
        <v>88</v>
      </c>
      <c r="G9" s="15">
        <v>1038.08</v>
      </c>
      <c r="H9" s="15" t="s">
        <v>88</v>
      </c>
      <c r="I9" s="15">
        <v>18423.169999999998</v>
      </c>
      <c r="J9" s="15">
        <v>13.75</v>
      </c>
      <c r="K9" s="15">
        <v>402.64</v>
      </c>
      <c r="L9" s="15">
        <v>407.4</v>
      </c>
      <c r="M9" s="15" t="s">
        <v>88</v>
      </c>
      <c r="N9" s="15">
        <v>164.07</v>
      </c>
      <c r="O9" s="15">
        <v>74.72</v>
      </c>
      <c r="P9" s="15">
        <v>38.619999999999997</v>
      </c>
      <c r="Q9" s="15">
        <v>86252.47</v>
      </c>
      <c r="R9" s="15" t="s">
        <v>88</v>
      </c>
      <c r="S9" s="15">
        <v>38593.49</v>
      </c>
      <c r="T9" s="15">
        <v>321.89999999999998</v>
      </c>
      <c r="U9" s="15">
        <v>1388.48</v>
      </c>
      <c r="V9" s="15">
        <v>5.52</v>
      </c>
      <c r="W9" s="15">
        <v>31.57</v>
      </c>
      <c r="X9" s="15">
        <v>762.78</v>
      </c>
      <c r="Y9" s="15">
        <v>113.43</v>
      </c>
      <c r="Z9" s="15">
        <v>11043.44</v>
      </c>
      <c r="AA9" s="15">
        <v>13.52</v>
      </c>
      <c r="AB9" s="15" t="s">
        <v>88</v>
      </c>
      <c r="AC9" s="15">
        <v>518.04999999999995</v>
      </c>
      <c r="AD9" s="15">
        <v>178.62</v>
      </c>
      <c r="AE9" s="15">
        <v>583.02</v>
      </c>
      <c r="AF9" s="15">
        <v>42.86</v>
      </c>
      <c r="AG9" s="15">
        <v>58.44</v>
      </c>
      <c r="AH9" s="15" t="s">
        <v>88</v>
      </c>
      <c r="AI9" s="15">
        <v>191476.88</v>
      </c>
      <c r="AJ9" s="15">
        <v>24.28</v>
      </c>
      <c r="AK9" s="15">
        <v>293.85000000000002</v>
      </c>
      <c r="AL9" s="15">
        <v>93.84</v>
      </c>
      <c r="AM9" s="15">
        <v>36.89</v>
      </c>
      <c r="AN9" s="15">
        <v>10744.68</v>
      </c>
      <c r="AO9" s="15">
        <v>14.02</v>
      </c>
      <c r="AP9" s="15">
        <v>235.25</v>
      </c>
      <c r="AQ9" s="15">
        <v>42.56</v>
      </c>
      <c r="AR9" s="15">
        <v>41.28</v>
      </c>
      <c r="AS9" s="15">
        <v>157.96</v>
      </c>
      <c r="AT9" s="15">
        <v>1168.93</v>
      </c>
      <c r="AU9" s="15">
        <v>4976.59</v>
      </c>
    </row>
    <row r="10" spans="1:47" x14ac:dyDescent="0.25">
      <c r="A10" s="14" t="s">
        <v>94</v>
      </c>
      <c r="B10" s="15">
        <v>608199.88</v>
      </c>
      <c r="C10" s="15">
        <v>12.21</v>
      </c>
      <c r="D10" s="15">
        <v>54468.959999999999</v>
      </c>
      <c r="E10" s="15">
        <v>4.68</v>
      </c>
      <c r="F10" s="15">
        <v>3.91</v>
      </c>
      <c r="G10" s="15">
        <v>952.69</v>
      </c>
      <c r="H10" s="15" t="s">
        <v>88</v>
      </c>
      <c r="I10" s="15">
        <v>44985.23</v>
      </c>
      <c r="J10" s="15">
        <v>22.98</v>
      </c>
      <c r="K10" s="15">
        <v>286.05</v>
      </c>
      <c r="L10" s="15" t="s">
        <v>88</v>
      </c>
      <c r="M10" s="15" t="s">
        <v>88</v>
      </c>
      <c r="N10" s="15" t="s">
        <v>88</v>
      </c>
      <c r="O10" s="15">
        <v>79.37</v>
      </c>
      <c r="P10" s="15" t="s">
        <v>88</v>
      </c>
      <c r="Q10" s="15">
        <v>51823.05</v>
      </c>
      <c r="R10" s="15" t="s">
        <v>88</v>
      </c>
      <c r="S10" s="15">
        <v>13280.72</v>
      </c>
      <c r="T10" s="15">
        <v>221.76</v>
      </c>
      <c r="U10" s="15">
        <v>812.9</v>
      </c>
      <c r="V10" s="15" t="s">
        <v>88</v>
      </c>
      <c r="W10" s="15">
        <v>4.91</v>
      </c>
      <c r="X10" s="15">
        <v>556.94000000000005</v>
      </c>
      <c r="Y10" s="15">
        <v>85.66</v>
      </c>
      <c r="Z10" s="15">
        <v>3985.49</v>
      </c>
      <c r="AA10" s="15">
        <v>5.37</v>
      </c>
      <c r="AB10" s="15">
        <v>9.5500000000000007</v>
      </c>
      <c r="AC10" s="15">
        <v>378.66</v>
      </c>
      <c r="AD10" s="15">
        <v>48.16</v>
      </c>
      <c r="AE10" s="15">
        <v>244.86</v>
      </c>
      <c r="AF10" s="15">
        <v>57.51</v>
      </c>
      <c r="AG10" s="15">
        <v>144.58000000000001</v>
      </c>
      <c r="AH10" s="15" t="s">
        <v>88</v>
      </c>
      <c r="AI10" s="15">
        <v>209093.72</v>
      </c>
      <c r="AJ10" s="15">
        <v>29.14</v>
      </c>
      <c r="AK10" s="15">
        <v>453.59</v>
      </c>
      <c r="AL10" s="15">
        <v>118.17</v>
      </c>
      <c r="AM10" s="15">
        <v>11.81</v>
      </c>
      <c r="AN10" s="15">
        <v>6030.8</v>
      </c>
      <c r="AO10" s="15" t="s">
        <v>88</v>
      </c>
      <c r="AP10" s="15">
        <v>148.44999999999999</v>
      </c>
      <c r="AQ10" s="15">
        <v>40.79</v>
      </c>
      <c r="AR10" s="15">
        <v>14.17</v>
      </c>
      <c r="AS10" s="15">
        <v>93.77</v>
      </c>
      <c r="AT10" s="15">
        <v>82.56</v>
      </c>
      <c r="AU10" s="15">
        <v>5579.38</v>
      </c>
    </row>
    <row r="11" spans="1:47" x14ac:dyDescent="0.25">
      <c r="A11" s="14" t="s">
        <v>95</v>
      </c>
      <c r="B11" s="15">
        <v>593814.75</v>
      </c>
      <c r="C11" s="15">
        <v>9.8000000000000007</v>
      </c>
      <c r="D11" s="15">
        <v>62739.76</v>
      </c>
      <c r="E11" s="15">
        <v>3.57</v>
      </c>
      <c r="F11" s="15" t="s">
        <v>88</v>
      </c>
      <c r="G11" s="15">
        <v>473.19</v>
      </c>
      <c r="H11" s="15" t="s">
        <v>88</v>
      </c>
      <c r="I11" s="15">
        <v>49398.84</v>
      </c>
      <c r="J11" s="15">
        <v>14.62</v>
      </c>
      <c r="K11" s="15">
        <v>227.66</v>
      </c>
      <c r="L11" s="15">
        <v>137.36000000000001</v>
      </c>
      <c r="M11" s="15" t="s">
        <v>88</v>
      </c>
      <c r="N11" s="15">
        <v>30.09</v>
      </c>
      <c r="O11" s="15">
        <v>55.29</v>
      </c>
      <c r="P11" s="15">
        <v>14.94</v>
      </c>
      <c r="Q11" s="15">
        <v>51556.800000000003</v>
      </c>
      <c r="R11" s="15">
        <v>6.75</v>
      </c>
      <c r="S11" s="15">
        <v>8505.19</v>
      </c>
      <c r="T11" s="15">
        <v>167.68</v>
      </c>
      <c r="U11" s="15">
        <v>898.35</v>
      </c>
      <c r="V11" s="15">
        <v>4.0999999999999996</v>
      </c>
      <c r="W11" s="15">
        <v>6.27</v>
      </c>
      <c r="X11" s="15">
        <v>416.59</v>
      </c>
      <c r="Y11" s="15">
        <v>55.09</v>
      </c>
      <c r="Z11" s="15">
        <v>4115.12</v>
      </c>
      <c r="AA11" s="15">
        <v>5</v>
      </c>
      <c r="AB11" s="15">
        <v>7.14</v>
      </c>
      <c r="AC11" s="15">
        <v>324.73</v>
      </c>
      <c r="AD11" s="15">
        <v>34.6</v>
      </c>
      <c r="AE11" s="15">
        <v>175.35</v>
      </c>
      <c r="AF11" s="15">
        <v>40.75</v>
      </c>
      <c r="AG11" s="15">
        <v>174.01</v>
      </c>
      <c r="AH11" s="15" t="s">
        <v>88</v>
      </c>
      <c r="AI11" s="15">
        <v>215486.98</v>
      </c>
      <c r="AJ11" s="15">
        <v>18.16</v>
      </c>
      <c r="AK11" s="15">
        <v>413.04</v>
      </c>
      <c r="AL11" s="15">
        <v>66.67</v>
      </c>
      <c r="AM11" s="15" t="s">
        <v>88</v>
      </c>
      <c r="AN11" s="15">
        <v>4699.29</v>
      </c>
      <c r="AO11" s="15" t="s">
        <v>88</v>
      </c>
      <c r="AP11" s="15">
        <v>173.11</v>
      </c>
      <c r="AQ11" s="15" t="s">
        <v>88</v>
      </c>
      <c r="AR11" s="15">
        <v>21.33</v>
      </c>
      <c r="AS11" s="15">
        <v>67.900000000000006</v>
      </c>
      <c r="AT11" s="15">
        <v>287.89999999999998</v>
      </c>
      <c r="AU11" s="15">
        <v>7838.67</v>
      </c>
    </row>
    <row r="12" spans="1:47" x14ac:dyDescent="0.25">
      <c r="A12" s="12" t="s">
        <v>96</v>
      </c>
      <c r="B12" s="13">
        <v>574886.75</v>
      </c>
      <c r="C12" s="13">
        <v>45.57</v>
      </c>
      <c r="D12" s="13">
        <v>46133.68</v>
      </c>
      <c r="E12" s="13">
        <v>735.79</v>
      </c>
      <c r="F12" s="13" t="s">
        <v>88</v>
      </c>
      <c r="G12" s="13">
        <v>774.09</v>
      </c>
      <c r="H12" s="13" t="s">
        <v>88</v>
      </c>
      <c r="I12" s="13">
        <v>10779.97</v>
      </c>
      <c r="J12" s="13">
        <v>42.71</v>
      </c>
      <c r="K12" s="13">
        <v>234.11</v>
      </c>
      <c r="L12" s="13">
        <v>641.24</v>
      </c>
      <c r="M12" s="13" t="s">
        <v>88</v>
      </c>
      <c r="N12" s="13">
        <v>62.19</v>
      </c>
      <c r="O12" s="13">
        <v>72.86</v>
      </c>
      <c r="P12" s="13">
        <v>3168.36</v>
      </c>
      <c r="Q12" s="13">
        <v>36674.47</v>
      </c>
      <c r="R12" s="13">
        <v>40.700000000000003</v>
      </c>
      <c r="S12" s="13">
        <v>22272.63</v>
      </c>
      <c r="T12" s="13">
        <v>208.78</v>
      </c>
      <c r="U12" s="13">
        <v>10317.41</v>
      </c>
      <c r="V12" s="13">
        <v>22.76</v>
      </c>
      <c r="W12" s="13">
        <v>5.9</v>
      </c>
      <c r="X12" s="13">
        <v>475.09</v>
      </c>
      <c r="Y12" s="13">
        <v>78.05</v>
      </c>
      <c r="Z12" s="13">
        <v>3451.08</v>
      </c>
      <c r="AA12" s="13">
        <v>5647.84</v>
      </c>
      <c r="AB12" s="13">
        <v>10.55</v>
      </c>
      <c r="AC12" s="13">
        <v>305.14999999999998</v>
      </c>
      <c r="AD12" s="13">
        <v>129.41</v>
      </c>
      <c r="AE12" s="13">
        <v>5874.07</v>
      </c>
      <c r="AF12" s="13">
        <v>70.5</v>
      </c>
      <c r="AG12" s="13">
        <v>54.89</v>
      </c>
      <c r="AH12" s="13" t="s">
        <v>88</v>
      </c>
      <c r="AI12" s="13">
        <v>262006.67</v>
      </c>
      <c r="AJ12" s="13">
        <v>23.94</v>
      </c>
      <c r="AK12" s="13">
        <v>341.8</v>
      </c>
      <c r="AL12" s="13">
        <v>83.76</v>
      </c>
      <c r="AM12" s="13">
        <v>66.28</v>
      </c>
      <c r="AN12" s="13">
        <v>3169.55</v>
      </c>
      <c r="AO12" s="13">
        <v>30.02</v>
      </c>
      <c r="AP12" s="13">
        <v>108.68</v>
      </c>
      <c r="AQ12" s="13">
        <v>124.99</v>
      </c>
      <c r="AR12" s="13">
        <v>34.36</v>
      </c>
      <c r="AS12" s="13">
        <v>7210.14</v>
      </c>
      <c r="AT12" s="13">
        <v>118.31</v>
      </c>
      <c r="AU12" s="13">
        <v>5044.3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pXRF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Benzel, William M.</dc:creator>
  <cp:lastModifiedBy>Benzel, William M.</cp:lastModifiedBy>
  <dcterms:created xsi:type="dcterms:W3CDTF">2022-01-28T21:08:15Z</dcterms:created>
  <dcterms:modified xsi:type="dcterms:W3CDTF">2022-02-15T20:25:57Z</dcterms:modified>
</cp:coreProperties>
</file>