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_projects\projects\irs_targets\data\"/>
    </mc:Choice>
  </mc:AlternateContent>
  <xr:revisionPtr revIDLastSave="0" documentId="13_ncr:1_{216D583B-3333-4A45-A97F-C8E1D0CFC8E9}" xr6:coauthVersionLast="47" xr6:coauthVersionMax="47" xr10:uidLastSave="{00000000-0000-0000-0000-000000000000}"/>
  <bookViews>
    <workbookView xWindow="-108" yWindow="-108" windowWidth="41496" windowHeight="16776" activeTab="2" xr2:uid="{5C2742A7-7080-4C84-BD83-3C16EB712C41}"/>
  </bookViews>
  <sheets>
    <sheet name="base" sheetId="1" r:id="rId1"/>
    <sheet name="irs forms" sheetId="2" r:id="rId2"/>
    <sheet name="TBL14djb" sheetId="4" r:id="rId3"/>
    <sheet name="TBL14" sheetId="3" r:id="rId4"/>
  </sheets>
  <definedNames>
    <definedName name="_xlnm.Print_Area" localSheetId="3">'TBL14'!$A$1:$EI$52</definedName>
    <definedName name="_xlnm.Print_Area" localSheetId="2">TBL14djb!$A$1:$DQ$52</definedName>
    <definedName name="_xlnm.Print_Titles" localSheetId="3">'TBL14'!$A:$A</definedName>
    <definedName name="_xlnm.Print_Titles" localSheetId="2">TBL14djb!$A:$A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X4" i="4" l="1"/>
  <c r="EK28" i="4"/>
  <c r="EK27" i="4"/>
  <c r="EK26" i="4"/>
  <c r="EK25" i="4"/>
  <c r="EK24" i="4"/>
  <c r="EK23" i="4"/>
  <c r="EK22" i="4"/>
  <c r="EK21" i="4"/>
  <c r="EK20" i="4"/>
  <c r="EK19" i="4"/>
  <c r="EK18" i="4"/>
  <c r="EK17" i="4"/>
  <c r="EK16" i="4"/>
  <c r="EK15" i="4"/>
  <c r="EK14" i="4"/>
  <c r="EK13" i="4"/>
  <c r="EK12" i="4"/>
  <c r="EK11" i="4"/>
  <c r="EK10" i="4"/>
  <c r="EK9" i="4"/>
  <c r="EJ28" i="4"/>
  <c r="EJ27" i="4"/>
  <c r="EJ26" i="4"/>
  <c r="EJ25" i="4"/>
  <c r="EJ24" i="4"/>
  <c r="EJ23" i="4"/>
  <c r="EJ22" i="4"/>
  <c r="EJ21" i="4"/>
  <c r="EJ20" i="4"/>
  <c r="EJ19" i="4"/>
  <c r="EJ18" i="4"/>
  <c r="EJ17" i="4"/>
  <c r="EJ16" i="4"/>
  <c r="EJ15" i="4"/>
  <c r="EJ14" i="4"/>
  <c r="EJ13" i="4"/>
  <c r="EJ12" i="4"/>
  <c r="EJ11" i="4"/>
  <c r="EJ10" i="4"/>
  <c r="EJ9" i="4"/>
  <c r="EI28" i="4"/>
  <c r="EI27" i="4"/>
  <c r="EI26" i="4"/>
  <c r="EI25" i="4"/>
  <c r="EI24" i="4"/>
  <c r="EI23" i="4"/>
  <c r="EI22" i="4"/>
  <c r="EI21" i="4"/>
  <c r="EI20" i="4"/>
  <c r="EI19" i="4"/>
  <c r="EI18" i="4"/>
  <c r="EI17" i="4"/>
  <c r="EI16" i="4"/>
  <c r="EI15" i="4"/>
  <c r="EI14" i="4"/>
  <c r="EI13" i="4"/>
  <c r="EI12" i="4"/>
  <c r="EI11" i="4"/>
  <c r="EI10" i="4"/>
  <c r="EI9" i="4"/>
  <c r="EH28" i="4"/>
  <c r="EH27" i="4"/>
  <c r="EH26" i="4"/>
  <c r="EH25" i="4"/>
  <c r="EH24" i="4"/>
  <c r="EH23" i="4"/>
  <c r="EH22" i="4"/>
  <c r="EH21" i="4"/>
  <c r="EH20" i="4"/>
  <c r="EH19" i="4"/>
  <c r="EH18" i="4"/>
  <c r="EH17" i="4"/>
  <c r="EH16" i="4"/>
  <c r="EH15" i="4"/>
  <c r="EH14" i="4"/>
  <c r="EH13" i="4"/>
  <c r="EH12" i="4"/>
  <c r="EH11" i="4"/>
  <c r="EH10" i="4"/>
  <c r="EH9" i="4"/>
  <c r="EP28" i="4"/>
  <c r="EP27" i="4"/>
  <c r="EP26" i="4"/>
  <c r="EP25" i="4"/>
  <c r="EP24" i="4"/>
  <c r="EP23" i="4"/>
  <c r="EP22" i="4"/>
  <c r="EP21" i="4"/>
  <c r="EP20" i="4"/>
  <c r="EP19" i="4"/>
  <c r="EP18" i="4"/>
  <c r="EP17" i="4"/>
  <c r="EP16" i="4"/>
  <c r="EP15" i="4"/>
  <c r="EP14" i="4"/>
  <c r="EP13" i="4"/>
  <c r="EP12" i="4"/>
  <c r="EP11" i="4"/>
  <c r="EP10" i="4"/>
  <c r="EP9" i="4"/>
  <c r="EQ28" i="4"/>
  <c r="EQ27" i="4"/>
  <c r="EQ26" i="4"/>
  <c r="EQ25" i="4"/>
  <c r="EQ24" i="4"/>
  <c r="EQ23" i="4"/>
  <c r="EQ22" i="4"/>
  <c r="EQ21" i="4"/>
  <c r="EQ20" i="4"/>
  <c r="EQ19" i="4"/>
  <c r="EQ18" i="4"/>
  <c r="EQ17" i="4"/>
  <c r="EQ16" i="4"/>
  <c r="EQ15" i="4"/>
  <c r="EQ14" i="4"/>
  <c r="EQ13" i="4"/>
  <c r="EQ12" i="4"/>
  <c r="EQ11" i="4"/>
  <c r="EQ10" i="4"/>
  <c r="EQ9" i="4"/>
  <c r="E22" i="1"/>
  <c r="D22" i="1"/>
  <c r="F21" i="1"/>
  <c r="E21" i="1"/>
  <c r="D21" i="1"/>
</calcChain>
</file>

<file path=xl/sharedStrings.xml><?xml version="1.0" encoding="utf-8"?>
<sst xmlns="http://schemas.openxmlformats.org/spreadsheetml/2006/main" count="583" uniqueCount="139">
  <si>
    <t>names006_originalsums006sumdiffc0010013,524,492,903,569.1414,841,115,772,263.211,316,622,868,694.07e00900560,242,492,314.37423,740,153,678.04−136,502,338,636.33e26270415,240,709,692.51302,470,112,343.80−112,770,597,348.71e021007,343,082,312.1429,793,455,160.2922,450,372,848.15e272006,273,789,262.1617,940,569,130.9911,666,779,868.83PT_binc_w2_wages432,494,629,040.03343,174,353,395.62−89,320,275,644.41qbided202,928,050,311.35154,893,271,963.68−48,034,778,347.67qbi1,312,213,367,069.631,038,940,238,175.55−273,273,128,894.08ratio199,273,300.91586,387,644.74387,114,343.83</t>
  </si>
  <si>
    <t>name</t>
  </si>
  <si>
    <t>s006_originalsum</t>
  </si>
  <si>
    <t>s006sum</t>
  </si>
  <si>
    <t>diff</t>
  </si>
  <si>
    <t>c00100</t>
  </si>
  <si>
    <t>e00900</t>
  </si>
  <si>
    <t>−136,502,338,636.33</t>
  </si>
  <si>
    <t>e26270</t>
  </si>
  <si>
    <t>−112,770,597,348.71</t>
  </si>
  <si>
    <t>e02100</t>
  </si>
  <si>
    <t>e27200</t>
  </si>
  <si>
    <t>PT_binc_w2_wages</t>
  </si>
  <si>
    <t>−89,320,275,644.41</t>
  </si>
  <si>
    <t>qbided</t>
  </si>
  <si>
    <t>−48,034,778,347.67</t>
  </si>
  <si>
    <t>qbi</t>
  </si>
  <si>
    <t>−273,273,128,894.08</t>
  </si>
  <si>
    <t>ratio</t>
  </si>
  <si>
    <t>qsum</t>
  </si>
  <si>
    <t>% qbi</t>
  </si>
  <si>
    <t>Qualified business income deduction: Number of returns</t>
  </si>
  <si>
    <t>Amount</t>
  </si>
  <si>
    <t>21intaba.xls</t>
  </si>
  <si>
    <t>Publication 1304, 2021</t>
  </si>
  <si>
    <t>https://www.irs.gov/instructions/i8995</t>
  </si>
  <si>
    <t>Table 1.4.  All Returns: Sources of Income, Adjustments, and Tax Items, 
by Size of Adjusted Gross Income, Tax Year 2021 (Filing Year 2022)</t>
  </si>
  <si>
    <t>(All figures are estimates based on samples—money amounts are in thousands of dollars)</t>
  </si>
  <si>
    <t>Size of
adjusted gross
income</t>
  </si>
  <si>
    <t>Number
of
returns</t>
  </si>
  <si>
    <t>Adjusted
gross income
less deficit</t>
  </si>
  <si>
    <t>Total income</t>
  </si>
  <si>
    <t>Salaries and wages</t>
  </si>
  <si>
    <t>Taxable interest</t>
  </si>
  <si>
    <t>Tax-exempt interest [1]</t>
  </si>
  <si>
    <t>Ordinary dividends</t>
  </si>
  <si>
    <t>Qualified dividends [1]</t>
  </si>
  <si>
    <t>State income tax refunds</t>
  </si>
  <si>
    <t>Alimony received</t>
  </si>
  <si>
    <t>Business or profession</t>
  </si>
  <si>
    <t xml:space="preserve"> Capital gain distributions
reported on Form 1040</t>
  </si>
  <si>
    <t>Sales of capital assets reported on Form 1040, Schedule D [2]</t>
  </si>
  <si>
    <t>Sales of property
other than capital assets</t>
  </si>
  <si>
    <t>Taxable Individual Retirement
Arrangement (IRA) distributions</t>
  </si>
  <si>
    <t>Pensions and annuities</t>
  </si>
  <si>
    <t>Rent</t>
  </si>
  <si>
    <t>Royalty</t>
  </si>
  <si>
    <t>Farm rental</t>
  </si>
  <si>
    <t>Total rental and royalty</t>
  </si>
  <si>
    <t xml:space="preserve">Partnership </t>
  </si>
  <si>
    <t>S corporation</t>
  </si>
  <si>
    <t>Estate and trust</t>
  </si>
  <si>
    <t>Farm</t>
  </si>
  <si>
    <t>Unemployment compensation</t>
  </si>
  <si>
    <t>Social security benefits</t>
  </si>
  <si>
    <t>Foreign-earned income exclusion</t>
  </si>
  <si>
    <t>Other income</t>
  </si>
  <si>
    <t>Net operating loss</t>
  </si>
  <si>
    <t>Gambling earnings</t>
  </si>
  <si>
    <t>Cancellation of debt</t>
  </si>
  <si>
    <t>Taxable health savings
account distributions</t>
  </si>
  <si>
    <t>Statutory adjustments</t>
  </si>
  <si>
    <t>Charitable contributions if
took standard deduction</t>
  </si>
  <si>
    <t>Basic standard deduction</t>
  </si>
  <si>
    <t>Additional standard deduction</t>
  </si>
  <si>
    <t>Disaster loss deduction</t>
  </si>
  <si>
    <t>Total itemized deductions</t>
  </si>
  <si>
    <t>Qualified business
income deduction</t>
  </si>
  <si>
    <t>Total standard or itemized deduction
plus qualified business
income deduction</t>
  </si>
  <si>
    <t>Taxable income</t>
  </si>
  <si>
    <t>Alternative minimum tax</t>
  </si>
  <si>
    <t>Excess advance premium
tax credit repayment</t>
  </si>
  <si>
    <t>Income tax before credits</t>
  </si>
  <si>
    <t>Net
income</t>
  </si>
  <si>
    <t>Net
loss</t>
  </si>
  <si>
    <t>Taxable
net gain</t>
  </si>
  <si>
    <t>Taxable
net loss</t>
  </si>
  <si>
    <t>Net loss (includes
nondeductible loss)</t>
  </si>
  <si>
    <t>Total [1]</t>
  </si>
  <si>
    <t>Taxable</t>
  </si>
  <si>
    <t>Total [3]</t>
  </si>
  <si>
    <t>Educator expenses
deduction</t>
  </si>
  <si>
    <t>Certain business expenses of
reservists, performing artists, etc.</t>
  </si>
  <si>
    <t>Health savings
account deduction</t>
  </si>
  <si>
    <t>Moving expenses
adjustment</t>
  </si>
  <si>
    <t>Deductible part of
self-employment tax</t>
  </si>
  <si>
    <t>Payments to a
Keogh plan</t>
  </si>
  <si>
    <t>Self-employed health
insurance deduction</t>
  </si>
  <si>
    <t>Penalty on early
withdrawal of savings</t>
  </si>
  <si>
    <t>Alimony
paid</t>
  </si>
  <si>
    <t>IRA payments</t>
  </si>
  <si>
    <t>Student loan
interest deduction</t>
  </si>
  <si>
    <t>Other
adjustments</t>
  </si>
  <si>
    <t>Net gain</t>
  </si>
  <si>
    <t>Net loss</t>
  </si>
  <si>
    <t>Taxable [3]</t>
  </si>
  <si>
    <t>Number of
returns</t>
  </si>
  <si>
    <t>All returns, total</t>
  </si>
  <si>
    <t>No adjusted gross income</t>
  </si>
  <si>
    <t>$1 under $5,000</t>
  </si>
  <si>
    <t>$5,000 under $10,000</t>
  </si>
  <si>
    <t>$10,000 under $15,000</t>
  </si>
  <si>
    <t xml:space="preserve"> </t>
  </si>
  <si>
    <t>$15,000 under $20,000</t>
  </si>
  <si>
    <t>$20,000 under $25,000</t>
  </si>
  <si>
    <t>$25,000 under $30,000</t>
  </si>
  <si>
    <t>$30,000 under $40,000</t>
  </si>
  <si>
    <t>$40,000 under $50,000</t>
  </si>
  <si>
    <t>$50,000 under $75,000</t>
  </si>
  <si>
    <t>$75,000 under $100,000</t>
  </si>
  <si>
    <t>$100,000 under $200,000</t>
  </si>
  <si>
    <t>$200,000 under $500,000</t>
  </si>
  <si>
    <t>$500,000 under $1,000,000</t>
  </si>
  <si>
    <t>$1,000,000 under $1,500,000</t>
  </si>
  <si>
    <t>$1,500,000 under $2,000,000</t>
  </si>
  <si>
    <t>$2,000,000 under $5,000,000</t>
  </si>
  <si>
    <t>$5,000,000 under $10,000,000</t>
  </si>
  <si>
    <t>$10,000,000 or more</t>
  </si>
  <si>
    <t>Taxable returns, total</t>
  </si>
  <si>
    <t>$1,000,000 or more</t>
  </si>
  <si>
    <t>Nontaxable returns, total</t>
  </si>
  <si>
    <t>* Estimate should be used with caution because of the small number of sample returns on which it is based.</t>
  </si>
  <si>
    <t>** Data combined to avoid disclosure of information for specific taxpayers.</t>
  </si>
  <si>
    <t>[1] Not included in total income.</t>
  </si>
  <si>
    <t>[2] See table 1.4A for more detail of sales of capital assets reported on Form 1040, Schedule D.</t>
  </si>
  <si>
    <t>[3] Includes domestic production activities deduction, Archer medical savings account deduction, and foreign housing deduction
not shown separately.</t>
  </si>
  <si>
    <t>NOTE:  Detail may not add to totals because of rounding.</t>
  </si>
  <si>
    <t>SOURCE: IRS, Statistics of Income Division, Publication 1304, November 2023</t>
  </si>
  <si>
    <t>$ qbid vs $ posbus</t>
  </si>
  <si>
    <t>n qbid vs n posbus</t>
  </si>
  <si>
    <t xml:space="preserve"> qbi = np.maximum(0, puf.E00900 + puf.E26270 + puf.E02100 + puf.E27200)</t>
  </si>
  <si>
    <t>Business / professional income or loss</t>
  </si>
  <si>
    <t>Partnership and S Corp income or loss</t>
  </si>
  <si>
    <t>Farm income or loss</t>
  </si>
  <si>
    <t>Net farm rental income</t>
  </si>
  <si>
    <t>net</t>
  </si>
  <si>
    <t>sum</t>
  </si>
  <si>
    <t>our sum of nets</t>
  </si>
  <si>
    <t>qbided % (e00900 + e26270)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</si>
</sst>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9" formatCode="_(* #,##0_);_(* \(#,##0\);_(* &quot;-&quot;??_);_(@_)"/>
    <numFmt numFmtId="171" formatCode="&quot;    &quot;@"/>
    <numFmt numFmtId="183" formatCode=";\(#\);;"/>
    <numFmt numFmtId="184" formatCode="\(#\)"/>
    <numFmt numFmtId="185" formatCode="&quot;   &quot;@"/>
    <numFmt numFmtId="186" formatCode="&quot;** &quot;#,##0;&quot;** &quot;\-#,##0;&quot;**&quot;;&quot;** &quot;@"/>
    <numFmt numFmtId="187" formatCode="&quot;* &quot;#,##0;&quot;* &quot;\-#,##0;&quot;*&quot;;&quot;* &quot;@"/>
    <numFmt numFmtId="188" formatCode="&quot;** &quot;#,##0;&quot;** &quot;\-#,##0;&quot;**&quot;"/>
    <numFmt numFmtId="189" formatCode="0.0%"/>
  </numFmts>
  <fonts count="3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name val="MS Sans Serif"/>
    </font>
    <font>
      <sz val="10"/>
      <name val="MS Sans Serif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rgb="FF9C6500"/>
      <name val="Aptos Narrow"/>
      <family val="2"/>
      <scheme val="minor"/>
    </font>
    <font>
      <sz val="8"/>
      <color theme="1"/>
      <name val="Arial"/>
      <family val="2"/>
    </font>
    <font>
      <b/>
      <sz val="18"/>
      <color theme="3"/>
      <name val="Aptos Display"/>
      <family val="2"/>
      <scheme val="major"/>
    </font>
    <font>
      <sz val="8"/>
      <name val="MS Sans Serif"/>
      <family val="2"/>
    </font>
    <font>
      <b/>
      <sz val="8"/>
      <name val="MS Sans Serif"/>
      <family val="2"/>
    </font>
    <font>
      <sz val="6"/>
      <name val="Helvetica"/>
    </font>
    <font>
      <b/>
      <sz val="8"/>
      <name val="MS Sans Serif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40" fontId="18" fillId="0" borderId="0" applyFont="0" applyFill="0" applyBorder="0" applyAlignment="0" applyProtection="0"/>
    <xf numFmtId="0" fontId="23" fillId="4" borderId="0" applyNumberFormat="0" applyBorder="0" applyAlignment="0" applyProtection="0"/>
    <xf numFmtId="0" fontId="1" fillId="0" borderId="0"/>
    <xf numFmtId="0" fontId="24" fillId="0" borderId="0"/>
    <xf numFmtId="0" fontId="1" fillId="8" borderId="8" applyNumberFormat="0" applyFont="0" applyAlignment="0" applyProtection="0"/>
    <xf numFmtId="0" fontId="25" fillId="0" borderId="0" applyNumberFormat="0" applyFill="0" applyBorder="0" applyAlignment="0" applyProtection="0"/>
    <xf numFmtId="0" fontId="22" fillId="0" borderId="0"/>
  </cellStyleXfs>
  <cellXfs count="89">
    <xf numFmtId="0" fontId="0" fillId="0" borderId="0" xfId="0"/>
    <xf numFmtId="169" fontId="0" fillId="0" borderId="0" xfId="1" applyNumberFormat="1" applyFont="1"/>
    <xf numFmtId="169" fontId="0" fillId="0" borderId="0" xfId="0" applyNumberFormat="1"/>
    <xf numFmtId="9" fontId="0" fillId="0" borderId="0" xfId="2" applyFont="1"/>
    <xf numFmtId="0" fontId="20" fillId="0" borderId="36" xfId="36" applyFont="1" applyBorder="1" applyAlignment="1">
      <alignment horizontal="center" vertical="center" wrapText="1"/>
    </xf>
    <xf numFmtId="0" fontId="20" fillId="0" borderId="11" xfId="36" applyFont="1" applyBorder="1" applyAlignment="1">
      <alignment horizontal="center" vertical="center"/>
    </xf>
    <xf numFmtId="0" fontId="20" fillId="0" borderId="35" xfId="36" applyFont="1" applyBorder="1" applyAlignment="1">
      <alignment horizontal="center" vertical="center"/>
    </xf>
    <xf numFmtId="0" fontId="20" fillId="0" borderId="34" xfId="36" applyFont="1" applyBorder="1" applyAlignment="1">
      <alignment horizontal="center" vertical="center"/>
    </xf>
    <xf numFmtId="0" fontId="20" fillId="0" borderId="21" xfId="36" applyFont="1" applyBorder="1" applyAlignment="1">
      <alignment horizontal="center" vertical="center"/>
    </xf>
    <xf numFmtId="0" fontId="20" fillId="0" borderId="10" xfId="36" applyFont="1" applyBorder="1" applyAlignment="1">
      <alignment horizontal="center" vertical="center"/>
    </xf>
    <xf numFmtId="0" fontId="26" fillId="0" borderId="0" xfId="36" applyFont="1" applyAlignment="1">
      <alignment horizontal="center"/>
    </xf>
    <xf numFmtId="0" fontId="20" fillId="0" borderId="0" xfId="36" applyFont="1" applyAlignment="1">
      <alignment horizontal="center" vertical="center"/>
    </xf>
    <xf numFmtId="0" fontId="20" fillId="0" borderId="33" xfId="36" applyFont="1" applyBorder="1" applyAlignment="1">
      <alignment horizontal="center" vertical="center"/>
    </xf>
    <xf numFmtId="0" fontId="20" fillId="0" borderId="32" xfId="36" applyFont="1" applyBorder="1" applyAlignment="1">
      <alignment horizontal="center" vertical="center"/>
    </xf>
    <xf numFmtId="0" fontId="20" fillId="0" borderId="21" xfId="36" applyFont="1" applyBorder="1" applyAlignment="1">
      <alignment horizontal="center" vertical="center" wrapText="1"/>
    </xf>
    <xf numFmtId="0" fontId="20" fillId="0" borderId="11" xfId="36" applyFont="1" applyBorder="1" applyAlignment="1">
      <alignment horizontal="center" vertical="center" wrapText="1"/>
    </xf>
    <xf numFmtId="0" fontId="20" fillId="0" borderId="10" xfId="36" applyFont="1" applyBorder="1" applyAlignment="1">
      <alignment horizontal="center" vertical="center" wrapText="1"/>
    </xf>
    <xf numFmtId="0" fontId="20" fillId="0" borderId="33" xfId="36" applyFont="1" applyBorder="1" applyAlignment="1">
      <alignment horizontal="center" vertical="center" wrapText="1"/>
    </xf>
    <xf numFmtId="0" fontId="20" fillId="0" borderId="32" xfId="36" applyFont="1" applyBorder="1" applyAlignment="1">
      <alignment horizontal="center" vertical="center" wrapText="1"/>
    </xf>
    <xf numFmtId="0" fontId="20" fillId="0" borderId="20" xfId="36" applyFont="1" applyBorder="1" applyAlignment="1">
      <alignment horizontal="center" vertical="center"/>
    </xf>
    <xf numFmtId="0" fontId="20" fillId="0" borderId="23" xfId="36" applyFont="1" applyBorder="1" applyAlignment="1">
      <alignment horizontal="center" vertical="center"/>
    </xf>
    <xf numFmtId="0" fontId="20" fillId="0" borderId="13" xfId="36" applyFont="1" applyBorder="1" applyAlignment="1">
      <alignment horizontal="center" vertical="center" wrapText="1"/>
    </xf>
    <xf numFmtId="0" fontId="20" fillId="0" borderId="20" xfId="36" applyFont="1" applyBorder="1" applyAlignment="1">
      <alignment horizontal="center" vertical="center" wrapText="1"/>
    </xf>
    <xf numFmtId="0" fontId="20" fillId="0" borderId="31" xfId="36" applyFont="1" applyBorder="1" applyAlignment="1">
      <alignment horizontal="center" vertical="center"/>
    </xf>
    <xf numFmtId="0" fontId="20" fillId="0" borderId="31" xfId="36" applyFont="1" applyBorder="1" applyAlignment="1">
      <alignment horizontal="center" vertical="center" wrapText="1"/>
    </xf>
    <xf numFmtId="0" fontId="20" fillId="0" borderId="22" xfId="36" applyFont="1" applyBorder="1" applyAlignment="1">
      <alignment horizontal="center" vertical="center" wrapText="1"/>
    </xf>
    <xf numFmtId="0" fontId="20" fillId="0" borderId="17" xfId="36" applyFont="1" applyBorder="1" applyAlignment="1">
      <alignment horizontal="center" vertical="center"/>
    </xf>
    <xf numFmtId="0" fontId="20" fillId="0" borderId="16" xfId="36" applyFont="1" applyBorder="1" applyAlignment="1">
      <alignment horizontal="center" vertical="center"/>
    </xf>
    <xf numFmtId="0" fontId="20" fillId="0" borderId="15" xfId="36" applyFont="1" applyBorder="1" applyAlignment="1">
      <alignment horizontal="center" vertical="center"/>
    </xf>
    <xf numFmtId="0" fontId="20" fillId="0" borderId="14" xfId="36" applyFont="1" applyBorder="1" applyAlignment="1">
      <alignment horizontal="center" vertical="center" wrapText="1"/>
    </xf>
    <xf numFmtId="0" fontId="20" fillId="0" borderId="19" xfId="36" applyFont="1" applyBorder="1" applyAlignment="1">
      <alignment horizontal="center" vertical="center" wrapText="1"/>
    </xf>
    <xf numFmtId="0" fontId="20" fillId="0" borderId="18" xfId="36" applyFont="1" applyBorder="1" applyAlignment="1">
      <alignment horizontal="left" wrapText="1"/>
    </xf>
    <xf numFmtId="0" fontId="26" fillId="0" borderId="0" xfId="36" applyFont="1"/>
    <xf numFmtId="0" fontId="19" fillId="0" borderId="0" xfId="36" applyFont="1" applyAlignment="1">
      <alignment horizontal="left" wrapText="1"/>
    </xf>
    <xf numFmtId="0" fontId="16" fillId="0" borderId="0" xfId="35"/>
    <xf numFmtId="184" fontId="20" fillId="0" borderId="34" xfId="36" applyNumberFormat="1" applyFont="1" applyBorder="1" applyAlignment="1">
      <alignment horizontal="centerContinuous" vertical="center"/>
    </xf>
    <xf numFmtId="3" fontId="20" fillId="0" borderId="26" xfId="36" applyNumberFormat="1" applyFont="1" applyFill="1" applyBorder="1" applyAlignment="1" applyProtection="1">
      <alignment horizontal="right"/>
    </xf>
    <xf numFmtId="3" fontId="20" fillId="0" borderId="36" xfId="36" applyNumberFormat="1" applyFont="1" applyBorder="1" applyAlignment="1">
      <alignment horizontal="center" vertical="center"/>
    </xf>
    <xf numFmtId="3" fontId="20" fillId="0" borderId="32" xfId="36" applyNumberFormat="1" applyFont="1" applyBorder="1" applyAlignment="1">
      <alignment horizontal="center" vertical="center"/>
    </xf>
    <xf numFmtId="183" fontId="26" fillId="0" borderId="0" xfId="36" applyNumberFormat="1" applyFont="1" applyAlignment="1">
      <alignment horizontal="center"/>
    </xf>
    <xf numFmtId="0" fontId="20" fillId="0" borderId="12" xfId="36" applyFont="1" applyBorder="1" applyAlignment="1">
      <alignment horizontal="center" vertical="center" wrapText="1"/>
    </xf>
    <xf numFmtId="3" fontId="20" fillId="0" borderId="10" xfId="36" applyNumberFormat="1" applyFont="1" applyBorder="1" applyAlignment="1">
      <alignment horizontal="center" vertical="center"/>
    </xf>
    <xf numFmtId="183" fontId="20" fillId="0" borderId="0" xfId="36" applyNumberFormat="1" applyFont="1" applyAlignment="1">
      <alignment horizontal="center"/>
    </xf>
    <xf numFmtId="49" fontId="21" fillId="0" borderId="25" xfId="36" applyNumberFormat="1" applyFont="1" applyBorder="1"/>
    <xf numFmtId="3" fontId="21" fillId="0" borderId="37" xfId="49" applyNumberFormat="1" applyFont="1" applyBorder="1" applyAlignment="1">
      <alignment horizontal="right"/>
    </xf>
    <xf numFmtId="3" fontId="21" fillId="0" borderId="38" xfId="49" applyNumberFormat="1" applyFont="1" applyBorder="1" applyAlignment="1">
      <alignment horizontal="right"/>
    </xf>
    <xf numFmtId="0" fontId="20" fillId="0" borderId="19" xfId="36" applyFont="1" applyBorder="1" applyAlignment="1">
      <alignment horizontal="center" vertical="center"/>
    </xf>
    <xf numFmtId="0" fontId="20" fillId="0" borderId="22" xfId="36" applyFont="1" applyBorder="1" applyAlignment="1">
      <alignment horizontal="center" vertical="center"/>
    </xf>
    <xf numFmtId="0" fontId="14" fillId="0" borderId="0" xfId="0" applyFont="1"/>
    <xf numFmtId="3" fontId="20" fillId="0" borderId="12" xfId="36" applyNumberFormat="1" applyFont="1" applyBorder="1" applyAlignment="1">
      <alignment horizontal="center" vertical="center"/>
    </xf>
    <xf numFmtId="3" fontId="20" fillId="0" borderId="26" xfId="36" applyNumberFormat="1" applyFont="1" applyFill="1" applyBorder="1" applyAlignment="1" applyProtection="1">
      <alignment horizontal="right"/>
    </xf>
    <xf numFmtId="49" fontId="20" fillId="0" borderId="27" xfId="36" applyNumberFormat="1" applyFont="1" applyFill="1" applyBorder="1" applyAlignment="1">
      <alignment horizontal="left"/>
    </xf>
    <xf numFmtId="171" fontId="20" fillId="0" borderId="27" xfId="36" applyNumberFormat="1" applyFont="1" applyFill="1" applyBorder="1" applyAlignment="1">
      <alignment horizontal="left"/>
    </xf>
    <xf numFmtId="0" fontId="27" fillId="0" borderId="0" xfId="36" applyFont="1"/>
    <xf numFmtId="185" fontId="20" fillId="0" borderId="27" xfId="36" applyNumberFormat="1" applyFont="1" applyBorder="1"/>
    <xf numFmtId="3" fontId="20" fillId="0" borderId="28" xfId="49" applyNumberFormat="1" applyFont="1" applyBorder="1" applyAlignment="1">
      <alignment horizontal="right"/>
    </xf>
    <xf numFmtId="186" fontId="20" fillId="0" borderId="39" xfId="49" applyNumberFormat="1" applyFont="1" applyBorder="1" applyAlignment="1">
      <alignment horizontal="right"/>
    </xf>
    <xf numFmtId="3" fontId="20" fillId="0" borderId="39" xfId="49" applyNumberFormat="1" applyFont="1" applyBorder="1" applyAlignment="1">
      <alignment horizontal="right"/>
    </xf>
    <xf numFmtId="187" fontId="20" fillId="0" borderId="39" xfId="49" applyNumberFormat="1" applyFont="1" applyBorder="1" applyAlignment="1">
      <alignment horizontal="right"/>
    </xf>
    <xf numFmtId="3" fontId="20" fillId="0" borderId="24" xfId="49" applyNumberFormat="1" applyFont="1" applyBorder="1" applyAlignment="1">
      <alignment horizontal="right"/>
    </xf>
    <xf numFmtId="49" fontId="21" fillId="0" borderId="27" xfId="36" applyNumberFormat="1" applyFont="1" applyBorder="1"/>
    <xf numFmtId="3" fontId="21" fillId="0" borderId="28" xfId="49" applyNumberFormat="1" applyFont="1" applyBorder="1" applyAlignment="1">
      <alignment horizontal="right"/>
    </xf>
    <xf numFmtId="3" fontId="21" fillId="0" borderId="24" xfId="49" applyNumberFormat="1" applyFont="1" applyBorder="1" applyAlignment="1">
      <alignment horizontal="right"/>
    </xf>
    <xf numFmtId="188" fontId="20" fillId="0" borderId="39" xfId="49" applyNumberFormat="1" applyFont="1" applyBorder="1" applyAlignment="1">
      <alignment horizontal="right"/>
    </xf>
    <xf numFmtId="3" fontId="20" fillId="0" borderId="40" xfId="49" applyNumberFormat="1" applyFont="1" applyBorder="1" applyAlignment="1">
      <alignment horizontal="right"/>
    </xf>
    <xf numFmtId="49" fontId="21" fillId="0" borderId="41" xfId="36" applyNumberFormat="1" applyFont="1" applyBorder="1" applyAlignment="1">
      <alignment vertical="center"/>
    </xf>
    <xf numFmtId="3" fontId="21" fillId="0" borderId="30" xfId="49" applyNumberFormat="1" applyFont="1" applyBorder="1" applyAlignment="1">
      <alignment horizontal="right"/>
    </xf>
    <xf numFmtId="3" fontId="21" fillId="0" borderId="29" xfId="49" applyNumberFormat="1" applyFont="1" applyBorder="1" applyAlignment="1">
      <alignment horizontal="right"/>
    </xf>
    <xf numFmtId="0" fontId="28" fillId="0" borderId="42" xfId="36" applyFont="1" applyBorder="1" applyAlignment="1">
      <alignment horizontal="left" wrapText="1"/>
    </xf>
    <xf numFmtId="0" fontId="28" fillId="0" borderId="0" xfId="36" applyFont="1" applyAlignment="1">
      <alignment horizontal="left" wrapText="1"/>
    </xf>
    <xf numFmtId="0" fontId="20" fillId="0" borderId="0" xfId="36" applyFont="1"/>
    <xf numFmtId="3" fontId="20" fillId="0" borderId="0" xfId="36" applyNumberFormat="1" applyFont="1" applyAlignment="1">
      <alignment horizontal="right"/>
    </xf>
    <xf numFmtId="0" fontId="20" fillId="0" borderId="0" xfId="36" applyFont="1" applyAlignment="1">
      <alignment horizontal="right"/>
    </xf>
    <xf numFmtId="0" fontId="20" fillId="0" borderId="0" xfId="36" applyFont="1" applyBorder="1" applyAlignment="1">
      <alignment horizontal="center" vertical="center"/>
    </xf>
    <xf numFmtId="3" fontId="20" fillId="0" borderId="0" xfId="36" applyNumberFormat="1" applyFont="1" applyBorder="1" applyAlignment="1">
      <alignment horizontal="center" vertical="center"/>
    </xf>
    <xf numFmtId="184" fontId="20" fillId="0" borderId="0" xfId="36" applyNumberFormat="1" applyFont="1" applyBorder="1" applyAlignment="1">
      <alignment horizontal="centerContinuous" vertical="center"/>
    </xf>
    <xf numFmtId="3" fontId="21" fillId="0" borderId="0" xfId="49" applyNumberFormat="1" applyFont="1" applyBorder="1" applyAlignment="1">
      <alignment horizontal="right"/>
    </xf>
    <xf numFmtId="3" fontId="20" fillId="0" borderId="0" xfId="49" applyNumberFormat="1" applyFont="1" applyBorder="1" applyAlignment="1">
      <alignment horizontal="right"/>
    </xf>
    <xf numFmtId="0" fontId="20" fillId="0" borderId="0" xfId="36" applyFont="1" applyBorder="1" applyAlignment="1">
      <alignment horizontal="center" vertical="center" wrapText="1"/>
    </xf>
    <xf numFmtId="187" fontId="20" fillId="0" borderId="0" xfId="49" applyNumberFormat="1" applyFont="1" applyBorder="1" applyAlignment="1">
      <alignment horizontal="right"/>
    </xf>
    <xf numFmtId="189" fontId="20" fillId="0" borderId="0" xfId="2" applyNumberFormat="1" applyFont="1" applyBorder="1" applyAlignment="1">
      <alignment horizontal="right"/>
    </xf>
    <xf numFmtId="189" fontId="20" fillId="0" borderId="0" xfId="49" applyNumberFormat="1" applyFont="1" applyBorder="1" applyAlignment="1">
      <alignment horizontal="right"/>
    </xf>
    <xf numFmtId="0" fontId="29" fillId="0" borderId="0" xfId="36" applyFont="1"/>
    <xf numFmtId="169" fontId="29" fillId="0" borderId="0" xfId="1" applyNumberFormat="1" applyFont="1"/>
    <xf numFmtId="3" fontId="21" fillId="0" borderId="0" xfId="36" applyNumberFormat="1" applyFont="1" applyBorder="1" applyAlignment="1">
      <alignment horizontal="center" vertical="center"/>
    </xf>
    <xf numFmtId="169" fontId="29" fillId="0" borderId="0" xfId="36" applyNumberFormat="1" applyFont="1" applyAlignment="1">
      <alignment horizontal="center"/>
    </xf>
    <xf numFmtId="0" fontId="0" fillId="33" borderId="0" xfId="0" applyFill="1"/>
    <xf numFmtId="189" fontId="21" fillId="33" borderId="0" xfId="2" applyNumberFormat="1" applyFont="1" applyFill="1" applyBorder="1" applyAlignment="1">
      <alignment horizontal="right"/>
    </xf>
    <xf numFmtId="189" fontId="20" fillId="33" borderId="0" xfId="2" applyNumberFormat="1" applyFont="1" applyFill="1" applyBorder="1" applyAlignment="1">
      <alignment horizontal="right"/>
    </xf>
  </cellXfs>
  <cellStyles count="50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7" xr:uid="{4935343B-AFF5-4338-A4E0-0A8EF9EA2DBB}"/>
    <cellStyle name="60% - Accent2 2" xfId="38" xr:uid="{B28BEAF0-2A8D-47B7-A0F3-C5B0FE3BCAFF}"/>
    <cellStyle name="60% - Accent3 2" xfId="39" xr:uid="{C82FC762-7F2B-428A-8A31-555F8A477CC1}"/>
    <cellStyle name="60% - Accent4 2" xfId="40" xr:uid="{51814E8C-A1F6-4793-910F-1ACECCFED95A}"/>
    <cellStyle name="60% - Accent5 2" xfId="41" xr:uid="{7D6776BB-91F8-4DA7-8D38-35D1D1475898}"/>
    <cellStyle name="60% - Accent6 2" xfId="42" xr:uid="{C5D5B0A3-7498-4B0A-BBBE-9A18D4AD2527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8" builtinId="27" customBuiltin="1"/>
    <cellStyle name="Calculation" xfId="11" builtinId="22" customBuiltin="1"/>
    <cellStyle name="Check Cell" xfId="13" builtinId="23" customBuiltin="1"/>
    <cellStyle name="Comma" xfId="1" builtinId="3"/>
    <cellStyle name="Comma 2" xfId="43" xr:uid="{D77706A7-25A2-4496-AAEF-8F29FA7BB54F}"/>
    <cellStyle name="Explanatory Text" xfId="15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35" builtinId="8"/>
    <cellStyle name="Input" xfId="9" builtinId="20" customBuiltin="1"/>
    <cellStyle name="Linked Cell" xfId="12" builtinId="24" customBuiltin="1"/>
    <cellStyle name="Neutral 2" xfId="44" xr:uid="{987A3A45-5A42-446D-9412-420B64AA5961}"/>
    <cellStyle name="Normal" xfId="0" builtinId="0"/>
    <cellStyle name="Normal 2" xfId="45" xr:uid="{79041FF7-0B2C-4D27-8D49-5DA652F70D89}"/>
    <cellStyle name="Normal 3" xfId="46" xr:uid="{205B791E-9CC1-4DDD-93F9-BA3083F12397}"/>
    <cellStyle name="Normal 4" xfId="36" xr:uid="{678CDF32-893A-40FA-A0E2-B2A24B65374A}"/>
    <cellStyle name="Normal_TBL14" xfId="49" xr:uid="{106F4732-9D7E-4827-930F-AA5CAB8D08D3}"/>
    <cellStyle name="Note 2" xfId="47" xr:uid="{BF00884F-7ACE-4F9F-90DB-A527C0539EF0}"/>
    <cellStyle name="Output" xfId="10" builtinId="21" customBuiltin="1"/>
    <cellStyle name="Percent" xfId="2" builtinId="5"/>
    <cellStyle name="Title 2" xfId="48" xr:uid="{5CB717D0-7F0E-4F9B-AAD5-5F4F40F79625}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106680</xdr:colOff>
      <xdr:row>24</xdr:row>
      <xdr:rowOff>15240</xdr:rowOff>
    </xdr:from>
    <xdr:to>
      <xdr:col>23</xdr:col>
      <xdr:colOff>477118</xdr:colOff>
      <xdr:row>34</xdr:row>
      <xdr:rowOff>138821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0080AF-34D4-186B-80CD-99C27443F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48700" y="4404360"/>
          <a:ext cx="8295238" cy="195238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18</xdr:col>
      <xdr:colOff>18514</xdr:colOff>
      <xdr:row>48</xdr:row>
      <xdr:rowOff>7368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9CE8A5-F8F8-0B25-C455-E14D8D926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1620" y="6766560"/>
          <a:ext cx="4285714" cy="2019048"/>
        </a:xfrm>
        <a:prstGeom prst="rect">
          <a:avLst/>
        </a:prstGeom>
      </xdr:spPr>
    </xdr:pic>
    <xdr:clientData/>
  </xdr:twoCellAnchor>
  <xdr:twoCellAnchor editAs="oneCell">
    <xdr:from>
      <xdr:col>23</xdr:col>
      <xdr:colOff>533400</xdr:colOff>
      <xdr:row>13</xdr:row>
      <xdr:rowOff>124077</xdr:rowOff>
    </xdr:from>
    <xdr:to>
      <xdr:col>43</xdr:col>
      <xdr:colOff>263129</xdr:colOff>
      <xdr:row>40</xdr:row>
      <xdr:rowOff>128849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4A85CB-6DB1-8E27-896B-211DE021F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00220" y="2501517"/>
          <a:ext cx="11921729" cy="4942532"/>
        </a:xfrm>
        <a:prstGeom prst="rect">
          <a:avLst/>
        </a:prstGeom>
      </xdr:spPr>
    </xdr:pic>
    <xdr:clientData/>
  </xdr:twoCellAnchor>
  <xdr:twoCellAnchor editAs="oneCell">
    <xdr:from>
      <xdr:col>9</xdr:col>
      <xdr:colOff>289561</xdr:colOff>
      <xdr:row>48</xdr:row>
      <xdr:rowOff>163838</xdr:rowOff>
    </xdr:from>
    <xdr:to>
      <xdr:col>27</xdr:col>
      <xdr:colOff>45011</xdr:colOff>
      <xdr:row>74</xdr:row>
      <xdr:rowOff>30480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AFF2E5-0FB8-F6D7-CC9D-92811672B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21981" y="8942078"/>
          <a:ext cx="10728250" cy="4621522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43</xdr:row>
      <xdr:rowOff>15240</xdr:rowOff>
    </xdr:from>
    <xdr:to>
      <xdr:col>41</xdr:col>
      <xdr:colOff>94267</xdr:colOff>
      <xdr:row>58</xdr:row>
      <xdr:rowOff>62516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2372772-B945-83D9-2E5E-F095716AC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667220" y="7879080"/>
          <a:ext cx="7866667" cy="27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6</xdr:col>
      <xdr:colOff>229942</xdr:colOff>
      <xdr:row>48</xdr:row>
      <xdr:rowOff>157707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9ADD55-5566-1326-C7FF-27618A9D9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5669280"/>
          <a:ext cx="4504762" cy="3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19</xdr:row>
      <xdr:rowOff>17161</xdr:rowOff>
    </xdr:from>
    <xdr:to>
      <xdr:col>17</xdr:col>
      <xdr:colOff>228601</xdr:colOff>
      <xdr:row>45</xdr:row>
      <xdr:rowOff>105661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58E565-3893-DA32-92A1-6DE24BB16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1" y="3491881"/>
          <a:ext cx="8153400" cy="4843380"/>
        </a:xfrm>
        <a:prstGeom prst="rect">
          <a:avLst/>
        </a:prstGeom>
      </xdr:spPr>
    </xdr:pic>
    <xdr:clientData/>
  </xdr:twoCellAnchor>
  <xdr:twoCellAnchor editAs="oneCell">
    <xdr:from>
      <xdr:col>19</xdr:col>
      <xdr:colOff>490315</xdr:colOff>
      <xdr:row>3</xdr:row>
      <xdr:rowOff>53340</xdr:rowOff>
    </xdr:from>
    <xdr:to>
      <xdr:col>30</xdr:col>
      <xdr:colOff>138149</xdr:colOff>
      <xdr:row>52</xdr:row>
      <xdr:rowOff>122524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806FE2-75AB-D5BB-8099-F187CA1A2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72715" y="601980"/>
          <a:ext cx="6353434" cy="9030304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4</xdr:row>
      <xdr:rowOff>0</xdr:rowOff>
    </xdr:from>
    <xdr:to>
      <xdr:col>34</xdr:col>
      <xdr:colOff>428343</xdr:colOff>
      <xdr:row>32</xdr:row>
      <xdr:rowOff>79360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756998-FFDA-68BA-4F7C-656925C32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897600" y="731520"/>
          <a:ext cx="2257143" cy="5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147</xdr:col>
      <xdr:colOff>639628</xdr:colOff>
      <xdr:row>10</xdr:row>
      <xdr:rowOff>171450</xdr:rowOff>
    </xdr:from>
    <xdr:to>
      <xdr:col>153</xdr:col>
      <xdr:colOff>852987</xdr:colOff>
      <xdr:row>41</xdr:row>
      <xdr:rowOff>122845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F2343-491B-5947-AD52-87998CC90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330978" y="2254250"/>
          <a:ext cx="6715759" cy="6053745"/>
        </a:xfrm>
        <a:prstGeom prst="rect">
          <a:avLst/>
        </a:prstGeom>
      </xdr:spPr>
    </xdr:pic>
    <xdr:clientData/>
  </xdr:twoCellAnchor>
  <xdr:twoCellAnchor editAs="oneCell">
    <xdr:from>
      <xdr:col>147</xdr:col>
      <xdr:colOff>851856</xdr:colOff>
      <xdr:row>56</xdr:row>
      <xdr:rowOff>44450</xdr:rowOff>
    </xdr:from>
    <xdr:to>
      <xdr:col>153</xdr:col>
      <xdr:colOff>300547</xdr:colOff>
      <xdr:row>110</xdr:row>
      <xdr:rowOff>135143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9299E4-879A-D030-D51D-FAD381F34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543206" y="10515600"/>
          <a:ext cx="5951091" cy="7634493"/>
        </a:xfrm>
        <a:prstGeom prst="rect">
          <a:avLst/>
        </a:prstGeom>
      </xdr:spPr>
    </xdr:pic>
    <xdr:clientData/>
  </xdr:twoCellAnchor>
  <xdr:twoCellAnchor editAs="oneCell">
    <xdr:from>
      <xdr:col>137</xdr:col>
      <xdr:colOff>704850</xdr:colOff>
      <xdr:row>37</xdr:row>
      <xdr:rowOff>44424</xdr:rowOff>
    </xdr:from>
    <xdr:to>
      <xdr:col>143</xdr:col>
      <xdr:colOff>260350</xdr:colOff>
      <xdr:row>51</xdr:row>
      <xdr:rowOff>101171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5005F8-F855-FB5D-5DAE-6EE615824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444200" y="7442174"/>
          <a:ext cx="4724400" cy="24506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irs.gov/instructions/i899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E95FD-A1A1-4E4B-8092-7F91E197D4E5}">
  <dimension ref="C6:T22"/>
  <sheetViews>
    <sheetView topLeftCell="A7" workbookViewId="0">
      <selection activeCell="E12" sqref="E12:E15"/>
    </sheetView>
  </sheetViews>
  <sheetFormatPr defaultRowHeight="14.4" x14ac:dyDescent="0.3"/>
  <cols>
    <col min="4" max="5" width="21.109375" bestFit="1" customWidth="1"/>
    <col min="6" max="6" width="20.109375" bestFit="1" customWidth="1"/>
  </cols>
  <sheetData>
    <row r="6" spans="3:18" x14ac:dyDescent="0.3">
      <c r="H6" t="s">
        <v>0</v>
      </c>
    </row>
    <row r="10" spans="3:18" x14ac:dyDescent="0.3">
      <c r="C10" t="s">
        <v>1</v>
      </c>
      <c r="D10" t="s">
        <v>2</v>
      </c>
      <c r="E10" t="s">
        <v>3</v>
      </c>
      <c r="F10" t="s">
        <v>4</v>
      </c>
    </row>
    <row r="11" spans="3:18" x14ac:dyDescent="0.3">
      <c r="C11" t="s">
        <v>5</v>
      </c>
      <c r="D11" s="1">
        <v>13524492903569.1</v>
      </c>
      <c r="E11" s="1">
        <v>14841115772263.199</v>
      </c>
      <c r="F11" s="1">
        <v>1316622868694.0701</v>
      </c>
    </row>
    <row r="12" spans="3:18" x14ac:dyDescent="0.3">
      <c r="C12" t="s">
        <v>6</v>
      </c>
      <c r="D12" s="1">
        <v>560242492314.37</v>
      </c>
      <c r="E12" s="1">
        <v>423740153678.03998</v>
      </c>
      <c r="F12" s="1" t="s">
        <v>7</v>
      </c>
    </row>
    <row r="13" spans="3:18" x14ac:dyDescent="0.3">
      <c r="C13" t="s">
        <v>8</v>
      </c>
      <c r="D13" s="1">
        <v>415240709692.51001</v>
      </c>
      <c r="E13" s="1">
        <v>302470112343.79999</v>
      </c>
      <c r="F13" s="1" t="s">
        <v>9</v>
      </c>
    </row>
    <row r="14" spans="3:18" x14ac:dyDescent="0.3">
      <c r="C14" t="s">
        <v>10</v>
      </c>
      <c r="D14" s="1">
        <v>7343082312.1400003</v>
      </c>
      <c r="E14" s="1">
        <v>29793455160.290001</v>
      </c>
      <c r="F14" s="1">
        <v>22450372848.150002</v>
      </c>
    </row>
    <row r="15" spans="3:18" x14ac:dyDescent="0.3">
      <c r="C15" t="s">
        <v>11</v>
      </c>
      <c r="D15" s="1">
        <v>6273789262.1599998</v>
      </c>
      <c r="E15" s="1">
        <v>17940569130.990002</v>
      </c>
      <c r="F15" s="1">
        <v>11666779868.83</v>
      </c>
      <c r="O15">
        <v>2018</v>
      </c>
      <c r="P15">
        <v>2019</v>
      </c>
      <c r="Q15">
        <v>2020</v>
      </c>
      <c r="R15">
        <v>2021</v>
      </c>
    </row>
    <row r="16" spans="3:18" x14ac:dyDescent="0.3">
      <c r="C16" t="s">
        <v>12</v>
      </c>
      <c r="D16" s="1">
        <v>432494629040.03003</v>
      </c>
      <c r="E16" s="1">
        <v>343174353395.62</v>
      </c>
      <c r="F16" s="1" t="s">
        <v>13</v>
      </c>
    </row>
    <row r="17" spans="3:20" x14ac:dyDescent="0.3">
      <c r="C17" t="s">
        <v>14</v>
      </c>
      <c r="D17" s="1">
        <v>202928050311.35001</v>
      </c>
      <c r="E17" s="1">
        <v>154893271963.67999</v>
      </c>
      <c r="F17" s="1" t="s">
        <v>15</v>
      </c>
      <c r="L17" s="51" t="s">
        <v>21</v>
      </c>
      <c r="O17" s="50">
        <v>18664592</v>
      </c>
      <c r="P17" s="50">
        <v>22243545</v>
      </c>
      <c r="Q17" s="50">
        <v>22827118</v>
      </c>
      <c r="R17" s="50">
        <v>25924668</v>
      </c>
      <c r="T17" t="s">
        <v>23</v>
      </c>
    </row>
    <row r="18" spans="3:20" x14ac:dyDescent="0.3">
      <c r="C18" t="s">
        <v>16</v>
      </c>
      <c r="D18" s="1">
        <v>1312213367069.6299</v>
      </c>
      <c r="E18" s="1">
        <v>1038940238175.55</v>
      </c>
      <c r="F18" s="1" t="s">
        <v>17</v>
      </c>
      <c r="L18" s="52" t="s">
        <v>22</v>
      </c>
      <c r="O18" s="36">
        <v>149950908</v>
      </c>
      <c r="P18" s="36">
        <v>155249163</v>
      </c>
      <c r="Q18" s="36">
        <v>166114002</v>
      </c>
      <c r="R18" s="36">
        <v>205779729</v>
      </c>
    </row>
    <row r="19" spans="3:20" x14ac:dyDescent="0.3">
      <c r="C19" t="s">
        <v>18</v>
      </c>
      <c r="D19" s="1">
        <v>199273300.91</v>
      </c>
      <c r="E19" s="1">
        <v>586387644.74000001</v>
      </c>
      <c r="F19" s="1">
        <v>387114343.82999998</v>
      </c>
    </row>
    <row r="21" spans="3:20" x14ac:dyDescent="0.3">
      <c r="C21" t="s">
        <v>19</v>
      </c>
      <c r="D21" s="2">
        <f>+SUM(D12:D15)</f>
        <v>989100073581.18005</v>
      </c>
      <c r="E21" s="2">
        <f>+SUM(E12:E15)</f>
        <v>773944290313.12</v>
      </c>
      <c r="F21" s="2">
        <f>+SUM(F12:F15)</f>
        <v>34117152716.980003</v>
      </c>
    </row>
    <row r="22" spans="3:20" x14ac:dyDescent="0.3">
      <c r="C22" t="s">
        <v>20</v>
      </c>
      <c r="D22" s="3">
        <f>+D21/D18</f>
        <v>0.7537646684624083</v>
      </c>
      <c r="E22" s="3">
        <f>+E21/E18</f>
        <v>0.74493629361417268</v>
      </c>
      <c r="F22" s="3"/>
      <c r="K22" s="48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BE293-4F73-44BC-96CD-706F1B9E65F5}">
  <dimension ref="F2"/>
  <sheetViews>
    <sheetView topLeftCell="A4" workbookViewId="0">
      <selection activeCell="AL24" sqref="AL24"/>
    </sheetView>
  </sheetViews>
  <sheetFormatPr defaultRowHeight="14.4" x14ac:dyDescent="0.3"/>
  <sheetData>
    <row r="2" spans="6:6" x14ac:dyDescent="0.3">
      <c r="F2" s="34" t="s">
        <v>25</v>
      </c>
    </row>
  </sheetData>
  <hyperlinks>
    <hyperlink ref="F2" r:id="rId1" xr:uid="{095F25A1-2FEF-4A27-BFB5-6371C6509D2A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AF6B1-57F6-4713-86EB-AFCA08AF992B}">
  <dimension ref="A1:EX298"/>
  <sheetViews>
    <sheetView tabSelected="1" zoomScale="120" zoomScaleNormal="120" workbookViewId="0">
      <pane xSplit="1" ySplit="8" topLeftCell="DZ9" activePane="bottomRight" state="frozen"/>
      <selection pane="topRight" activeCell="B1" sqref="B1"/>
      <selection pane="bottomLeft" activeCell="A9" sqref="A9"/>
      <selection pane="bottomRight" activeCell="A32" sqref="A32"/>
    </sheetView>
  </sheetViews>
  <sheetFormatPr defaultColWidth="9.109375" defaultRowHeight="11.1" customHeight="1" x14ac:dyDescent="0.2"/>
  <cols>
    <col min="1" max="1" width="68.44140625" style="70" customWidth="1"/>
    <col min="2" max="14" width="15.6640625" style="72" customWidth="1"/>
    <col min="15" max="15" width="15.6640625" style="70" customWidth="1"/>
    <col min="16" max="121" width="15.6640625" style="32" customWidth="1"/>
    <col min="122" max="122" width="9.109375" style="32"/>
    <col min="123" max="124" width="15.6640625" style="72" customWidth="1"/>
    <col min="125" max="125" width="9.109375" style="32"/>
    <col min="126" max="137" width="15.6640625" style="32" customWidth="1"/>
    <col min="138" max="138" width="15.6640625" style="32" hidden="1" customWidth="1"/>
    <col min="139" max="141" width="15.6640625" style="32" customWidth="1"/>
    <col min="142" max="143" width="9.109375" style="32"/>
    <col min="144" max="148" width="15.6640625" style="32" customWidth="1"/>
    <col min="149" max="149" width="9.21875" style="32" customWidth="1"/>
    <col min="150" max="150" width="23.77734375" style="32" customWidth="1"/>
    <col min="151" max="152" width="15.6640625" style="32" customWidth="1"/>
    <col min="153" max="153" width="14.77734375" style="32" bestFit="1" customWidth="1"/>
    <col min="154" max="154" width="15.88671875" style="32" customWidth="1"/>
    <col min="155" max="263" width="9.109375" style="32"/>
    <col min="264" max="264" width="68.44140625" style="32" customWidth="1"/>
    <col min="265" max="402" width="15.6640625" style="32" customWidth="1"/>
    <col min="403" max="519" width="9.109375" style="32"/>
    <col min="520" max="520" width="68.44140625" style="32" customWidth="1"/>
    <col min="521" max="658" width="15.6640625" style="32" customWidth="1"/>
    <col min="659" max="775" width="9.109375" style="32"/>
    <col min="776" max="776" width="68.44140625" style="32" customWidth="1"/>
    <col min="777" max="914" width="15.6640625" style="32" customWidth="1"/>
    <col min="915" max="1031" width="9.109375" style="32"/>
    <col min="1032" max="1032" width="68.44140625" style="32" customWidth="1"/>
    <col min="1033" max="1170" width="15.6640625" style="32" customWidth="1"/>
    <col min="1171" max="1287" width="9.109375" style="32"/>
    <col min="1288" max="1288" width="68.44140625" style="32" customWidth="1"/>
    <col min="1289" max="1426" width="15.6640625" style="32" customWidth="1"/>
    <col min="1427" max="1543" width="9.109375" style="32"/>
    <col min="1544" max="1544" width="68.44140625" style="32" customWidth="1"/>
    <col min="1545" max="1682" width="15.6640625" style="32" customWidth="1"/>
    <col min="1683" max="1799" width="9.109375" style="32"/>
    <col min="1800" max="1800" width="68.44140625" style="32" customWidth="1"/>
    <col min="1801" max="1938" width="15.6640625" style="32" customWidth="1"/>
    <col min="1939" max="2055" width="9.109375" style="32"/>
    <col min="2056" max="2056" width="68.44140625" style="32" customWidth="1"/>
    <col min="2057" max="2194" width="15.6640625" style="32" customWidth="1"/>
    <col min="2195" max="2311" width="9.109375" style="32"/>
    <col min="2312" max="2312" width="68.44140625" style="32" customWidth="1"/>
    <col min="2313" max="2450" width="15.6640625" style="32" customWidth="1"/>
    <col min="2451" max="2567" width="9.109375" style="32"/>
    <col min="2568" max="2568" width="68.44140625" style="32" customWidth="1"/>
    <col min="2569" max="2706" width="15.6640625" style="32" customWidth="1"/>
    <col min="2707" max="2823" width="9.109375" style="32"/>
    <col min="2824" max="2824" width="68.44140625" style="32" customWidth="1"/>
    <col min="2825" max="2962" width="15.6640625" style="32" customWidth="1"/>
    <col min="2963" max="3079" width="9.109375" style="32"/>
    <col min="3080" max="3080" width="68.44140625" style="32" customWidth="1"/>
    <col min="3081" max="3218" width="15.6640625" style="32" customWidth="1"/>
    <col min="3219" max="3335" width="9.109375" style="32"/>
    <col min="3336" max="3336" width="68.44140625" style="32" customWidth="1"/>
    <col min="3337" max="3474" width="15.6640625" style="32" customWidth="1"/>
    <col min="3475" max="3591" width="9.109375" style="32"/>
    <col min="3592" max="3592" width="68.44140625" style="32" customWidth="1"/>
    <col min="3593" max="3730" width="15.6640625" style="32" customWidth="1"/>
    <col min="3731" max="3847" width="9.109375" style="32"/>
    <col min="3848" max="3848" width="68.44140625" style="32" customWidth="1"/>
    <col min="3849" max="3986" width="15.6640625" style="32" customWidth="1"/>
    <col min="3987" max="4103" width="9.109375" style="32"/>
    <col min="4104" max="4104" width="68.44140625" style="32" customWidth="1"/>
    <col min="4105" max="4242" width="15.6640625" style="32" customWidth="1"/>
    <col min="4243" max="4359" width="9.109375" style="32"/>
    <col min="4360" max="4360" width="68.44140625" style="32" customWidth="1"/>
    <col min="4361" max="4498" width="15.6640625" style="32" customWidth="1"/>
    <col min="4499" max="4615" width="9.109375" style="32"/>
    <col min="4616" max="4616" width="68.44140625" style="32" customWidth="1"/>
    <col min="4617" max="4754" width="15.6640625" style="32" customWidth="1"/>
    <col min="4755" max="4871" width="9.109375" style="32"/>
    <col min="4872" max="4872" width="68.44140625" style="32" customWidth="1"/>
    <col min="4873" max="5010" width="15.6640625" style="32" customWidth="1"/>
    <col min="5011" max="5127" width="9.109375" style="32"/>
    <col min="5128" max="5128" width="68.44140625" style="32" customWidth="1"/>
    <col min="5129" max="5266" width="15.6640625" style="32" customWidth="1"/>
    <col min="5267" max="5383" width="9.109375" style="32"/>
    <col min="5384" max="5384" width="68.44140625" style="32" customWidth="1"/>
    <col min="5385" max="5522" width="15.6640625" style="32" customWidth="1"/>
    <col min="5523" max="5639" width="9.109375" style="32"/>
    <col min="5640" max="5640" width="68.44140625" style="32" customWidth="1"/>
    <col min="5641" max="5778" width="15.6640625" style="32" customWidth="1"/>
    <col min="5779" max="5895" width="9.109375" style="32"/>
    <col min="5896" max="5896" width="68.44140625" style="32" customWidth="1"/>
    <col min="5897" max="6034" width="15.6640625" style="32" customWidth="1"/>
    <col min="6035" max="6151" width="9.109375" style="32"/>
    <col min="6152" max="6152" width="68.44140625" style="32" customWidth="1"/>
    <col min="6153" max="6290" width="15.6640625" style="32" customWidth="1"/>
    <col min="6291" max="6407" width="9.109375" style="32"/>
    <col min="6408" max="6408" width="68.44140625" style="32" customWidth="1"/>
    <col min="6409" max="6546" width="15.6640625" style="32" customWidth="1"/>
    <col min="6547" max="6663" width="9.109375" style="32"/>
    <col min="6664" max="6664" width="68.44140625" style="32" customWidth="1"/>
    <col min="6665" max="6802" width="15.6640625" style="32" customWidth="1"/>
    <col min="6803" max="6919" width="9.109375" style="32"/>
    <col min="6920" max="6920" width="68.44140625" style="32" customWidth="1"/>
    <col min="6921" max="7058" width="15.6640625" style="32" customWidth="1"/>
    <col min="7059" max="7175" width="9.109375" style="32"/>
    <col min="7176" max="7176" width="68.44140625" style="32" customWidth="1"/>
    <col min="7177" max="7314" width="15.6640625" style="32" customWidth="1"/>
    <col min="7315" max="7431" width="9.109375" style="32"/>
    <col min="7432" max="7432" width="68.44140625" style="32" customWidth="1"/>
    <col min="7433" max="7570" width="15.6640625" style="32" customWidth="1"/>
    <col min="7571" max="7687" width="9.109375" style="32"/>
    <col min="7688" max="7688" width="68.44140625" style="32" customWidth="1"/>
    <col min="7689" max="7826" width="15.6640625" style="32" customWidth="1"/>
    <col min="7827" max="7943" width="9.109375" style="32"/>
    <col min="7944" max="7944" width="68.44140625" style="32" customWidth="1"/>
    <col min="7945" max="8082" width="15.6640625" style="32" customWidth="1"/>
    <col min="8083" max="8199" width="9.109375" style="32"/>
    <col min="8200" max="8200" width="68.44140625" style="32" customWidth="1"/>
    <col min="8201" max="8338" width="15.6640625" style="32" customWidth="1"/>
    <col min="8339" max="8455" width="9.109375" style="32"/>
    <col min="8456" max="8456" width="68.44140625" style="32" customWidth="1"/>
    <col min="8457" max="8594" width="15.6640625" style="32" customWidth="1"/>
    <col min="8595" max="8711" width="9.109375" style="32"/>
    <col min="8712" max="8712" width="68.44140625" style="32" customWidth="1"/>
    <col min="8713" max="8850" width="15.6640625" style="32" customWidth="1"/>
    <col min="8851" max="8967" width="9.109375" style="32"/>
    <col min="8968" max="8968" width="68.44140625" style="32" customWidth="1"/>
    <col min="8969" max="9106" width="15.6640625" style="32" customWidth="1"/>
    <col min="9107" max="9223" width="9.109375" style="32"/>
    <col min="9224" max="9224" width="68.44140625" style="32" customWidth="1"/>
    <col min="9225" max="9362" width="15.6640625" style="32" customWidth="1"/>
    <col min="9363" max="9479" width="9.109375" style="32"/>
    <col min="9480" max="9480" width="68.44140625" style="32" customWidth="1"/>
    <col min="9481" max="9618" width="15.6640625" style="32" customWidth="1"/>
    <col min="9619" max="9735" width="9.109375" style="32"/>
    <col min="9736" max="9736" width="68.44140625" style="32" customWidth="1"/>
    <col min="9737" max="9874" width="15.6640625" style="32" customWidth="1"/>
    <col min="9875" max="9991" width="9.109375" style="32"/>
    <col min="9992" max="9992" width="68.44140625" style="32" customWidth="1"/>
    <col min="9993" max="10130" width="15.6640625" style="32" customWidth="1"/>
    <col min="10131" max="10247" width="9.109375" style="32"/>
    <col min="10248" max="10248" width="68.44140625" style="32" customWidth="1"/>
    <col min="10249" max="10386" width="15.6640625" style="32" customWidth="1"/>
    <col min="10387" max="10503" width="9.109375" style="32"/>
    <col min="10504" max="10504" width="68.44140625" style="32" customWidth="1"/>
    <col min="10505" max="10642" width="15.6640625" style="32" customWidth="1"/>
    <col min="10643" max="10759" width="9.109375" style="32"/>
    <col min="10760" max="10760" width="68.44140625" style="32" customWidth="1"/>
    <col min="10761" max="10898" width="15.6640625" style="32" customWidth="1"/>
    <col min="10899" max="11015" width="9.109375" style="32"/>
    <col min="11016" max="11016" width="68.44140625" style="32" customWidth="1"/>
    <col min="11017" max="11154" width="15.6640625" style="32" customWidth="1"/>
    <col min="11155" max="11271" width="9.109375" style="32"/>
    <col min="11272" max="11272" width="68.44140625" style="32" customWidth="1"/>
    <col min="11273" max="11410" width="15.6640625" style="32" customWidth="1"/>
    <col min="11411" max="11527" width="9.109375" style="32"/>
    <col min="11528" max="11528" width="68.44140625" style="32" customWidth="1"/>
    <col min="11529" max="11666" width="15.6640625" style="32" customWidth="1"/>
    <col min="11667" max="11783" width="9.109375" style="32"/>
    <col min="11784" max="11784" width="68.44140625" style="32" customWidth="1"/>
    <col min="11785" max="11922" width="15.6640625" style="32" customWidth="1"/>
    <col min="11923" max="12039" width="9.109375" style="32"/>
    <col min="12040" max="12040" width="68.44140625" style="32" customWidth="1"/>
    <col min="12041" max="12178" width="15.6640625" style="32" customWidth="1"/>
    <col min="12179" max="12295" width="9.109375" style="32"/>
    <col min="12296" max="12296" width="68.44140625" style="32" customWidth="1"/>
    <col min="12297" max="12434" width="15.6640625" style="32" customWidth="1"/>
    <col min="12435" max="12551" width="9.109375" style="32"/>
    <col min="12552" max="12552" width="68.44140625" style="32" customWidth="1"/>
    <col min="12553" max="12690" width="15.6640625" style="32" customWidth="1"/>
    <col min="12691" max="12807" width="9.109375" style="32"/>
    <col min="12808" max="12808" width="68.44140625" style="32" customWidth="1"/>
    <col min="12809" max="12946" width="15.6640625" style="32" customWidth="1"/>
    <col min="12947" max="13063" width="9.109375" style="32"/>
    <col min="13064" max="13064" width="68.44140625" style="32" customWidth="1"/>
    <col min="13065" max="13202" width="15.6640625" style="32" customWidth="1"/>
    <col min="13203" max="13319" width="9.109375" style="32"/>
    <col min="13320" max="13320" width="68.44140625" style="32" customWidth="1"/>
    <col min="13321" max="13458" width="15.6640625" style="32" customWidth="1"/>
    <col min="13459" max="13575" width="9.109375" style="32"/>
    <col min="13576" max="13576" width="68.44140625" style="32" customWidth="1"/>
    <col min="13577" max="13714" width="15.6640625" style="32" customWidth="1"/>
    <col min="13715" max="13831" width="9.109375" style="32"/>
    <col min="13832" max="13832" width="68.44140625" style="32" customWidth="1"/>
    <col min="13833" max="13970" width="15.6640625" style="32" customWidth="1"/>
    <col min="13971" max="14087" width="9.109375" style="32"/>
    <col min="14088" max="14088" width="68.44140625" style="32" customWidth="1"/>
    <col min="14089" max="14226" width="15.6640625" style="32" customWidth="1"/>
    <col min="14227" max="14343" width="9.109375" style="32"/>
    <col min="14344" max="14344" width="68.44140625" style="32" customWidth="1"/>
    <col min="14345" max="14482" width="15.6640625" style="32" customWidth="1"/>
    <col min="14483" max="14599" width="9.109375" style="32"/>
    <col min="14600" max="14600" width="68.44140625" style="32" customWidth="1"/>
    <col min="14601" max="14738" width="15.6640625" style="32" customWidth="1"/>
    <col min="14739" max="14855" width="9.109375" style="32"/>
    <col min="14856" max="14856" width="68.44140625" style="32" customWidth="1"/>
    <col min="14857" max="14994" width="15.6640625" style="32" customWidth="1"/>
    <col min="14995" max="15111" width="9.109375" style="32"/>
    <col min="15112" max="15112" width="68.44140625" style="32" customWidth="1"/>
    <col min="15113" max="15250" width="15.6640625" style="32" customWidth="1"/>
    <col min="15251" max="15367" width="9.109375" style="32"/>
    <col min="15368" max="15368" width="68.44140625" style="32" customWidth="1"/>
    <col min="15369" max="15506" width="15.6640625" style="32" customWidth="1"/>
    <col min="15507" max="15623" width="9.109375" style="32"/>
    <col min="15624" max="15624" width="68.44140625" style="32" customWidth="1"/>
    <col min="15625" max="15762" width="15.6640625" style="32" customWidth="1"/>
    <col min="15763" max="15879" width="9.109375" style="32"/>
    <col min="15880" max="15880" width="68.44140625" style="32" customWidth="1"/>
    <col min="15881" max="16018" width="15.6640625" style="32" customWidth="1"/>
    <col min="16019" max="16135" width="9.109375" style="32"/>
    <col min="16136" max="16136" width="68.44140625" style="32" customWidth="1"/>
    <col min="16137" max="16274" width="15.6640625" style="32" customWidth="1"/>
    <col min="16275" max="16384" width="9.109375" style="32"/>
  </cols>
  <sheetData>
    <row r="1" spans="1:154" ht="24.9" customHeight="1" x14ac:dyDescent="0.25">
      <c r="A1" s="33" t="s">
        <v>26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S1" s="32"/>
      <c r="DT1" s="32"/>
      <c r="ES1" s="82" t="s">
        <v>130</v>
      </c>
    </row>
    <row r="2" spans="1:154" ht="15.75" customHeight="1" thickBot="1" x14ac:dyDescent="0.25">
      <c r="A2" s="31" t="s">
        <v>27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S2" s="32"/>
      <c r="DT2" s="32"/>
      <c r="ES2" s="82"/>
      <c r="EU2" s="82">
        <v>2015</v>
      </c>
      <c r="EV2" s="82">
        <v>2021</v>
      </c>
      <c r="EW2" s="82" t="s">
        <v>137</v>
      </c>
    </row>
    <row r="3" spans="1:154" ht="15.9" customHeight="1" thickTop="1" x14ac:dyDescent="0.2">
      <c r="A3" s="30" t="s">
        <v>28</v>
      </c>
      <c r="B3" s="29" t="s">
        <v>29</v>
      </c>
      <c r="C3" s="29" t="s">
        <v>30</v>
      </c>
      <c r="D3" s="47" t="s">
        <v>31</v>
      </c>
      <c r="E3" s="46"/>
      <c r="F3" s="47" t="s">
        <v>32</v>
      </c>
      <c r="G3" s="46"/>
      <c r="H3" s="47" t="s">
        <v>33</v>
      </c>
      <c r="I3" s="46"/>
      <c r="J3" s="47" t="s">
        <v>34</v>
      </c>
      <c r="K3" s="46"/>
      <c r="L3" s="47" t="s">
        <v>35</v>
      </c>
      <c r="M3" s="46"/>
      <c r="N3" s="47" t="s">
        <v>36</v>
      </c>
      <c r="O3" s="46"/>
      <c r="P3" s="47" t="s">
        <v>37</v>
      </c>
      <c r="Q3" s="46"/>
      <c r="R3" s="47" t="s">
        <v>38</v>
      </c>
      <c r="S3" s="46"/>
      <c r="T3" s="28" t="s">
        <v>39</v>
      </c>
      <c r="U3" s="27"/>
      <c r="V3" s="27"/>
      <c r="W3" s="26"/>
      <c r="X3" s="25" t="s">
        <v>40</v>
      </c>
      <c r="Y3" s="46"/>
      <c r="Z3" s="28" t="s">
        <v>41</v>
      </c>
      <c r="AA3" s="27"/>
      <c r="AB3" s="27"/>
      <c r="AC3" s="27"/>
      <c r="AD3" s="25" t="s">
        <v>42</v>
      </c>
      <c r="AE3" s="24"/>
      <c r="AF3" s="24"/>
      <c r="AG3" s="30"/>
      <c r="AH3" s="25" t="s">
        <v>43</v>
      </c>
      <c r="AI3" s="46"/>
      <c r="AJ3" s="25" t="s">
        <v>44</v>
      </c>
      <c r="AK3" s="24"/>
      <c r="AL3" s="24"/>
      <c r="AM3" s="30"/>
      <c r="AN3" s="28" t="s">
        <v>45</v>
      </c>
      <c r="AO3" s="27"/>
      <c r="AP3" s="27"/>
      <c r="AQ3" s="26"/>
      <c r="AR3" s="28" t="s">
        <v>46</v>
      </c>
      <c r="AS3" s="27"/>
      <c r="AT3" s="27"/>
      <c r="AU3" s="26"/>
      <c r="AV3" s="28" t="s">
        <v>47</v>
      </c>
      <c r="AW3" s="27"/>
      <c r="AX3" s="27"/>
      <c r="AY3" s="26"/>
      <c r="AZ3" s="28" t="s">
        <v>48</v>
      </c>
      <c r="BA3" s="27"/>
      <c r="BB3" s="27"/>
      <c r="BC3" s="26"/>
      <c r="BD3" s="28" t="s">
        <v>49</v>
      </c>
      <c r="BE3" s="27"/>
      <c r="BF3" s="27"/>
      <c r="BG3" s="26"/>
      <c r="BH3" s="28" t="s">
        <v>50</v>
      </c>
      <c r="BI3" s="27"/>
      <c r="BJ3" s="27"/>
      <c r="BK3" s="26"/>
      <c r="BL3" s="28" t="s">
        <v>51</v>
      </c>
      <c r="BM3" s="27"/>
      <c r="BN3" s="27"/>
      <c r="BO3" s="27"/>
      <c r="BP3" s="28" t="s">
        <v>52</v>
      </c>
      <c r="BQ3" s="27"/>
      <c r="BR3" s="27"/>
      <c r="BS3" s="26"/>
      <c r="BT3" s="47" t="s">
        <v>53</v>
      </c>
      <c r="BU3" s="46"/>
      <c r="BV3" s="28" t="s">
        <v>54</v>
      </c>
      <c r="BW3" s="27"/>
      <c r="BX3" s="27"/>
      <c r="BY3" s="26"/>
      <c r="BZ3" s="47" t="s">
        <v>55</v>
      </c>
      <c r="CA3" s="46"/>
      <c r="CB3" s="47" t="s">
        <v>56</v>
      </c>
      <c r="CC3" s="23"/>
      <c r="CD3" s="23"/>
      <c r="CE3" s="46"/>
      <c r="CF3" s="47" t="s">
        <v>57</v>
      </c>
      <c r="CG3" s="46"/>
      <c r="CH3" s="47" t="s">
        <v>58</v>
      </c>
      <c r="CI3" s="46"/>
      <c r="CJ3" s="47" t="s">
        <v>59</v>
      </c>
      <c r="CK3" s="46"/>
      <c r="CL3" s="25" t="s">
        <v>60</v>
      </c>
      <c r="CM3" s="46"/>
      <c r="CN3" s="28" t="s">
        <v>61</v>
      </c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47" t="s">
        <v>66</v>
      </c>
      <c r="DE3" s="46"/>
      <c r="DF3" s="25" t="s">
        <v>67</v>
      </c>
      <c r="DG3" s="46"/>
      <c r="DH3" s="25" t="s">
        <v>68</v>
      </c>
      <c r="DI3" s="46"/>
      <c r="DJ3" s="47" t="s">
        <v>69</v>
      </c>
      <c r="DK3" s="46"/>
      <c r="DL3" s="47" t="s">
        <v>70</v>
      </c>
      <c r="DM3" s="46"/>
      <c r="DN3" s="25" t="s">
        <v>71</v>
      </c>
      <c r="DO3" s="23"/>
      <c r="DP3" s="47" t="s">
        <v>72</v>
      </c>
      <c r="DQ3" s="23"/>
      <c r="DS3" s="29" t="s">
        <v>29</v>
      </c>
      <c r="DT3" s="29" t="s">
        <v>30</v>
      </c>
      <c r="DV3" s="28" t="s">
        <v>39</v>
      </c>
      <c r="DW3" s="27"/>
      <c r="DX3" s="27"/>
      <c r="DY3" s="26"/>
      <c r="DZ3" s="28" t="s">
        <v>49</v>
      </c>
      <c r="EA3" s="27"/>
      <c r="EB3" s="27"/>
      <c r="EC3" s="26"/>
      <c r="ED3" s="28" t="s">
        <v>50</v>
      </c>
      <c r="EE3" s="27"/>
      <c r="EF3" s="27"/>
      <c r="EG3" s="26"/>
      <c r="EH3" s="73"/>
      <c r="EI3" s="73"/>
      <c r="EJ3" s="73"/>
      <c r="EK3" s="73"/>
      <c r="EN3" s="25" t="s">
        <v>67</v>
      </c>
      <c r="EO3" s="46"/>
      <c r="EP3" s="73"/>
      <c r="EQ3" s="73"/>
      <c r="ER3" s="73"/>
      <c r="ES3" s="82" t="s">
        <v>6</v>
      </c>
      <c r="ET3" s="82" t="s">
        <v>131</v>
      </c>
      <c r="EU3" s="83">
        <v>331814301</v>
      </c>
      <c r="EW3" s="83">
        <v>423740153678.03998</v>
      </c>
    </row>
    <row r="4" spans="1:154" s="10" customFormat="1" ht="15.9" customHeight="1" x14ac:dyDescent="0.2">
      <c r="A4" s="22"/>
      <c r="B4" s="21"/>
      <c r="C4" s="21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18" t="s">
        <v>73</v>
      </c>
      <c r="U4" s="17"/>
      <c r="V4" s="18" t="s">
        <v>74</v>
      </c>
      <c r="W4" s="17"/>
      <c r="X4" s="20"/>
      <c r="Y4" s="19"/>
      <c r="Z4" s="18" t="s">
        <v>75</v>
      </c>
      <c r="AA4" s="17"/>
      <c r="AB4" s="18" t="s">
        <v>76</v>
      </c>
      <c r="AC4" s="17"/>
      <c r="AD4" s="16"/>
      <c r="AE4" s="15"/>
      <c r="AF4" s="15"/>
      <c r="AG4" s="14"/>
      <c r="AH4" s="20"/>
      <c r="AI4" s="19"/>
      <c r="AJ4" s="16"/>
      <c r="AK4" s="15"/>
      <c r="AL4" s="15"/>
      <c r="AM4" s="14"/>
      <c r="AN4" s="18" t="s">
        <v>73</v>
      </c>
      <c r="AO4" s="17"/>
      <c r="AP4" s="18" t="s">
        <v>77</v>
      </c>
      <c r="AQ4" s="17"/>
      <c r="AR4" s="18" t="s">
        <v>73</v>
      </c>
      <c r="AS4" s="17"/>
      <c r="AT4" s="18" t="s">
        <v>74</v>
      </c>
      <c r="AU4" s="17"/>
      <c r="AV4" s="18" t="s">
        <v>73</v>
      </c>
      <c r="AW4" s="17"/>
      <c r="AX4" s="18" t="s">
        <v>74</v>
      </c>
      <c r="AY4" s="17"/>
      <c r="AZ4" s="18" t="s">
        <v>73</v>
      </c>
      <c r="BA4" s="17"/>
      <c r="BB4" s="18" t="s">
        <v>74</v>
      </c>
      <c r="BC4" s="17"/>
      <c r="BD4" s="18" t="s">
        <v>73</v>
      </c>
      <c r="BE4" s="17"/>
      <c r="BF4" s="18" t="s">
        <v>74</v>
      </c>
      <c r="BG4" s="17"/>
      <c r="BH4" s="18" t="s">
        <v>73</v>
      </c>
      <c r="BI4" s="17"/>
      <c r="BJ4" s="18" t="s">
        <v>74</v>
      </c>
      <c r="BK4" s="17"/>
      <c r="BL4" s="18" t="s">
        <v>73</v>
      </c>
      <c r="BM4" s="17"/>
      <c r="BN4" s="18" t="s">
        <v>74</v>
      </c>
      <c r="BO4" s="17"/>
      <c r="BP4" s="18" t="s">
        <v>73</v>
      </c>
      <c r="BQ4" s="17"/>
      <c r="BR4" s="18" t="s">
        <v>74</v>
      </c>
      <c r="BS4" s="17"/>
      <c r="BT4" s="20"/>
      <c r="BU4" s="19"/>
      <c r="BV4" s="13" t="s">
        <v>78</v>
      </c>
      <c r="BW4" s="12"/>
      <c r="BX4" s="13" t="s">
        <v>79</v>
      </c>
      <c r="BY4" s="12"/>
      <c r="BZ4" s="20"/>
      <c r="CA4" s="19"/>
      <c r="CB4" s="18" t="s">
        <v>73</v>
      </c>
      <c r="CC4" s="17"/>
      <c r="CD4" s="18" t="s">
        <v>74</v>
      </c>
      <c r="CE4" s="17"/>
      <c r="CF4" s="20"/>
      <c r="CG4" s="19"/>
      <c r="CH4" s="20"/>
      <c r="CI4" s="19"/>
      <c r="CJ4" s="20"/>
      <c r="CK4" s="19"/>
      <c r="CL4" s="20"/>
      <c r="CM4" s="19"/>
      <c r="CN4" s="13" t="s">
        <v>80</v>
      </c>
      <c r="CO4" s="12"/>
      <c r="CP4" s="18" t="s">
        <v>81</v>
      </c>
      <c r="CQ4" s="17"/>
      <c r="CR4" s="18" t="s">
        <v>82</v>
      </c>
      <c r="CS4" s="17"/>
      <c r="CT4" s="18" t="s">
        <v>83</v>
      </c>
      <c r="CU4" s="17"/>
      <c r="CV4" s="18" t="s">
        <v>84</v>
      </c>
      <c r="CW4" s="17"/>
      <c r="CX4" s="18" t="s">
        <v>85</v>
      </c>
      <c r="CY4" s="17"/>
      <c r="CZ4" s="18" t="s">
        <v>86</v>
      </c>
      <c r="DA4" s="17"/>
      <c r="DB4" s="18" t="s">
        <v>87</v>
      </c>
      <c r="DC4" s="17"/>
      <c r="DD4" s="20"/>
      <c r="DE4" s="19"/>
      <c r="DF4" s="20"/>
      <c r="DG4" s="19"/>
      <c r="DH4" s="20"/>
      <c r="DI4" s="19"/>
      <c r="DJ4" s="20"/>
      <c r="DK4" s="19"/>
      <c r="DL4" s="20"/>
      <c r="DM4" s="19"/>
      <c r="DN4" s="20"/>
      <c r="DO4" s="11"/>
      <c r="DP4" s="20"/>
      <c r="DQ4" s="11"/>
      <c r="DS4" s="21"/>
      <c r="DT4" s="21"/>
      <c r="DV4" s="18" t="s">
        <v>73</v>
      </c>
      <c r="DW4" s="17"/>
      <c r="DX4" s="18" t="s">
        <v>74</v>
      </c>
      <c r="DY4" s="17"/>
      <c r="DZ4" s="18" t="s">
        <v>73</v>
      </c>
      <c r="EA4" s="17"/>
      <c r="EB4" s="18" t="s">
        <v>74</v>
      </c>
      <c r="EC4" s="17"/>
      <c r="ED4" s="18" t="s">
        <v>73</v>
      </c>
      <c r="EE4" s="17"/>
      <c r="EF4" s="18" t="s">
        <v>74</v>
      </c>
      <c r="EG4" s="17"/>
      <c r="EH4" s="78"/>
      <c r="EI4" s="78"/>
      <c r="EJ4" s="78"/>
      <c r="EK4" s="78"/>
      <c r="EN4" s="20"/>
      <c r="EO4" s="19"/>
      <c r="EP4" s="78"/>
      <c r="EQ4" s="78"/>
      <c r="ER4" s="78"/>
      <c r="ES4" s="82" t="s">
        <v>8</v>
      </c>
      <c r="ET4" s="82" t="s">
        <v>132</v>
      </c>
      <c r="EU4" s="83">
        <v>629004575</v>
      </c>
      <c r="EV4" s="73"/>
      <c r="EW4" s="83">
        <v>302470112343.79999</v>
      </c>
      <c r="EX4" s="85">
        <f>+EW4+EW3</f>
        <v>726210266021.83997</v>
      </c>
    </row>
    <row r="5" spans="1:154" s="10" customFormat="1" ht="15.9" customHeight="1" x14ac:dyDescent="0.2">
      <c r="A5" s="22"/>
      <c r="B5" s="21"/>
      <c r="C5" s="21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16"/>
      <c r="U5" s="14"/>
      <c r="V5" s="16"/>
      <c r="W5" s="14"/>
      <c r="X5" s="9"/>
      <c r="Y5" s="8"/>
      <c r="Z5" s="16"/>
      <c r="AA5" s="14"/>
      <c r="AB5" s="16"/>
      <c r="AC5" s="14"/>
      <c r="AD5" s="7" t="s">
        <v>93</v>
      </c>
      <c r="AE5" s="6"/>
      <c r="AF5" s="7" t="s">
        <v>94</v>
      </c>
      <c r="AG5" s="6"/>
      <c r="AH5" s="9"/>
      <c r="AI5" s="8"/>
      <c r="AJ5" s="9" t="s">
        <v>78</v>
      </c>
      <c r="AK5" s="8"/>
      <c r="AL5" s="9" t="s">
        <v>95</v>
      </c>
      <c r="AM5" s="8"/>
      <c r="AN5" s="16"/>
      <c r="AO5" s="14"/>
      <c r="AP5" s="16"/>
      <c r="AQ5" s="14"/>
      <c r="AR5" s="16"/>
      <c r="AS5" s="14"/>
      <c r="AT5" s="16"/>
      <c r="AU5" s="14"/>
      <c r="AV5" s="16"/>
      <c r="AW5" s="14"/>
      <c r="AX5" s="16"/>
      <c r="AY5" s="14"/>
      <c r="AZ5" s="16"/>
      <c r="BA5" s="14"/>
      <c r="BB5" s="16"/>
      <c r="BC5" s="14"/>
      <c r="BD5" s="16"/>
      <c r="BE5" s="14"/>
      <c r="BF5" s="16"/>
      <c r="BG5" s="14"/>
      <c r="BH5" s="16"/>
      <c r="BI5" s="14"/>
      <c r="BJ5" s="16"/>
      <c r="BK5" s="14"/>
      <c r="BL5" s="16"/>
      <c r="BM5" s="14"/>
      <c r="BN5" s="16"/>
      <c r="BO5" s="14"/>
      <c r="BP5" s="16"/>
      <c r="BQ5" s="14"/>
      <c r="BR5" s="16"/>
      <c r="BS5" s="14"/>
      <c r="BT5" s="9"/>
      <c r="BU5" s="8"/>
      <c r="BV5" s="9"/>
      <c r="BW5" s="8"/>
      <c r="BX5" s="9"/>
      <c r="BY5" s="8"/>
      <c r="BZ5" s="9"/>
      <c r="CA5" s="8"/>
      <c r="CB5" s="16"/>
      <c r="CC5" s="14"/>
      <c r="CD5" s="16"/>
      <c r="CE5" s="14"/>
      <c r="CF5" s="9"/>
      <c r="CG5" s="8"/>
      <c r="CH5" s="9"/>
      <c r="CI5" s="8"/>
      <c r="CJ5" s="9"/>
      <c r="CK5" s="8"/>
      <c r="CL5" s="9"/>
      <c r="CM5" s="8"/>
      <c r="CN5" s="9"/>
      <c r="CO5" s="8"/>
      <c r="CP5" s="16"/>
      <c r="CQ5" s="14"/>
      <c r="CR5" s="16"/>
      <c r="CS5" s="14"/>
      <c r="CT5" s="16"/>
      <c r="CU5" s="14"/>
      <c r="CV5" s="16"/>
      <c r="CW5" s="14"/>
      <c r="CX5" s="16"/>
      <c r="CY5" s="14"/>
      <c r="CZ5" s="16"/>
      <c r="DA5" s="14"/>
      <c r="DB5" s="16"/>
      <c r="DC5" s="14"/>
      <c r="DD5" s="9"/>
      <c r="DE5" s="8"/>
      <c r="DF5" s="9"/>
      <c r="DG5" s="8"/>
      <c r="DH5" s="9"/>
      <c r="DI5" s="8"/>
      <c r="DJ5" s="9"/>
      <c r="DK5" s="8"/>
      <c r="DL5" s="9"/>
      <c r="DM5" s="8"/>
      <c r="DN5" s="9"/>
      <c r="DO5" s="5"/>
      <c r="DP5" s="9"/>
      <c r="DQ5" s="5"/>
      <c r="DS5" s="21"/>
      <c r="DT5" s="21"/>
      <c r="DV5" s="16"/>
      <c r="DW5" s="14"/>
      <c r="DX5" s="16"/>
      <c r="DY5" s="14"/>
      <c r="DZ5" s="16"/>
      <c r="EA5" s="14"/>
      <c r="EB5" s="16"/>
      <c r="EC5" s="14"/>
      <c r="ED5" s="16"/>
      <c r="EE5" s="14"/>
      <c r="EF5" s="16"/>
      <c r="EG5" s="14"/>
      <c r="EH5" s="78"/>
      <c r="EI5" s="78"/>
      <c r="EJ5" s="78"/>
      <c r="EK5" s="78"/>
      <c r="EN5" s="9"/>
      <c r="EO5" s="8"/>
      <c r="EP5" s="78"/>
      <c r="EQ5" s="78"/>
      <c r="ER5" s="78"/>
      <c r="ES5" s="82" t="s">
        <v>10</v>
      </c>
      <c r="ET5" s="82" t="s">
        <v>133</v>
      </c>
      <c r="EU5" s="83">
        <v>-13963784</v>
      </c>
      <c r="EV5" s="78"/>
      <c r="EW5" s="83">
        <v>29793455160.290001</v>
      </c>
    </row>
    <row r="6" spans="1:154" s="39" customFormat="1" ht="15.9" customHeight="1" x14ac:dyDescent="0.2">
      <c r="A6" s="22"/>
      <c r="B6" s="21"/>
      <c r="C6" s="21"/>
      <c r="D6" s="4" t="s">
        <v>96</v>
      </c>
      <c r="E6" s="37" t="s">
        <v>22</v>
      </c>
      <c r="F6" s="4" t="s">
        <v>96</v>
      </c>
      <c r="G6" s="37" t="s">
        <v>22</v>
      </c>
      <c r="H6" s="4" t="s">
        <v>96</v>
      </c>
      <c r="I6" s="37" t="s">
        <v>22</v>
      </c>
      <c r="J6" s="4" t="s">
        <v>96</v>
      </c>
      <c r="K6" s="37" t="s">
        <v>22</v>
      </c>
      <c r="L6" s="4" t="s">
        <v>96</v>
      </c>
      <c r="M6" s="37" t="s">
        <v>22</v>
      </c>
      <c r="N6" s="4" t="s">
        <v>96</v>
      </c>
      <c r="O6" s="37" t="s">
        <v>22</v>
      </c>
      <c r="P6" s="4" t="s">
        <v>96</v>
      </c>
      <c r="Q6" s="37" t="s">
        <v>22</v>
      </c>
      <c r="R6" s="4" t="s">
        <v>96</v>
      </c>
      <c r="S6" s="37" t="s">
        <v>22</v>
      </c>
      <c r="T6" s="4" t="s">
        <v>96</v>
      </c>
      <c r="U6" s="37" t="s">
        <v>22</v>
      </c>
      <c r="V6" s="4" t="s">
        <v>96</v>
      </c>
      <c r="W6" s="37" t="s">
        <v>22</v>
      </c>
      <c r="X6" s="4" t="s">
        <v>96</v>
      </c>
      <c r="Y6" s="37" t="s">
        <v>22</v>
      </c>
      <c r="Z6" s="4" t="s">
        <v>96</v>
      </c>
      <c r="AA6" s="37" t="s">
        <v>22</v>
      </c>
      <c r="AB6" s="4" t="s">
        <v>96</v>
      </c>
      <c r="AC6" s="37" t="s">
        <v>22</v>
      </c>
      <c r="AD6" s="4" t="s">
        <v>96</v>
      </c>
      <c r="AE6" s="37" t="s">
        <v>22</v>
      </c>
      <c r="AF6" s="4" t="s">
        <v>96</v>
      </c>
      <c r="AG6" s="37" t="s">
        <v>22</v>
      </c>
      <c r="AH6" s="4" t="s">
        <v>96</v>
      </c>
      <c r="AI6" s="37" t="s">
        <v>22</v>
      </c>
      <c r="AJ6" s="4" t="s">
        <v>96</v>
      </c>
      <c r="AK6" s="37" t="s">
        <v>22</v>
      </c>
      <c r="AL6" s="4" t="s">
        <v>96</v>
      </c>
      <c r="AM6" s="37" t="s">
        <v>22</v>
      </c>
      <c r="AN6" s="4" t="s">
        <v>96</v>
      </c>
      <c r="AO6" s="37" t="s">
        <v>22</v>
      </c>
      <c r="AP6" s="4" t="s">
        <v>96</v>
      </c>
      <c r="AQ6" s="37" t="s">
        <v>22</v>
      </c>
      <c r="AR6" s="4" t="s">
        <v>96</v>
      </c>
      <c r="AS6" s="37" t="s">
        <v>22</v>
      </c>
      <c r="AT6" s="4" t="s">
        <v>96</v>
      </c>
      <c r="AU6" s="37" t="s">
        <v>22</v>
      </c>
      <c r="AV6" s="4" t="s">
        <v>96</v>
      </c>
      <c r="AW6" s="37" t="s">
        <v>22</v>
      </c>
      <c r="AX6" s="4" t="s">
        <v>96</v>
      </c>
      <c r="AY6" s="37" t="s">
        <v>22</v>
      </c>
      <c r="AZ6" s="4" t="s">
        <v>96</v>
      </c>
      <c r="BA6" s="37" t="s">
        <v>22</v>
      </c>
      <c r="BB6" s="4" t="s">
        <v>96</v>
      </c>
      <c r="BC6" s="37" t="s">
        <v>22</v>
      </c>
      <c r="BD6" s="4" t="s">
        <v>96</v>
      </c>
      <c r="BE6" s="37" t="s">
        <v>22</v>
      </c>
      <c r="BF6" s="4" t="s">
        <v>96</v>
      </c>
      <c r="BG6" s="37" t="s">
        <v>22</v>
      </c>
      <c r="BH6" s="4" t="s">
        <v>96</v>
      </c>
      <c r="BI6" s="37" t="s">
        <v>22</v>
      </c>
      <c r="BJ6" s="4" t="s">
        <v>96</v>
      </c>
      <c r="BK6" s="37" t="s">
        <v>22</v>
      </c>
      <c r="BL6" s="4" t="s">
        <v>96</v>
      </c>
      <c r="BM6" s="37" t="s">
        <v>22</v>
      </c>
      <c r="BN6" s="4" t="s">
        <v>96</v>
      </c>
      <c r="BO6" s="37" t="s">
        <v>22</v>
      </c>
      <c r="BP6" s="4" t="s">
        <v>96</v>
      </c>
      <c r="BQ6" s="37" t="s">
        <v>22</v>
      </c>
      <c r="BR6" s="4" t="s">
        <v>96</v>
      </c>
      <c r="BS6" s="37" t="s">
        <v>22</v>
      </c>
      <c r="BT6" s="4" t="s">
        <v>96</v>
      </c>
      <c r="BU6" s="37" t="s">
        <v>22</v>
      </c>
      <c r="BV6" s="4" t="s">
        <v>96</v>
      </c>
      <c r="BW6" s="37" t="s">
        <v>22</v>
      </c>
      <c r="BX6" s="4" t="s">
        <v>96</v>
      </c>
      <c r="BY6" s="37" t="s">
        <v>22</v>
      </c>
      <c r="BZ6" s="4" t="s">
        <v>96</v>
      </c>
      <c r="CA6" s="37" t="s">
        <v>22</v>
      </c>
      <c r="CB6" s="4" t="s">
        <v>96</v>
      </c>
      <c r="CC6" s="37" t="s">
        <v>22</v>
      </c>
      <c r="CD6" s="4" t="s">
        <v>96</v>
      </c>
      <c r="CE6" s="37" t="s">
        <v>22</v>
      </c>
      <c r="CF6" s="4" t="s">
        <v>96</v>
      </c>
      <c r="CG6" s="37" t="s">
        <v>22</v>
      </c>
      <c r="CH6" s="4" t="s">
        <v>96</v>
      </c>
      <c r="CI6" s="37" t="s">
        <v>22</v>
      </c>
      <c r="CJ6" s="4" t="s">
        <v>96</v>
      </c>
      <c r="CK6" s="37" t="s">
        <v>22</v>
      </c>
      <c r="CL6" s="4" t="s">
        <v>96</v>
      </c>
      <c r="CM6" s="37" t="s">
        <v>22</v>
      </c>
      <c r="CN6" s="4" t="s">
        <v>96</v>
      </c>
      <c r="CO6" s="37" t="s">
        <v>22</v>
      </c>
      <c r="CP6" s="4" t="s">
        <v>96</v>
      </c>
      <c r="CQ6" s="37" t="s">
        <v>22</v>
      </c>
      <c r="CR6" s="4" t="s">
        <v>96</v>
      </c>
      <c r="CS6" s="37" t="s">
        <v>22</v>
      </c>
      <c r="CT6" s="4" t="s">
        <v>96</v>
      </c>
      <c r="CU6" s="37" t="s">
        <v>22</v>
      </c>
      <c r="CV6" s="4" t="s">
        <v>96</v>
      </c>
      <c r="CW6" s="37" t="s">
        <v>22</v>
      </c>
      <c r="CX6" s="4" t="s">
        <v>96</v>
      </c>
      <c r="CY6" s="37" t="s">
        <v>22</v>
      </c>
      <c r="CZ6" s="4" t="s">
        <v>96</v>
      </c>
      <c r="DA6" s="37" t="s">
        <v>22</v>
      </c>
      <c r="DB6" s="4" t="s">
        <v>96</v>
      </c>
      <c r="DC6" s="37" t="s">
        <v>22</v>
      </c>
      <c r="DD6" s="4" t="s">
        <v>96</v>
      </c>
      <c r="DE6" s="37" t="s">
        <v>22</v>
      </c>
      <c r="DF6" s="4" t="s">
        <v>96</v>
      </c>
      <c r="DG6" s="37" t="s">
        <v>22</v>
      </c>
      <c r="DH6" s="4" t="s">
        <v>96</v>
      </c>
      <c r="DI6" s="37" t="s">
        <v>22</v>
      </c>
      <c r="DJ6" s="4" t="s">
        <v>96</v>
      </c>
      <c r="DK6" s="37" t="s">
        <v>22</v>
      </c>
      <c r="DL6" s="4" t="s">
        <v>96</v>
      </c>
      <c r="DM6" s="37" t="s">
        <v>22</v>
      </c>
      <c r="DN6" s="4" t="s">
        <v>96</v>
      </c>
      <c r="DO6" s="38" t="s">
        <v>22</v>
      </c>
      <c r="DP6" s="4" t="s">
        <v>96</v>
      </c>
      <c r="DQ6" s="38" t="s">
        <v>22</v>
      </c>
      <c r="DS6" s="21"/>
      <c r="DT6" s="21"/>
      <c r="DV6" s="4" t="s">
        <v>96</v>
      </c>
      <c r="DW6" s="37" t="s">
        <v>22</v>
      </c>
      <c r="DX6" s="4" t="s">
        <v>96</v>
      </c>
      <c r="DY6" s="37" t="s">
        <v>22</v>
      </c>
      <c r="DZ6" s="4" t="s">
        <v>96</v>
      </c>
      <c r="EA6" s="37" t="s">
        <v>22</v>
      </c>
      <c r="EB6" s="4" t="s">
        <v>96</v>
      </c>
      <c r="EC6" s="37" t="s">
        <v>22</v>
      </c>
      <c r="ED6" s="4" t="s">
        <v>96</v>
      </c>
      <c r="EE6" s="37" t="s">
        <v>22</v>
      </c>
      <c r="EF6" s="4" t="s">
        <v>96</v>
      </c>
      <c r="EG6" s="37" t="s">
        <v>22</v>
      </c>
      <c r="EH6" s="74"/>
      <c r="EI6" s="74"/>
      <c r="EJ6" s="74"/>
      <c r="EK6" s="74"/>
      <c r="EN6" s="4" t="s">
        <v>96</v>
      </c>
      <c r="EO6" s="37" t="s">
        <v>22</v>
      </c>
      <c r="EP6" s="74"/>
      <c r="EQ6" s="74"/>
      <c r="ER6" s="74"/>
      <c r="ES6" s="82" t="s">
        <v>11</v>
      </c>
      <c r="ET6" s="82" t="s">
        <v>134</v>
      </c>
      <c r="EU6" s="83">
        <v>4494377</v>
      </c>
      <c r="EV6" s="78"/>
      <c r="EW6" s="83">
        <v>17940569130.990002</v>
      </c>
    </row>
    <row r="7" spans="1:154" ht="15.9" customHeight="1" x14ac:dyDescent="0.2">
      <c r="A7" s="14"/>
      <c r="B7" s="40"/>
      <c r="C7" s="40"/>
      <c r="D7" s="40"/>
      <c r="E7" s="49"/>
      <c r="F7" s="40"/>
      <c r="G7" s="49"/>
      <c r="H7" s="40"/>
      <c r="I7" s="49"/>
      <c r="J7" s="40"/>
      <c r="K7" s="49"/>
      <c r="L7" s="40"/>
      <c r="M7" s="49"/>
      <c r="N7" s="40"/>
      <c r="O7" s="49"/>
      <c r="P7" s="40"/>
      <c r="Q7" s="49"/>
      <c r="R7" s="40"/>
      <c r="S7" s="49"/>
      <c r="T7" s="40"/>
      <c r="U7" s="49"/>
      <c r="V7" s="40"/>
      <c r="W7" s="49"/>
      <c r="X7" s="40"/>
      <c r="Y7" s="49"/>
      <c r="Z7" s="40"/>
      <c r="AA7" s="49"/>
      <c r="AB7" s="40"/>
      <c r="AC7" s="49"/>
      <c r="AD7" s="40"/>
      <c r="AE7" s="49"/>
      <c r="AF7" s="40"/>
      <c r="AG7" s="49"/>
      <c r="AH7" s="40"/>
      <c r="AI7" s="49"/>
      <c r="AJ7" s="40"/>
      <c r="AK7" s="49"/>
      <c r="AL7" s="40"/>
      <c r="AM7" s="49"/>
      <c r="AN7" s="40"/>
      <c r="AO7" s="49"/>
      <c r="AP7" s="40"/>
      <c r="AQ7" s="49"/>
      <c r="AR7" s="40"/>
      <c r="AS7" s="49"/>
      <c r="AT7" s="40"/>
      <c r="AU7" s="49"/>
      <c r="AV7" s="40"/>
      <c r="AW7" s="49"/>
      <c r="AX7" s="40"/>
      <c r="AY7" s="49"/>
      <c r="AZ7" s="40"/>
      <c r="BA7" s="49"/>
      <c r="BB7" s="40"/>
      <c r="BC7" s="49"/>
      <c r="BD7" s="40"/>
      <c r="BE7" s="49"/>
      <c r="BF7" s="40"/>
      <c r="BG7" s="49"/>
      <c r="BH7" s="40"/>
      <c r="BI7" s="49"/>
      <c r="BJ7" s="40"/>
      <c r="BK7" s="49"/>
      <c r="BL7" s="40"/>
      <c r="BM7" s="49"/>
      <c r="BN7" s="40"/>
      <c r="BO7" s="49"/>
      <c r="BP7" s="40"/>
      <c r="BQ7" s="49"/>
      <c r="BR7" s="40"/>
      <c r="BS7" s="49"/>
      <c r="BT7" s="40"/>
      <c r="BU7" s="49"/>
      <c r="BV7" s="40"/>
      <c r="BW7" s="49"/>
      <c r="BX7" s="40"/>
      <c r="BY7" s="49"/>
      <c r="BZ7" s="40"/>
      <c r="CA7" s="49"/>
      <c r="CB7" s="40"/>
      <c r="CC7" s="49"/>
      <c r="CD7" s="40"/>
      <c r="CE7" s="49"/>
      <c r="CF7" s="40"/>
      <c r="CG7" s="49"/>
      <c r="CH7" s="40"/>
      <c r="CI7" s="49"/>
      <c r="CJ7" s="40"/>
      <c r="CK7" s="49"/>
      <c r="CL7" s="40"/>
      <c r="CM7" s="49"/>
      <c r="CN7" s="40"/>
      <c r="CO7" s="49"/>
      <c r="CP7" s="40"/>
      <c r="CQ7" s="49"/>
      <c r="CR7" s="40"/>
      <c r="CS7" s="49"/>
      <c r="CT7" s="40"/>
      <c r="CU7" s="49"/>
      <c r="CV7" s="40"/>
      <c r="CW7" s="49"/>
      <c r="CX7" s="40"/>
      <c r="CY7" s="49"/>
      <c r="CZ7" s="40"/>
      <c r="DA7" s="49"/>
      <c r="DB7" s="40"/>
      <c r="DC7" s="49"/>
      <c r="DD7" s="40"/>
      <c r="DE7" s="49"/>
      <c r="DF7" s="40"/>
      <c r="DG7" s="49"/>
      <c r="DH7" s="40"/>
      <c r="DI7" s="49"/>
      <c r="DJ7" s="40"/>
      <c r="DK7" s="49"/>
      <c r="DL7" s="40"/>
      <c r="DM7" s="49"/>
      <c r="DN7" s="40"/>
      <c r="DO7" s="41"/>
      <c r="DP7" s="40"/>
      <c r="DQ7" s="41"/>
      <c r="DS7" s="40"/>
      <c r="DT7" s="40"/>
      <c r="DV7" s="40"/>
      <c r="DW7" s="49"/>
      <c r="DX7" s="40"/>
      <c r="DY7" s="49"/>
      <c r="DZ7" s="40"/>
      <c r="EA7" s="49"/>
      <c r="EB7" s="40"/>
      <c r="EC7" s="49"/>
      <c r="ED7" s="40"/>
      <c r="EE7" s="49"/>
      <c r="EF7" s="40"/>
      <c r="EG7" s="49"/>
      <c r="EH7" s="84" t="s">
        <v>6</v>
      </c>
      <c r="EI7" s="84" t="s">
        <v>8</v>
      </c>
      <c r="EJ7" s="84"/>
      <c r="EK7" s="84"/>
      <c r="EN7" s="40"/>
      <c r="EO7" s="49"/>
      <c r="EP7" s="74" t="s">
        <v>129</v>
      </c>
      <c r="EQ7" s="74" t="s">
        <v>128</v>
      </c>
      <c r="ER7" s="74"/>
      <c r="ES7" s="74"/>
      <c r="ET7" s="74"/>
      <c r="EU7" s="74"/>
      <c r="EV7" s="74"/>
      <c r="EW7" s="39"/>
    </row>
    <row r="8" spans="1:154" ht="15.9" customHeight="1" x14ac:dyDescent="0.3">
      <c r="A8" s="42"/>
      <c r="B8" s="35">
        <v>1</v>
      </c>
      <c r="C8" s="35">
        <v>2</v>
      </c>
      <c r="D8" s="35">
        <v>3</v>
      </c>
      <c r="E8" s="35">
        <v>4</v>
      </c>
      <c r="F8" s="35">
        <v>5</v>
      </c>
      <c r="G8" s="35">
        <v>6</v>
      </c>
      <c r="H8" s="35">
        <v>7</v>
      </c>
      <c r="I8" s="35">
        <v>8</v>
      </c>
      <c r="J8" s="35">
        <v>9</v>
      </c>
      <c r="K8" s="35">
        <v>10</v>
      </c>
      <c r="L8" s="35">
        <v>11</v>
      </c>
      <c r="M8" s="35">
        <v>12</v>
      </c>
      <c r="N8" s="35">
        <v>13</v>
      </c>
      <c r="O8" s="35">
        <v>14</v>
      </c>
      <c r="P8" s="35">
        <v>15</v>
      </c>
      <c r="Q8" s="35">
        <v>16</v>
      </c>
      <c r="R8" s="35">
        <v>17</v>
      </c>
      <c r="S8" s="35">
        <v>18</v>
      </c>
      <c r="T8" s="35">
        <v>19</v>
      </c>
      <c r="U8" s="35">
        <v>20</v>
      </c>
      <c r="V8" s="35">
        <v>21</v>
      </c>
      <c r="W8" s="35">
        <v>22</v>
      </c>
      <c r="X8" s="35">
        <v>23</v>
      </c>
      <c r="Y8" s="35">
        <v>24</v>
      </c>
      <c r="Z8" s="35">
        <v>25</v>
      </c>
      <c r="AA8" s="35">
        <v>26</v>
      </c>
      <c r="AB8" s="35">
        <v>27</v>
      </c>
      <c r="AC8" s="35">
        <v>28</v>
      </c>
      <c r="AD8" s="35">
        <v>29</v>
      </c>
      <c r="AE8" s="35">
        <v>30</v>
      </c>
      <c r="AF8" s="35">
        <v>31</v>
      </c>
      <c r="AG8" s="35">
        <v>32</v>
      </c>
      <c r="AH8" s="35">
        <v>33</v>
      </c>
      <c r="AI8" s="35">
        <v>34</v>
      </c>
      <c r="AJ8" s="35">
        <v>35</v>
      </c>
      <c r="AK8" s="35">
        <v>36</v>
      </c>
      <c r="AL8" s="35">
        <v>37</v>
      </c>
      <c r="AM8" s="35">
        <v>38</v>
      </c>
      <c r="AN8" s="35">
        <v>39</v>
      </c>
      <c r="AO8" s="35">
        <v>40</v>
      </c>
      <c r="AP8" s="35">
        <v>41</v>
      </c>
      <c r="AQ8" s="35">
        <v>42</v>
      </c>
      <c r="AR8" s="35">
        <v>43</v>
      </c>
      <c r="AS8" s="35">
        <v>44</v>
      </c>
      <c r="AT8" s="35">
        <v>45</v>
      </c>
      <c r="AU8" s="35">
        <v>46</v>
      </c>
      <c r="AV8" s="35">
        <v>47</v>
      </c>
      <c r="AW8" s="35">
        <v>48</v>
      </c>
      <c r="AX8" s="35">
        <v>49</v>
      </c>
      <c r="AY8" s="35">
        <v>50</v>
      </c>
      <c r="AZ8" s="35">
        <v>51</v>
      </c>
      <c r="BA8" s="35">
        <v>52</v>
      </c>
      <c r="BB8" s="35">
        <v>53</v>
      </c>
      <c r="BC8" s="35">
        <v>54</v>
      </c>
      <c r="BD8" s="35">
        <v>55</v>
      </c>
      <c r="BE8" s="35">
        <v>56</v>
      </c>
      <c r="BF8" s="35">
        <v>57</v>
      </c>
      <c r="BG8" s="35">
        <v>58</v>
      </c>
      <c r="BH8" s="35">
        <v>59</v>
      </c>
      <c r="BI8" s="35">
        <v>60</v>
      </c>
      <c r="BJ8" s="35">
        <v>61</v>
      </c>
      <c r="BK8" s="35">
        <v>62</v>
      </c>
      <c r="BL8" s="35">
        <v>63</v>
      </c>
      <c r="BM8" s="35">
        <v>64</v>
      </c>
      <c r="BN8" s="35">
        <v>65</v>
      </c>
      <c r="BO8" s="35">
        <v>66</v>
      </c>
      <c r="BP8" s="35">
        <v>67</v>
      </c>
      <c r="BQ8" s="35">
        <v>68</v>
      </c>
      <c r="BR8" s="35">
        <v>69</v>
      </c>
      <c r="BS8" s="35">
        <v>70</v>
      </c>
      <c r="BT8" s="35">
        <v>71</v>
      </c>
      <c r="BU8" s="35">
        <v>72</v>
      </c>
      <c r="BV8" s="35">
        <v>73</v>
      </c>
      <c r="BW8" s="35">
        <v>74</v>
      </c>
      <c r="BX8" s="35">
        <v>75</v>
      </c>
      <c r="BY8" s="35">
        <v>76</v>
      </c>
      <c r="BZ8" s="35">
        <v>77</v>
      </c>
      <c r="CA8" s="35">
        <v>78</v>
      </c>
      <c r="CB8" s="35">
        <v>79</v>
      </c>
      <c r="CC8" s="35">
        <v>80</v>
      </c>
      <c r="CD8" s="35">
        <v>81</v>
      </c>
      <c r="CE8" s="35">
        <v>82</v>
      </c>
      <c r="CF8" s="35">
        <v>83</v>
      </c>
      <c r="CG8" s="35">
        <v>84</v>
      </c>
      <c r="CH8" s="35">
        <v>85</v>
      </c>
      <c r="CI8" s="35">
        <v>86</v>
      </c>
      <c r="CJ8" s="35">
        <v>87</v>
      </c>
      <c r="CK8" s="35">
        <v>88</v>
      </c>
      <c r="CL8" s="35">
        <v>89</v>
      </c>
      <c r="CM8" s="35">
        <v>90</v>
      </c>
      <c r="CN8" s="35">
        <v>91</v>
      </c>
      <c r="CO8" s="35">
        <v>92</v>
      </c>
      <c r="CP8" s="35">
        <v>93</v>
      </c>
      <c r="CQ8" s="35">
        <v>94</v>
      </c>
      <c r="CR8" s="35">
        <v>95</v>
      </c>
      <c r="CS8" s="35">
        <v>96</v>
      </c>
      <c r="CT8" s="35">
        <v>97</v>
      </c>
      <c r="CU8" s="35">
        <v>98</v>
      </c>
      <c r="CV8" s="35">
        <v>99</v>
      </c>
      <c r="CW8" s="35">
        <v>100</v>
      </c>
      <c r="CX8" s="35">
        <v>101</v>
      </c>
      <c r="CY8" s="35">
        <v>102</v>
      </c>
      <c r="CZ8" s="35">
        <v>103</v>
      </c>
      <c r="DA8" s="35">
        <v>104</v>
      </c>
      <c r="DB8" s="35">
        <v>105</v>
      </c>
      <c r="DC8" s="35">
        <v>106</v>
      </c>
      <c r="DD8" s="35">
        <v>125</v>
      </c>
      <c r="DE8" s="35">
        <v>126</v>
      </c>
      <c r="DF8" s="35">
        <v>127</v>
      </c>
      <c r="DG8" s="35">
        <v>128</v>
      </c>
      <c r="DH8" s="35">
        <v>129</v>
      </c>
      <c r="DI8" s="35">
        <v>130</v>
      </c>
      <c r="DJ8" s="35">
        <v>131</v>
      </c>
      <c r="DK8" s="35">
        <v>132</v>
      </c>
      <c r="DL8" s="35">
        <v>133</v>
      </c>
      <c r="DM8" s="35">
        <v>134</v>
      </c>
      <c r="DN8" s="35">
        <v>135</v>
      </c>
      <c r="DO8" s="35">
        <v>136</v>
      </c>
      <c r="DP8" s="35">
        <v>137</v>
      </c>
      <c r="DQ8" s="35">
        <v>138</v>
      </c>
      <c r="DS8" s="35">
        <v>1</v>
      </c>
      <c r="DT8" s="35">
        <v>2</v>
      </c>
      <c r="DV8" s="35">
        <v>19</v>
      </c>
      <c r="DW8" s="35">
        <v>20</v>
      </c>
      <c r="DX8" s="35">
        <v>21</v>
      </c>
      <c r="DY8">
        <v>22</v>
      </c>
      <c r="DZ8" s="35">
        <v>55</v>
      </c>
      <c r="EA8" s="35">
        <v>56</v>
      </c>
      <c r="EB8" s="35">
        <v>57</v>
      </c>
      <c r="EC8" s="35">
        <v>58</v>
      </c>
      <c r="ED8" s="35">
        <v>59</v>
      </c>
      <c r="EE8" s="35">
        <v>60</v>
      </c>
      <c r="EF8" s="35">
        <v>61</v>
      </c>
      <c r="EG8" s="35">
        <v>62</v>
      </c>
      <c r="EH8" t="s">
        <v>135</v>
      </c>
      <c r="EI8" t="s">
        <v>135</v>
      </c>
      <c r="EJ8" t="s">
        <v>136</v>
      </c>
      <c r="EK8" s="86" t="s">
        <v>138</v>
      </c>
      <c r="EN8" s="35">
        <v>127</v>
      </c>
      <c r="EO8" s="35">
        <v>128</v>
      </c>
      <c r="EP8" s="75"/>
      <c r="EQ8" s="75"/>
      <c r="ER8" s="75"/>
      <c r="ES8" s="74"/>
      <c r="ET8" s="74"/>
      <c r="EU8" s="74"/>
      <c r="EV8" s="74"/>
    </row>
    <row r="9" spans="1:154" s="53" customFormat="1" ht="15.9" customHeight="1" x14ac:dyDescent="0.2">
      <c r="A9" s="43" t="s">
        <v>97</v>
      </c>
      <c r="B9" s="44">
        <v>160824340</v>
      </c>
      <c r="C9" s="44">
        <v>14795614070</v>
      </c>
      <c r="D9" s="44">
        <v>158096247</v>
      </c>
      <c r="E9" s="44">
        <v>14936967974</v>
      </c>
      <c r="F9" s="44">
        <v>126082290</v>
      </c>
      <c r="G9" s="44">
        <v>9022352941</v>
      </c>
      <c r="H9" s="44">
        <v>48990485</v>
      </c>
      <c r="I9" s="44">
        <v>103535203</v>
      </c>
      <c r="J9" s="44">
        <v>6569327</v>
      </c>
      <c r="K9" s="44">
        <v>55518422</v>
      </c>
      <c r="L9" s="44">
        <v>32247057</v>
      </c>
      <c r="M9" s="44">
        <v>386961461</v>
      </c>
      <c r="N9" s="44">
        <v>30524800</v>
      </c>
      <c r="O9" s="44">
        <v>295906194</v>
      </c>
      <c r="P9" s="44">
        <v>3150440</v>
      </c>
      <c r="Q9" s="44">
        <v>3567122</v>
      </c>
      <c r="R9" s="44">
        <v>258837</v>
      </c>
      <c r="S9" s="44">
        <v>8507104</v>
      </c>
      <c r="T9" s="44">
        <v>21105685</v>
      </c>
      <c r="U9" s="44">
        <v>517081772</v>
      </c>
      <c r="V9" s="44">
        <v>7546660</v>
      </c>
      <c r="W9" s="44">
        <v>105580403</v>
      </c>
      <c r="X9" s="44">
        <v>4505544</v>
      </c>
      <c r="Y9" s="44">
        <v>23889533</v>
      </c>
      <c r="Z9" s="44">
        <v>20497375</v>
      </c>
      <c r="AA9" s="44">
        <v>2048795356</v>
      </c>
      <c r="AB9" s="44">
        <v>8074079</v>
      </c>
      <c r="AC9" s="44">
        <v>16241889</v>
      </c>
      <c r="AD9" s="44">
        <v>1106072</v>
      </c>
      <c r="AE9" s="44">
        <v>71724946</v>
      </c>
      <c r="AF9" s="44">
        <v>889755</v>
      </c>
      <c r="AG9" s="44">
        <v>21038506</v>
      </c>
      <c r="AH9" s="44">
        <v>15584165</v>
      </c>
      <c r="AI9" s="44">
        <v>408382461</v>
      </c>
      <c r="AJ9" s="44">
        <v>32171355</v>
      </c>
      <c r="AK9" s="44">
        <v>1506948061</v>
      </c>
      <c r="AL9" s="44">
        <v>29357159</v>
      </c>
      <c r="AM9" s="44">
        <v>858038339</v>
      </c>
      <c r="AN9" s="44">
        <v>4928465</v>
      </c>
      <c r="AO9" s="44">
        <v>91678200</v>
      </c>
      <c r="AP9" s="44">
        <v>4490482</v>
      </c>
      <c r="AQ9" s="44">
        <v>75817327</v>
      </c>
      <c r="AR9" s="44">
        <v>1680569</v>
      </c>
      <c r="AS9" s="44">
        <v>31380913</v>
      </c>
      <c r="AT9" s="44">
        <v>76543</v>
      </c>
      <c r="AU9" s="44">
        <v>660474</v>
      </c>
      <c r="AV9" s="44">
        <v>350326</v>
      </c>
      <c r="AW9" s="44">
        <v>6186997</v>
      </c>
      <c r="AX9" s="44">
        <v>72972</v>
      </c>
      <c r="AY9" s="44">
        <v>631042</v>
      </c>
      <c r="AZ9" s="44">
        <v>6305037</v>
      </c>
      <c r="BA9" s="44">
        <v>125168233</v>
      </c>
      <c r="BB9" s="44">
        <v>3496912</v>
      </c>
      <c r="BC9" s="44">
        <v>56765983</v>
      </c>
      <c r="BD9" s="44">
        <v>3201572</v>
      </c>
      <c r="BE9" s="44">
        <v>469816308</v>
      </c>
      <c r="BF9" s="44">
        <v>1990357</v>
      </c>
      <c r="BG9" s="44">
        <v>168152043</v>
      </c>
      <c r="BH9" s="44">
        <v>3878815</v>
      </c>
      <c r="BI9" s="44">
        <v>766681240</v>
      </c>
      <c r="BJ9" s="44">
        <v>1453974</v>
      </c>
      <c r="BK9" s="44">
        <v>92689104</v>
      </c>
      <c r="BL9" s="44">
        <v>624529</v>
      </c>
      <c r="BM9" s="44">
        <v>49387898</v>
      </c>
      <c r="BN9" s="44">
        <v>49450</v>
      </c>
      <c r="BO9" s="44">
        <v>5899376</v>
      </c>
      <c r="BP9" s="44">
        <v>449238</v>
      </c>
      <c r="BQ9" s="44">
        <v>13337377</v>
      </c>
      <c r="BR9" s="44">
        <v>1274905</v>
      </c>
      <c r="BS9" s="44">
        <v>39479321</v>
      </c>
      <c r="BT9" s="44">
        <v>15809172</v>
      </c>
      <c r="BU9" s="44">
        <v>208872354</v>
      </c>
      <c r="BV9" s="44">
        <v>31293066</v>
      </c>
      <c r="BW9" s="44">
        <v>791161174</v>
      </c>
      <c r="BX9" s="44">
        <v>23798351</v>
      </c>
      <c r="BY9" s="44">
        <v>412830233</v>
      </c>
      <c r="BZ9" s="44">
        <v>430205</v>
      </c>
      <c r="CA9" s="44">
        <v>28104316</v>
      </c>
      <c r="CB9" s="44">
        <v>5930776</v>
      </c>
      <c r="CC9" s="44">
        <v>62702551</v>
      </c>
      <c r="CD9" s="44">
        <v>453932</v>
      </c>
      <c r="CE9" s="44">
        <v>12163207</v>
      </c>
      <c r="CF9" s="44">
        <v>1155701</v>
      </c>
      <c r="CG9" s="44">
        <v>185261326</v>
      </c>
      <c r="CH9" s="44">
        <v>2249499</v>
      </c>
      <c r="CI9" s="44">
        <v>46630967</v>
      </c>
      <c r="CJ9" s="44">
        <v>798188</v>
      </c>
      <c r="CK9" s="44">
        <v>6955173</v>
      </c>
      <c r="CL9" s="44">
        <v>533041</v>
      </c>
      <c r="CM9" s="44">
        <v>677875</v>
      </c>
      <c r="CN9" s="44">
        <v>32835517</v>
      </c>
      <c r="CO9" s="44">
        <v>141160696</v>
      </c>
      <c r="CP9" s="44">
        <v>3115144</v>
      </c>
      <c r="CQ9" s="44">
        <v>826402</v>
      </c>
      <c r="CR9" s="44">
        <v>273260</v>
      </c>
      <c r="CS9" s="44">
        <v>2082951</v>
      </c>
      <c r="CT9" s="44">
        <v>1933557</v>
      </c>
      <c r="CU9" s="44">
        <v>5888886</v>
      </c>
      <c r="CV9" s="44">
        <v>94125</v>
      </c>
      <c r="CW9" s="44">
        <v>268955</v>
      </c>
      <c r="CX9" s="44">
        <v>21622374</v>
      </c>
      <c r="CY9" s="44">
        <v>38595947</v>
      </c>
      <c r="CZ9" s="44">
        <v>998658</v>
      </c>
      <c r="DA9" s="44">
        <v>28919016</v>
      </c>
      <c r="DB9" s="44">
        <v>3667399</v>
      </c>
      <c r="DC9" s="44">
        <v>30805238</v>
      </c>
      <c r="DD9" s="44">
        <v>14842685</v>
      </c>
      <c r="DE9" s="44">
        <v>659680547</v>
      </c>
      <c r="DF9" s="44">
        <v>25924668</v>
      </c>
      <c r="DG9" s="44">
        <v>205779729</v>
      </c>
      <c r="DH9" s="44">
        <v>156248101</v>
      </c>
      <c r="DI9" s="44">
        <v>3381030109</v>
      </c>
      <c r="DJ9" s="44">
        <v>128519569</v>
      </c>
      <c r="DK9" s="44">
        <v>11767185281</v>
      </c>
      <c r="DL9" s="44">
        <v>243550</v>
      </c>
      <c r="DM9" s="44">
        <v>5598598</v>
      </c>
      <c r="DN9" s="44">
        <v>2632104</v>
      </c>
      <c r="DO9" s="45">
        <v>3862542</v>
      </c>
      <c r="DP9" s="44">
        <v>127874599</v>
      </c>
      <c r="DQ9" s="45">
        <v>2290478645</v>
      </c>
      <c r="DS9" s="44">
        <v>160824340</v>
      </c>
      <c r="DT9" s="44">
        <v>14795614070</v>
      </c>
      <c r="DV9" s="44">
        <v>21105685</v>
      </c>
      <c r="DW9" s="44">
        <v>517081772</v>
      </c>
      <c r="DX9" s="44">
        <v>7546660</v>
      </c>
      <c r="DY9" s="44">
        <v>105580403</v>
      </c>
      <c r="DZ9" s="44">
        <v>3201572</v>
      </c>
      <c r="EA9" s="44">
        <v>469816308</v>
      </c>
      <c r="EB9" s="44">
        <v>1990357</v>
      </c>
      <c r="EC9" s="44">
        <v>168152043</v>
      </c>
      <c r="ED9" s="44">
        <v>3878815</v>
      </c>
      <c r="EE9" s="44">
        <v>766681240</v>
      </c>
      <c r="EF9" s="44">
        <v>1453974</v>
      </c>
      <c r="EG9" s="44">
        <v>92689104</v>
      </c>
      <c r="EH9" s="76">
        <f>+DW9-DY9</f>
        <v>411501369</v>
      </c>
      <c r="EI9" s="76">
        <f>+EA9-EC9+EE9-EG9</f>
        <v>975656401</v>
      </c>
      <c r="EJ9" s="76">
        <f>+EH9+EI9</f>
        <v>1387157770</v>
      </c>
      <c r="EK9" s="87">
        <f>+EO9/EJ9</f>
        <v>0.14834630454472386</v>
      </c>
      <c r="EN9" s="44">
        <v>25924668</v>
      </c>
      <c r="EO9" s="44">
        <v>205779729</v>
      </c>
      <c r="EP9" s="80">
        <f>+EN9/DV9</f>
        <v>1.2283263016575865</v>
      </c>
      <c r="EQ9" s="80">
        <f>+EO9/DW9</f>
        <v>0.39796361067626262</v>
      </c>
      <c r="ER9" s="76"/>
      <c r="ES9" s="75"/>
      <c r="ET9" s="75"/>
      <c r="EU9" s="75"/>
      <c r="EV9" s="75"/>
      <c r="EW9" s="32"/>
    </row>
    <row r="10" spans="1:154" ht="15.9" customHeight="1" x14ac:dyDescent="0.2">
      <c r="A10" s="54" t="s">
        <v>98</v>
      </c>
      <c r="B10" s="55">
        <v>4098522</v>
      </c>
      <c r="C10" s="55">
        <v>-171836364</v>
      </c>
      <c r="D10" s="55">
        <v>1370429</v>
      </c>
      <c r="E10" s="55">
        <v>-169858654</v>
      </c>
      <c r="F10" s="55">
        <v>488212</v>
      </c>
      <c r="G10" s="55">
        <v>23670507</v>
      </c>
      <c r="H10" s="55">
        <v>565509</v>
      </c>
      <c r="I10" s="55">
        <v>3480795</v>
      </c>
      <c r="J10" s="55">
        <v>57924</v>
      </c>
      <c r="K10" s="55">
        <v>958274</v>
      </c>
      <c r="L10" s="55">
        <v>375055</v>
      </c>
      <c r="M10" s="55">
        <v>3366312</v>
      </c>
      <c r="N10" s="55">
        <v>340668</v>
      </c>
      <c r="O10" s="55">
        <v>2343007</v>
      </c>
      <c r="P10" s="55">
        <v>15457</v>
      </c>
      <c r="Q10" s="55">
        <v>35097</v>
      </c>
      <c r="R10" s="55">
        <v>444</v>
      </c>
      <c r="S10" s="55">
        <v>23006</v>
      </c>
      <c r="T10" s="55">
        <v>177452</v>
      </c>
      <c r="U10" s="55">
        <v>4193499</v>
      </c>
      <c r="V10" s="55">
        <v>496910</v>
      </c>
      <c r="W10" s="55">
        <v>19401043</v>
      </c>
      <c r="X10" s="55">
        <v>22086</v>
      </c>
      <c r="Y10" s="55">
        <v>65371</v>
      </c>
      <c r="Z10" s="55">
        <v>168588</v>
      </c>
      <c r="AA10" s="55">
        <v>19015791</v>
      </c>
      <c r="AB10" s="55">
        <v>347354</v>
      </c>
      <c r="AC10" s="55">
        <v>860874</v>
      </c>
      <c r="AD10" s="55">
        <v>54720</v>
      </c>
      <c r="AE10" s="55">
        <v>2397268</v>
      </c>
      <c r="AF10" s="55">
        <v>79342</v>
      </c>
      <c r="AG10" s="55">
        <v>8127233</v>
      </c>
      <c r="AH10" s="55">
        <v>114208</v>
      </c>
      <c r="AI10" s="55">
        <v>1992887</v>
      </c>
      <c r="AJ10" s="55">
        <v>248894</v>
      </c>
      <c r="AK10" s="55">
        <v>6763059</v>
      </c>
      <c r="AL10" s="55">
        <v>193961</v>
      </c>
      <c r="AM10" s="55">
        <v>3171606</v>
      </c>
      <c r="AN10" s="55">
        <v>102529</v>
      </c>
      <c r="AO10" s="55">
        <v>2263877</v>
      </c>
      <c r="AP10" s="55">
        <v>179830</v>
      </c>
      <c r="AQ10" s="55">
        <v>6633241</v>
      </c>
      <c r="AR10" s="55">
        <v>35988</v>
      </c>
      <c r="AS10" s="55">
        <v>377792</v>
      </c>
      <c r="AT10" s="56">
        <v>3480</v>
      </c>
      <c r="AU10" s="56">
        <v>146702</v>
      </c>
      <c r="AV10" s="55">
        <v>5746</v>
      </c>
      <c r="AW10" s="55">
        <v>119293</v>
      </c>
      <c r="AX10" s="56">
        <v>4717</v>
      </c>
      <c r="AY10" s="56">
        <v>90977</v>
      </c>
      <c r="AZ10" s="55">
        <v>127457</v>
      </c>
      <c r="BA10" s="55">
        <v>2442565</v>
      </c>
      <c r="BB10" s="55">
        <v>186685</v>
      </c>
      <c r="BC10" s="55">
        <v>7147339</v>
      </c>
      <c r="BD10" s="55">
        <v>51367</v>
      </c>
      <c r="BE10" s="55">
        <v>3495518</v>
      </c>
      <c r="BF10" s="55">
        <v>154045</v>
      </c>
      <c r="BG10" s="55">
        <v>41556919</v>
      </c>
      <c r="BH10" s="55">
        <v>29831</v>
      </c>
      <c r="BI10" s="55">
        <v>4391548</v>
      </c>
      <c r="BJ10" s="55">
        <v>184546</v>
      </c>
      <c r="BK10" s="55">
        <v>29520422</v>
      </c>
      <c r="BL10" s="55">
        <v>10588</v>
      </c>
      <c r="BM10" s="55">
        <v>488912</v>
      </c>
      <c r="BN10" s="55">
        <v>4170</v>
      </c>
      <c r="BO10" s="55">
        <v>1259085</v>
      </c>
      <c r="BP10" s="55">
        <v>14607</v>
      </c>
      <c r="BQ10" s="55">
        <v>344187</v>
      </c>
      <c r="BR10" s="55">
        <v>124736</v>
      </c>
      <c r="BS10" s="55">
        <v>7108462</v>
      </c>
      <c r="BT10" s="55">
        <v>124275</v>
      </c>
      <c r="BU10" s="55">
        <v>1731244</v>
      </c>
      <c r="BV10" s="55">
        <v>1122130</v>
      </c>
      <c r="BW10" s="55">
        <v>23536368</v>
      </c>
      <c r="BX10" s="55">
        <v>1810</v>
      </c>
      <c r="BY10" s="55">
        <v>5051</v>
      </c>
      <c r="BZ10" s="55">
        <v>108700</v>
      </c>
      <c r="CA10" s="55">
        <v>5250749</v>
      </c>
      <c r="CB10" s="55">
        <v>62450</v>
      </c>
      <c r="CC10" s="55">
        <v>1022134</v>
      </c>
      <c r="CD10" s="55">
        <v>31538</v>
      </c>
      <c r="CE10" s="55">
        <v>2034616</v>
      </c>
      <c r="CF10" s="55">
        <v>424830</v>
      </c>
      <c r="CG10" s="55">
        <v>146765995</v>
      </c>
      <c r="CH10" s="55">
        <v>18460</v>
      </c>
      <c r="CI10" s="55">
        <v>149339</v>
      </c>
      <c r="CJ10" s="55">
        <v>14002</v>
      </c>
      <c r="CK10" s="55">
        <v>907186</v>
      </c>
      <c r="CL10" s="57">
        <v>460</v>
      </c>
      <c r="CM10" s="57">
        <v>937</v>
      </c>
      <c r="CN10" s="55">
        <v>311422</v>
      </c>
      <c r="CO10" s="55">
        <v>1961951</v>
      </c>
      <c r="CP10" s="55">
        <v>7565</v>
      </c>
      <c r="CQ10" s="55">
        <v>1965</v>
      </c>
      <c r="CR10" s="58">
        <v>2999</v>
      </c>
      <c r="CS10" s="58">
        <v>92689</v>
      </c>
      <c r="CT10" s="55">
        <v>10732</v>
      </c>
      <c r="CU10" s="55">
        <v>44460</v>
      </c>
      <c r="CV10" s="56">
        <v>2545</v>
      </c>
      <c r="CW10" s="56">
        <v>34284</v>
      </c>
      <c r="CX10" s="55">
        <v>187229</v>
      </c>
      <c r="CY10" s="55">
        <v>297766</v>
      </c>
      <c r="CZ10" s="55">
        <v>4248</v>
      </c>
      <c r="DA10" s="55">
        <v>160804</v>
      </c>
      <c r="DB10" s="55">
        <v>76579</v>
      </c>
      <c r="DC10" s="55">
        <v>558177</v>
      </c>
      <c r="DD10" s="55">
        <v>0</v>
      </c>
      <c r="DE10" s="55">
        <v>0</v>
      </c>
      <c r="DF10" s="55">
        <v>0</v>
      </c>
      <c r="DG10" s="55">
        <v>0</v>
      </c>
      <c r="DH10" s="55">
        <v>155830</v>
      </c>
      <c r="DI10" s="55">
        <v>42688</v>
      </c>
      <c r="DJ10" s="55">
        <v>0</v>
      </c>
      <c r="DK10" s="55">
        <v>0</v>
      </c>
      <c r="DL10" s="55">
        <v>3867</v>
      </c>
      <c r="DM10" s="55">
        <v>173716</v>
      </c>
      <c r="DN10" s="55">
        <v>22927</v>
      </c>
      <c r="DO10" s="59">
        <v>7590</v>
      </c>
      <c r="DP10" s="55">
        <v>29216</v>
      </c>
      <c r="DQ10" s="59">
        <v>225572</v>
      </c>
      <c r="DS10" s="55">
        <v>4098522</v>
      </c>
      <c r="DT10" s="55">
        <v>-171836364</v>
      </c>
      <c r="DV10" s="55">
        <v>177452</v>
      </c>
      <c r="DW10" s="55">
        <v>4193499</v>
      </c>
      <c r="DX10" s="55">
        <v>496910</v>
      </c>
      <c r="DY10" s="55">
        <v>19401043</v>
      </c>
      <c r="DZ10" s="55">
        <v>51367</v>
      </c>
      <c r="EA10" s="55">
        <v>3495518</v>
      </c>
      <c r="EB10" s="55">
        <v>154045</v>
      </c>
      <c r="EC10" s="55">
        <v>41556919</v>
      </c>
      <c r="ED10" s="55">
        <v>29831</v>
      </c>
      <c r="EE10" s="55">
        <v>4391548</v>
      </c>
      <c r="EF10" s="55">
        <v>184546</v>
      </c>
      <c r="EG10" s="55">
        <v>29520422</v>
      </c>
      <c r="EH10" s="77">
        <f>+DW10-DY10</f>
        <v>-15207544</v>
      </c>
      <c r="EI10" s="77">
        <f t="shared" ref="EI10:EI28" si="0">+EA10-EC10+EE10-EG10</f>
        <v>-63190275</v>
      </c>
      <c r="EJ10" s="77">
        <f t="shared" ref="EJ10:EJ28" si="1">+EH10+EI10</f>
        <v>-78397819</v>
      </c>
      <c r="EK10" s="88">
        <f t="shared" ref="EK10:EK28" si="2">+EO10/EJ10</f>
        <v>0</v>
      </c>
      <c r="EN10" s="55">
        <v>0</v>
      </c>
      <c r="EO10" s="55">
        <v>0</v>
      </c>
      <c r="EP10" s="80">
        <f>+EN10/DV10</f>
        <v>0</v>
      </c>
      <c r="EQ10" s="80">
        <f>+EO10/DW10</f>
        <v>0</v>
      </c>
      <c r="ER10" s="77"/>
      <c r="ES10" s="76"/>
      <c r="ET10" s="76"/>
      <c r="EU10" s="76"/>
      <c r="EV10" s="76"/>
      <c r="EW10" s="53"/>
    </row>
    <row r="11" spans="1:154" ht="15.9" customHeight="1" x14ac:dyDescent="0.2">
      <c r="A11" s="54" t="s">
        <v>99</v>
      </c>
      <c r="B11" s="55">
        <v>8487025</v>
      </c>
      <c r="C11" s="55">
        <v>19987243</v>
      </c>
      <c r="D11" s="55">
        <v>8487025</v>
      </c>
      <c r="E11" s="55">
        <v>20664427</v>
      </c>
      <c r="F11" s="55">
        <v>4990145</v>
      </c>
      <c r="G11" s="55">
        <v>20132275</v>
      </c>
      <c r="H11" s="55">
        <v>1715167</v>
      </c>
      <c r="I11" s="55">
        <v>448690</v>
      </c>
      <c r="J11" s="55">
        <v>81923</v>
      </c>
      <c r="K11" s="55">
        <v>88126</v>
      </c>
      <c r="L11" s="55">
        <v>790696</v>
      </c>
      <c r="M11" s="55">
        <v>717653</v>
      </c>
      <c r="N11" s="55">
        <v>712438</v>
      </c>
      <c r="O11" s="55">
        <v>466517</v>
      </c>
      <c r="P11" s="55">
        <v>21911</v>
      </c>
      <c r="Q11" s="55">
        <v>15458</v>
      </c>
      <c r="R11" s="58">
        <v>4031</v>
      </c>
      <c r="S11" s="58">
        <v>11196</v>
      </c>
      <c r="T11" s="55">
        <v>1387699</v>
      </c>
      <c r="U11" s="55">
        <v>3659049</v>
      </c>
      <c r="V11" s="55">
        <v>129756</v>
      </c>
      <c r="W11" s="55">
        <v>1090552</v>
      </c>
      <c r="X11" s="55">
        <v>147555</v>
      </c>
      <c r="Y11" s="55">
        <v>113762</v>
      </c>
      <c r="Z11" s="55">
        <v>329154</v>
      </c>
      <c r="AA11" s="55">
        <v>594696</v>
      </c>
      <c r="AB11" s="55">
        <v>232283</v>
      </c>
      <c r="AC11" s="55">
        <v>454913</v>
      </c>
      <c r="AD11" s="55">
        <v>7539</v>
      </c>
      <c r="AE11" s="55">
        <v>96539</v>
      </c>
      <c r="AF11" s="55">
        <v>10999</v>
      </c>
      <c r="AG11" s="55">
        <v>108186</v>
      </c>
      <c r="AH11" s="55">
        <v>291248</v>
      </c>
      <c r="AI11" s="55">
        <v>803551</v>
      </c>
      <c r="AJ11" s="55">
        <v>747616</v>
      </c>
      <c r="AK11" s="55">
        <v>5734467</v>
      </c>
      <c r="AL11" s="55">
        <v>693782</v>
      </c>
      <c r="AM11" s="55">
        <v>2194380</v>
      </c>
      <c r="AN11" s="55">
        <v>70359</v>
      </c>
      <c r="AO11" s="55">
        <v>213915</v>
      </c>
      <c r="AP11" s="55">
        <v>54264</v>
      </c>
      <c r="AQ11" s="55">
        <v>559661</v>
      </c>
      <c r="AR11" s="55">
        <v>33794</v>
      </c>
      <c r="AS11" s="55">
        <v>32010</v>
      </c>
      <c r="AT11" s="56">
        <v>0</v>
      </c>
      <c r="AU11" s="56">
        <v>0</v>
      </c>
      <c r="AV11" s="58">
        <v>4246</v>
      </c>
      <c r="AW11" s="58">
        <v>14451</v>
      </c>
      <c r="AX11" s="56">
        <v>0</v>
      </c>
      <c r="AY11" s="56">
        <v>0</v>
      </c>
      <c r="AZ11" s="55">
        <v>105186</v>
      </c>
      <c r="BA11" s="55">
        <v>252165</v>
      </c>
      <c r="BB11" s="55">
        <v>47651</v>
      </c>
      <c r="BC11" s="55">
        <v>450428</v>
      </c>
      <c r="BD11" s="55">
        <v>27783</v>
      </c>
      <c r="BE11" s="55">
        <v>191043</v>
      </c>
      <c r="BF11" s="55">
        <v>20109</v>
      </c>
      <c r="BG11" s="55">
        <v>280618</v>
      </c>
      <c r="BH11" s="55">
        <v>20073</v>
      </c>
      <c r="BI11" s="55">
        <v>92564</v>
      </c>
      <c r="BJ11" s="55">
        <v>22633</v>
      </c>
      <c r="BK11" s="55">
        <v>795211</v>
      </c>
      <c r="BL11" s="55">
        <v>4262</v>
      </c>
      <c r="BM11" s="55">
        <v>10954</v>
      </c>
      <c r="BN11" s="58">
        <v>2616</v>
      </c>
      <c r="BO11" s="58">
        <v>3360</v>
      </c>
      <c r="BP11" s="55">
        <v>20251</v>
      </c>
      <c r="BQ11" s="55">
        <v>78538</v>
      </c>
      <c r="BR11" s="55">
        <v>22206</v>
      </c>
      <c r="BS11" s="55">
        <v>398502</v>
      </c>
      <c r="BT11" s="55">
        <v>197448</v>
      </c>
      <c r="BU11" s="55">
        <v>1192432</v>
      </c>
      <c r="BV11" s="55">
        <v>2034531</v>
      </c>
      <c r="BW11" s="55">
        <v>39846341</v>
      </c>
      <c r="BX11" s="55">
        <v>17871</v>
      </c>
      <c r="BY11" s="55">
        <v>56211</v>
      </c>
      <c r="BZ11" s="55">
        <v>96916</v>
      </c>
      <c r="CA11" s="55">
        <v>5218767</v>
      </c>
      <c r="CB11" s="55">
        <v>309125</v>
      </c>
      <c r="CC11" s="55">
        <v>383931</v>
      </c>
      <c r="CD11" s="55">
        <v>38412</v>
      </c>
      <c r="CE11" s="55">
        <v>954017</v>
      </c>
      <c r="CF11" s="55">
        <v>76767</v>
      </c>
      <c r="CG11" s="55">
        <v>634259</v>
      </c>
      <c r="CH11" s="55">
        <v>54800</v>
      </c>
      <c r="CI11" s="55">
        <v>106858</v>
      </c>
      <c r="CJ11" s="55">
        <v>22373</v>
      </c>
      <c r="CK11" s="55">
        <v>170816</v>
      </c>
      <c r="CL11" s="58">
        <v>1328</v>
      </c>
      <c r="CM11" s="58">
        <v>659</v>
      </c>
      <c r="CN11" s="55">
        <v>1252117</v>
      </c>
      <c r="CO11" s="55">
        <v>667423</v>
      </c>
      <c r="CP11" s="55">
        <v>4683</v>
      </c>
      <c r="CQ11" s="55">
        <v>1129</v>
      </c>
      <c r="CR11" s="58">
        <v>4015</v>
      </c>
      <c r="CS11" s="58">
        <v>53559</v>
      </c>
      <c r="CT11" s="58">
        <v>2927</v>
      </c>
      <c r="CU11" s="58">
        <v>11766</v>
      </c>
      <c r="CV11" s="55">
        <v>0</v>
      </c>
      <c r="CW11" s="55">
        <v>0</v>
      </c>
      <c r="CX11" s="55">
        <v>1176024</v>
      </c>
      <c r="CY11" s="55">
        <v>261021</v>
      </c>
      <c r="CZ11" s="58">
        <v>3</v>
      </c>
      <c r="DA11" s="58">
        <v>69</v>
      </c>
      <c r="DB11" s="55">
        <v>52851</v>
      </c>
      <c r="DC11" s="55">
        <v>143747</v>
      </c>
      <c r="DD11" s="55">
        <v>80236</v>
      </c>
      <c r="DE11" s="55">
        <v>1871637</v>
      </c>
      <c r="DF11" s="55">
        <v>20887</v>
      </c>
      <c r="DG11" s="55">
        <v>3109</v>
      </c>
      <c r="DH11" s="55">
        <v>8414016</v>
      </c>
      <c r="DI11" s="55">
        <v>99582984</v>
      </c>
      <c r="DJ11" s="55">
        <v>229950</v>
      </c>
      <c r="DK11" s="55">
        <v>295328</v>
      </c>
      <c r="DL11" s="56">
        <v>18</v>
      </c>
      <c r="DM11" s="56">
        <v>1480</v>
      </c>
      <c r="DN11" s="55">
        <v>31498</v>
      </c>
      <c r="DO11" s="59">
        <v>11475</v>
      </c>
      <c r="DP11" s="55">
        <v>181180</v>
      </c>
      <c r="DQ11" s="59">
        <v>85408</v>
      </c>
      <c r="DS11" s="55">
        <v>8487025</v>
      </c>
      <c r="DT11" s="55">
        <v>19987243</v>
      </c>
      <c r="DV11" s="55">
        <v>1387699</v>
      </c>
      <c r="DW11" s="55">
        <v>3659049</v>
      </c>
      <c r="DX11" s="55">
        <v>129756</v>
      </c>
      <c r="DY11" s="55">
        <v>1090552</v>
      </c>
      <c r="DZ11" s="55">
        <v>27783</v>
      </c>
      <c r="EA11" s="55">
        <v>191043</v>
      </c>
      <c r="EB11" s="55">
        <v>20109</v>
      </c>
      <c r="EC11" s="55">
        <v>280618</v>
      </c>
      <c r="ED11" s="55">
        <v>20073</v>
      </c>
      <c r="EE11" s="55">
        <v>92564</v>
      </c>
      <c r="EF11" s="55">
        <v>22633</v>
      </c>
      <c r="EG11" s="55">
        <v>795211</v>
      </c>
      <c r="EH11" s="77">
        <f>+DW11-DY11</f>
        <v>2568497</v>
      </c>
      <c r="EI11" s="77">
        <f t="shared" si="0"/>
        <v>-792222</v>
      </c>
      <c r="EJ11" s="77">
        <f t="shared" si="1"/>
        <v>1776275</v>
      </c>
      <c r="EK11" s="88">
        <f t="shared" si="2"/>
        <v>1.7502920437432268E-3</v>
      </c>
      <c r="EN11" s="55">
        <v>20887</v>
      </c>
      <c r="EO11" s="55">
        <v>3109</v>
      </c>
      <c r="EP11" s="80">
        <f>+EN11/DV11</f>
        <v>1.5051534951023241E-2</v>
      </c>
      <c r="EQ11" s="80">
        <f>+EO11/DW11</f>
        <v>8.4967432794696106E-4</v>
      </c>
      <c r="ER11" s="77"/>
      <c r="ES11" s="77"/>
      <c r="ET11" s="77"/>
      <c r="EU11" s="77"/>
      <c r="EV11" s="77"/>
    </row>
    <row r="12" spans="1:154" ht="15.9" customHeight="1" x14ac:dyDescent="0.2">
      <c r="A12" s="54" t="s">
        <v>100</v>
      </c>
      <c r="B12" s="55">
        <v>8944908</v>
      </c>
      <c r="C12" s="55">
        <v>67651359</v>
      </c>
      <c r="D12" s="55">
        <v>8944908</v>
      </c>
      <c r="E12" s="55">
        <v>69127875</v>
      </c>
      <c r="F12" s="55">
        <v>6353567</v>
      </c>
      <c r="G12" s="55">
        <v>48844902</v>
      </c>
      <c r="H12" s="55">
        <v>1132747</v>
      </c>
      <c r="I12" s="55">
        <v>510374</v>
      </c>
      <c r="J12" s="55">
        <v>73701</v>
      </c>
      <c r="K12" s="55">
        <v>202799</v>
      </c>
      <c r="L12" s="55">
        <v>776574</v>
      </c>
      <c r="M12" s="55">
        <v>1068899</v>
      </c>
      <c r="N12" s="55">
        <v>708724</v>
      </c>
      <c r="O12" s="55">
        <v>667944</v>
      </c>
      <c r="P12" s="55">
        <v>22451</v>
      </c>
      <c r="Q12" s="55">
        <v>13491</v>
      </c>
      <c r="R12" s="55">
        <v>14196</v>
      </c>
      <c r="S12" s="55">
        <v>95263</v>
      </c>
      <c r="T12" s="55">
        <v>1562204</v>
      </c>
      <c r="U12" s="55">
        <v>10546179</v>
      </c>
      <c r="V12" s="55">
        <v>174436</v>
      </c>
      <c r="W12" s="55">
        <v>1934591</v>
      </c>
      <c r="X12" s="55">
        <v>156516</v>
      </c>
      <c r="Y12" s="55">
        <v>245186</v>
      </c>
      <c r="Z12" s="55">
        <v>332066</v>
      </c>
      <c r="AA12" s="55">
        <v>1350615</v>
      </c>
      <c r="AB12" s="55">
        <v>254651</v>
      </c>
      <c r="AC12" s="55">
        <v>482569</v>
      </c>
      <c r="AD12" s="55">
        <v>9361</v>
      </c>
      <c r="AE12" s="55">
        <v>166731</v>
      </c>
      <c r="AF12" s="55">
        <v>16915</v>
      </c>
      <c r="AG12" s="55">
        <v>125570</v>
      </c>
      <c r="AH12" s="55">
        <v>505204</v>
      </c>
      <c r="AI12" s="55">
        <v>2565706</v>
      </c>
      <c r="AJ12" s="55">
        <v>983565</v>
      </c>
      <c r="AK12" s="55">
        <v>9362560</v>
      </c>
      <c r="AL12" s="55">
        <v>944195</v>
      </c>
      <c r="AM12" s="55">
        <v>5601441</v>
      </c>
      <c r="AN12" s="55">
        <v>134419</v>
      </c>
      <c r="AO12" s="55">
        <v>746968</v>
      </c>
      <c r="AP12" s="55">
        <v>51550</v>
      </c>
      <c r="AQ12" s="55">
        <v>467297</v>
      </c>
      <c r="AR12" s="55">
        <v>44982</v>
      </c>
      <c r="AS12" s="55">
        <v>73740</v>
      </c>
      <c r="AT12" s="58">
        <v>2002</v>
      </c>
      <c r="AU12" s="58">
        <v>1231</v>
      </c>
      <c r="AV12" s="58">
        <v>3108</v>
      </c>
      <c r="AW12" s="58">
        <v>17849</v>
      </c>
      <c r="AX12" s="56">
        <v>3991</v>
      </c>
      <c r="AY12" s="56">
        <v>40317</v>
      </c>
      <c r="AZ12" s="55">
        <v>177352</v>
      </c>
      <c r="BA12" s="55">
        <v>810504</v>
      </c>
      <c r="BB12" s="55">
        <v>52142</v>
      </c>
      <c r="BC12" s="55">
        <v>423191</v>
      </c>
      <c r="BD12" s="55">
        <v>32994</v>
      </c>
      <c r="BE12" s="55">
        <v>238826</v>
      </c>
      <c r="BF12" s="55">
        <v>25878</v>
      </c>
      <c r="BG12" s="55">
        <v>483055</v>
      </c>
      <c r="BH12" s="55">
        <v>35163</v>
      </c>
      <c r="BI12" s="55">
        <v>347412</v>
      </c>
      <c r="BJ12" s="55">
        <v>28589</v>
      </c>
      <c r="BK12" s="55">
        <v>1043588</v>
      </c>
      <c r="BL12" s="55">
        <v>7292</v>
      </c>
      <c r="BM12" s="55">
        <v>59889</v>
      </c>
      <c r="BN12" s="58">
        <v>31</v>
      </c>
      <c r="BO12" s="58">
        <v>121</v>
      </c>
      <c r="BP12" s="55">
        <v>13583</v>
      </c>
      <c r="BQ12" s="55">
        <v>104570</v>
      </c>
      <c r="BR12" s="55">
        <v>30507</v>
      </c>
      <c r="BS12" s="55">
        <v>592734</v>
      </c>
      <c r="BT12" s="55">
        <v>466107</v>
      </c>
      <c r="BU12" s="55">
        <v>3477871</v>
      </c>
      <c r="BV12" s="55">
        <v>1726114</v>
      </c>
      <c r="BW12" s="55">
        <v>35515487</v>
      </c>
      <c r="BX12" s="55">
        <v>53922</v>
      </c>
      <c r="BY12" s="55">
        <v>236096</v>
      </c>
      <c r="BZ12" s="55">
        <v>26737</v>
      </c>
      <c r="CA12" s="55">
        <v>1595080</v>
      </c>
      <c r="CB12" s="55">
        <v>164517</v>
      </c>
      <c r="CC12" s="55">
        <v>555440</v>
      </c>
      <c r="CD12" s="55">
        <v>18785</v>
      </c>
      <c r="CE12" s="55">
        <v>393308</v>
      </c>
      <c r="CF12" s="55">
        <v>69029</v>
      </c>
      <c r="CG12" s="55">
        <v>701538</v>
      </c>
      <c r="CH12" s="55">
        <v>47376</v>
      </c>
      <c r="CI12" s="55">
        <v>186501</v>
      </c>
      <c r="CJ12" s="55">
        <v>20434</v>
      </c>
      <c r="CK12" s="55">
        <v>77667</v>
      </c>
      <c r="CL12" s="58">
        <v>3024</v>
      </c>
      <c r="CM12" s="58">
        <v>1925</v>
      </c>
      <c r="CN12" s="55">
        <v>1646469</v>
      </c>
      <c r="CO12" s="55">
        <v>1467741</v>
      </c>
      <c r="CP12" s="55">
        <v>17624</v>
      </c>
      <c r="CQ12" s="55">
        <v>4317</v>
      </c>
      <c r="CR12" s="58">
        <v>3017</v>
      </c>
      <c r="CS12" s="58">
        <v>15025</v>
      </c>
      <c r="CT12" s="55">
        <v>9279</v>
      </c>
      <c r="CU12" s="55">
        <v>19849</v>
      </c>
      <c r="CV12" s="56">
        <v>0</v>
      </c>
      <c r="CW12" s="56">
        <v>0</v>
      </c>
      <c r="CX12" s="55">
        <v>1536614</v>
      </c>
      <c r="CY12" s="55">
        <v>770726</v>
      </c>
      <c r="CZ12" s="58">
        <v>2050</v>
      </c>
      <c r="DA12" s="58">
        <v>4681</v>
      </c>
      <c r="DB12" s="55">
        <v>76208</v>
      </c>
      <c r="DC12" s="55">
        <v>275784</v>
      </c>
      <c r="DD12" s="55">
        <v>93583</v>
      </c>
      <c r="DE12" s="55">
        <v>2292492</v>
      </c>
      <c r="DF12" s="55">
        <v>39486</v>
      </c>
      <c r="DG12" s="55">
        <v>15105</v>
      </c>
      <c r="DH12" s="55">
        <v>8882721</v>
      </c>
      <c r="DI12" s="55">
        <v>118926208</v>
      </c>
      <c r="DJ12" s="55">
        <v>256332</v>
      </c>
      <c r="DK12" s="55">
        <v>842819</v>
      </c>
      <c r="DL12" s="56">
        <v>0</v>
      </c>
      <c r="DM12" s="56">
        <v>0</v>
      </c>
      <c r="DN12" s="55">
        <v>34679</v>
      </c>
      <c r="DO12" s="59">
        <v>11066</v>
      </c>
      <c r="DP12" s="55">
        <v>230722</v>
      </c>
      <c r="DQ12" s="59">
        <v>95009</v>
      </c>
      <c r="DS12" s="55">
        <v>8944908</v>
      </c>
      <c r="DT12" s="55">
        <v>67651359</v>
      </c>
      <c r="DV12" s="55">
        <v>1562204</v>
      </c>
      <c r="DW12" s="55">
        <v>10546179</v>
      </c>
      <c r="DX12" s="55">
        <v>174436</v>
      </c>
      <c r="DY12" s="55">
        <v>1934591</v>
      </c>
      <c r="DZ12" s="55">
        <v>32994</v>
      </c>
      <c r="EA12" s="55">
        <v>238826</v>
      </c>
      <c r="EB12" s="55">
        <v>25878</v>
      </c>
      <c r="EC12" s="55">
        <v>483055</v>
      </c>
      <c r="ED12" s="55">
        <v>35163</v>
      </c>
      <c r="EE12" s="55">
        <v>347412</v>
      </c>
      <c r="EF12" s="55">
        <v>28589</v>
      </c>
      <c r="EG12" s="55">
        <v>1043588</v>
      </c>
      <c r="EH12" s="77">
        <f>+DW12-DY12</f>
        <v>8611588</v>
      </c>
      <c r="EI12" s="77">
        <f t="shared" si="0"/>
        <v>-940405</v>
      </c>
      <c r="EJ12" s="77">
        <f t="shared" si="1"/>
        <v>7671183</v>
      </c>
      <c r="EK12" s="88">
        <f t="shared" si="2"/>
        <v>1.9690574452467108E-3</v>
      </c>
      <c r="EN12" s="55">
        <v>39486</v>
      </c>
      <c r="EO12" s="55">
        <v>15105</v>
      </c>
      <c r="EP12" s="80">
        <f>+EN12/DV12</f>
        <v>2.5275828252904229E-2</v>
      </c>
      <c r="EQ12" s="80">
        <f>+EO12/DW12</f>
        <v>1.4322722950179396E-3</v>
      </c>
      <c r="ER12" s="77"/>
      <c r="ES12" s="77"/>
      <c r="ET12" s="77"/>
      <c r="EU12" s="77"/>
      <c r="EV12" s="77"/>
    </row>
    <row r="13" spans="1:154" ht="15.9" customHeight="1" x14ac:dyDescent="0.2">
      <c r="A13" s="54" t="s">
        <v>101</v>
      </c>
      <c r="B13" s="55">
        <v>10056377</v>
      </c>
      <c r="C13" s="55">
        <v>125912056</v>
      </c>
      <c r="D13" s="55">
        <v>10056377</v>
      </c>
      <c r="E13" s="55">
        <v>128160740</v>
      </c>
      <c r="F13" s="55">
        <v>6943210</v>
      </c>
      <c r="G13" s="55">
        <v>83858745</v>
      </c>
      <c r="H13" s="55">
        <v>1414387</v>
      </c>
      <c r="I13" s="55">
        <v>647673</v>
      </c>
      <c r="J13" s="55">
        <v>88828</v>
      </c>
      <c r="K13" s="55">
        <v>190552</v>
      </c>
      <c r="L13" s="55">
        <v>714119</v>
      </c>
      <c r="M13" s="55">
        <v>1183718</v>
      </c>
      <c r="N13" s="55">
        <v>653265</v>
      </c>
      <c r="O13" s="55">
        <v>721307</v>
      </c>
      <c r="P13" s="55">
        <v>32539</v>
      </c>
      <c r="Q13" s="55">
        <v>21277</v>
      </c>
      <c r="R13" s="55">
        <v>14108</v>
      </c>
      <c r="S13" s="55">
        <v>137040</v>
      </c>
      <c r="T13" s="55">
        <v>2046193</v>
      </c>
      <c r="U13" s="55">
        <v>20104970</v>
      </c>
      <c r="V13" s="55">
        <v>383871</v>
      </c>
      <c r="W13" s="55">
        <v>4550449</v>
      </c>
      <c r="X13" s="55">
        <v>130377</v>
      </c>
      <c r="Y13" s="55">
        <v>280333</v>
      </c>
      <c r="Z13" s="55">
        <v>374844</v>
      </c>
      <c r="AA13" s="55">
        <v>1733569</v>
      </c>
      <c r="AB13" s="55">
        <v>261320</v>
      </c>
      <c r="AC13" s="55">
        <v>501628</v>
      </c>
      <c r="AD13" s="55">
        <v>16906</v>
      </c>
      <c r="AE13" s="55">
        <v>98743</v>
      </c>
      <c r="AF13" s="55">
        <v>19490</v>
      </c>
      <c r="AG13" s="55">
        <v>311944</v>
      </c>
      <c r="AH13" s="55">
        <v>557286</v>
      </c>
      <c r="AI13" s="55">
        <v>3938974</v>
      </c>
      <c r="AJ13" s="55">
        <v>1301846</v>
      </c>
      <c r="AK13" s="55">
        <v>15555885</v>
      </c>
      <c r="AL13" s="55">
        <v>1250111</v>
      </c>
      <c r="AM13" s="55">
        <v>11373258</v>
      </c>
      <c r="AN13" s="55">
        <v>155197</v>
      </c>
      <c r="AO13" s="55">
        <v>1119238</v>
      </c>
      <c r="AP13" s="55">
        <v>87094</v>
      </c>
      <c r="AQ13" s="55">
        <v>888826</v>
      </c>
      <c r="AR13" s="55">
        <v>48911</v>
      </c>
      <c r="AS13" s="55">
        <v>201084</v>
      </c>
      <c r="AT13" s="55">
        <v>0</v>
      </c>
      <c r="AU13" s="55">
        <v>0</v>
      </c>
      <c r="AV13" s="55">
        <v>13838</v>
      </c>
      <c r="AW13" s="55">
        <v>107374</v>
      </c>
      <c r="AX13" s="56">
        <v>0</v>
      </c>
      <c r="AY13" s="56">
        <v>0</v>
      </c>
      <c r="AZ13" s="55">
        <v>206801</v>
      </c>
      <c r="BA13" s="55">
        <v>1400866</v>
      </c>
      <c r="BB13" s="55">
        <v>79992</v>
      </c>
      <c r="BC13" s="55">
        <v>825615</v>
      </c>
      <c r="BD13" s="55">
        <v>47844</v>
      </c>
      <c r="BE13" s="55">
        <v>456672</v>
      </c>
      <c r="BF13" s="55">
        <v>27240</v>
      </c>
      <c r="BG13" s="55">
        <v>398235</v>
      </c>
      <c r="BH13" s="55">
        <v>32367</v>
      </c>
      <c r="BI13" s="55">
        <v>453016</v>
      </c>
      <c r="BJ13" s="55">
        <v>22953</v>
      </c>
      <c r="BK13" s="55">
        <v>889474</v>
      </c>
      <c r="BL13" s="55">
        <v>6417</v>
      </c>
      <c r="BM13" s="55">
        <v>58657</v>
      </c>
      <c r="BN13" s="58">
        <v>1375</v>
      </c>
      <c r="BO13" s="58">
        <v>34976</v>
      </c>
      <c r="BP13" s="55">
        <v>20391</v>
      </c>
      <c r="BQ13" s="55">
        <v>169044</v>
      </c>
      <c r="BR13" s="55">
        <v>35713</v>
      </c>
      <c r="BS13" s="55">
        <v>603987</v>
      </c>
      <c r="BT13" s="55">
        <v>1136775</v>
      </c>
      <c r="BU13" s="55">
        <v>11528307</v>
      </c>
      <c r="BV13" s="55">
        <v>1965208</v>
      </c>
      <c r="BW13" s="55">
        <v>40383202</v>
      </c>
      <c r="BX13" s="55">
        <v>286325</v>
      </c>
      <c r="BY13" s="55">
        <v>376863</v>
      </c>
      <c r="BZ13" s="55">
        <v>19525</v>
      </c>
      <c r="CA13" s="55">
        <v>1320534</v>
      </c>
      <c r="CB13" s="55">
        <v>206173</v>
      </c>
      <c r="CC13" s="55">
        <v>633178</v>
      </c>
      <c r="CD13" s="55">
        <v>22196</v>
      </c>
      <c r="CE13" s="55">
        <v>364862</v>
      </c>
      <c r="CF13" s="55">
        <v>77156</v>
      </c>
      <c r="CG13" s="55">
        <v>646344</v>
      </c>
      <c r="CH13" s="55">
        <v>68791</v>
      </c>
      <c r="CI13" s="55">
        <v>302484</v>
      </c>
      <c r="CJ13" s="55">
        <v>33588</v>
      </c>
      <c r="CK13" s="55">
        <v>212227</v>
      </c>
      <c r="CL13" s="58">
        <v>5006</v>
      </c>
      <c r="CM13" s="58">
        <v>5489</v>
      </c>
      <c r="CN13" s="55">
        <v>2201225</v>
      </c>
      <c r="CO13" s="55">
        <v>2242232</v>
      </c>
      <c r="CP13" s="55">
        <v>26925</v>
      </c>
      <c r="CQ13" s="55">
        <v>6328</v>
      </c>
      <c r="CR13" s="58">
        <v>4330</v>
      </c>
      <c r="CS13" s="58">
        <v>20352</v>
      </c>
      <c r="CT13" s="55">
        <v>16934</v>
      </c>
      <c r="CU13" s="55">
        <v>41627</v>
      </c>
      <c r="CV13" s="58">
        <v>2213</v>
      </c>
      <c r="CW13" s="58">
        <v>1254</v>
      </c>
      <c r="CX13" s="55">
        <v>2021411</v>
      </c>
      <c r="CY13" s="55">
        <v>1454503</v>
      </c>
      <c r="CZ13" s="57">
        <v>6607</v>
      </c>
      <c r="DA13" s="57">
        <v>52193</v>
      </c>
      <c r="DB13" s="55">
        <v>100745</v>
      </c>
      <c r="DC13" s="55">
        <v>295826</v>
      </c>
      <c r="DD13" s="55">
        <v>109149</v>
      </c>
      <c r="DE13" s="55">
        <v>2804369</v>
      </c>
      <c r="DF13" s="55">
        <v>438355</v>
      </c>
      <c r="DG13" s="55">
        <v>98223</v>
      </c>
      <c r="DH13" s="55">
        <v>9994456</v>
      </c>
      <c r="DI13" s="55">
        <v>150885834</v>
      </c>
      <c r="DJ13" s="55">
        <v>3274058</v>
      </c>
      <c r="DK13" s="55">
        <v>4468515</v>
      </c>
      <c r="DL13" s="56">
        <v>0</v>
      </c>
      <c r="DM13" s="56">
        <v>0</v>
      </c>
      <c r="DN13" s="55">
        <v>71531</v>
      </c>
      <c r="DO13" s="59">
        <v>30204</v>
      </c>
      <c r="DP13" s="55">
        <v>3245394</v>
      </c>
      <c r="DQ13" s="59">
        <v>491367</v>
      </c>
      <c r="DR13" s="32" t="s">
        <v>102</v>
      </c>
      <c r="DS13" s="55">
        <v>10056377</v>
      </c>
      <c r="DT13" s="55">
        <v>125912056</v>
      </c>
      <c r="DV13" s="55">
        <v>2046193</v>
      </c>
      <c r="DW13" s="55">
        <v>20104970</v>
      </c>
      <c r="DX13" s="55">
        <v>383871</v>
      </c>
      <c r="DY13" s="55">
        <v>4550449</v>
      </c>
      <c r="DZ13" s="55">
        <v>47844</v>
      </c>
      <c r="EA13" s="55">
        <v>456672</v>
      </c>
      <c r="EB13" s="55">
        <v>27240</v>
      </c>
      <c r="EC13" s="55">
        <v>398235</v>
      </c>
      <c r="ED13" s="55">
        <v>32367</v>
      </c>
      <c r="EE13" s="55">
        <v>453016</v>
      </c>
      <c r="EF13" s="55">
        <v>22953</v>
      </c>
      <c r="EG13" s="55">
        <v>889474</v>
      </c>
      <c r="EH13" s="77">
        <f>+DW13-DY13</f>
        <v>15554521</v>
      </c>
      <c r="EI13" s="77">
        <f t="shared" si="0"/>
        <v>-378021</v>
      </c>
      <c r="EJ13" s="77">
        <f t="shared" si="1"/>
        <v>15176500</v>
      </c>
      <c r="EK13" s="88">
        <f t="shared" si="2"/>
        <v>6.4720455968108586E-3</v>
      </c>
      <c r="EN13" s="55">
        <v>438355</v>
      </c>
      <c r="EO13" s="55">
        <v>98223</v>
      </c>
      <c r="EP13" s="80">
        <f>+EN13/DV13</f>
        <v>0.21422954726167082</v>
      </c>
      <c r="EQ13" s="80">
        <f>+EO13/DW13</f>
        <v>4.8855084091147614E-3</v>
      </c>
      <c r="ER13" s="77"/>
      <c r="ES13" s="77"/>
      <c r="ET13" s="77"/>
      <c r="EU13" s="77"/>
      <c r="EV13" s="77"/>
    </row>
    <row r="14" spans="1:154" ht="15.9" customHeight="1" x14ac:dyDescent="0.2">
      <c r="A14" s="54" t="s">
        <v>103</v>
      </c>
      <c r="B14" s="55">
        <v>9786580</v>
      </c>
      <c r="C14" s="55">
        <v>170836129</v>
      </c>
      <c r="D14" s="55">
        <v>9786580</v>
      </c>
      <c r="E14" s="55">
        <v>173095595</v>
      </c>
      <c r="F14" s="55">
        <v>6925718</v>
      </c>
      <c r="G14" s="55">
        <v>112149988</v>
      </c>
      <c r="H14" s="55">
        <v>1435178</v>
      </c>
      <c r="I14" s="55">
        <v>671713</v>
      </c>
      <c r="J14" s="55">
        <v>86676</v>
      </c>
      <c r="K14" s="55">
        <v>166021</v>
      </c>
      <c r="L14" s="55">
        <v>757406</v>
      </c>
      <c r="M14" s="55">
        <v>1521595</v>
      </c>
      <c r="N14" s="55">
        <v>703804</v>
      </c>
      <c r="O14" s="55">
        <v>1060701</v>
      </c>
      <c r="P14" s="55">
        <v>36775</v>
      </c>
      <c r="Q14" s="55">
        <v>30913</v>
      </c>
      <c r="R14" s="55">
        <v>15084</v>
      </c>
      <c r="S14" s="55">
        <v>153374</v>
      </c>
      <c r="T14" s="55">
        <v>1574602</v>
      </c>
      <c r="U14" s="55">
        <v>18140645</v>
      </c>
      <c r="V14" s="55">
        <v>489504</v>
      </c>
      <c r="W14" s="55">
        <v>5821504</v>
      </c>
      <c r="X14" s="55">
        <v>116943</v>
      </c>
      <c r="Y14" s="55">
        <v>295710</v>
      </c>
      <c r="Z14" s="55">
        <v>419502</v>
      </c>
      <c r="AA14" s="55">
        <v>2147651</v>
      </c>
      <c r="AB14" s="55">
        <v>277969</v>
      </c>
      <c r="AC14" s="55">
        <v>506220</v>
      </c>
      <c r="AD14" s="55">
        <v>17378</v>
      </c>
      <c r="AE14" s="55">
        <v>345900</v>
      </c>
      <c r="AF14" s="55">
        <v>15131</v>
      </c>
      <c r="AG14" s="55">
        <v>268413</v>
      </c>
      <c r="AH14" s="55">
        <v>545318</v>
      </c>
      <c r="AI14" s="55">
        <v>4783292</v>
      </c>
      <c r="AJ14" s="55">
        <v>1322953</v>
      </c>
      <c r="AK14" s="55">
        <v>17825944</v>
      </c>
      <c r="AL14" s="55">
        <v>1268203</v>
      </c>
      <c r="AM14" s="55">
        <v>14244330</v>
      </c>
      <c r="AN14" s="55">
        <v>146470</v>
      </c>
      <c r="AO14" s="55">
        <v>1206072</v>
      </c>
      <c r="AP14" s="55">
        <v>70746</v>
      </c>
      <c r="AQ14" s="55">
        <v>780433</v>
      </c>
      <c r="AR14" s="55">
        <v>46362</v>
      </c>
      <c r="AS14" s="55">
        <v>94624</v>
      </c>
      <c r="AT14" s="58">
        <v>427</v>
      </c>
      <c r="AU14" s="58">
        <v>125</v>
      </c>
      <c r="AV14" s="55">
        <v>9057</v>
      </c>
      <c r="AW14" s="55">
        <v>63887</v>
      </c>
      <c r="AX14" s="56">
        <v>6034</v>
      </c>
      <c r="AY14" s="56">
        <v>33173</v>
      </c>
      <c r="AZ14" s="55">
        <v>192320</v>
      </c>
      <c r="BA14" s="55">
        <v>1359444</v>
      </c>
      <c r="BB14" s="55">
        <v>71717</v>
      </c>
      <c r="BC14" s="55">
        <v>804625</v>
      </c>
      <c r="BD14" s="55">
        <v>47049</v>
      </c>
      <c r="BE14" s="55">
        <v>510981</v>
      </c>
      <c r="BF14" s="55">
        <v>33786</v>
      </c>
      <c r="BG14" s="55">
        <v>454719</v>
      </c>
      <c r="BH14" s="55">
        <v>56930</v>
      </c>
      <c r="BI14" s="55">
        <v>592026</v>
      </c>
      <c r="BJ14" s="55">
        <v>36524</v>
      </c>
      <c r="BK14" s="55">
        <v>1157717</v>
      </c>
      <c r="BL14" s="55">
        <v>17044</v>
      </c>
      <c r="BM14" s="55">
        <v>143010</v>
      </c>
      <c r="BN14" s="58">
        <v>16</v>
      </c>
      <c r="BO14" s="58">
        <v>6988</v>
      </c>
      <c r="BP14" s="55">
        <v>17667</v>
      </c>
      <c r="BQ14" s="55">
        <v>209409</v>
      </c>
      <c r="BR14" s="55">
        <v>33840</v>
      </c>
      <c r="BS14" s="55">
        <v>688891</v>
      </c>
      <c r="BT14" s="55">
        <v>1878369</v>
      </c>
      <c r="BU14" s="55">
        <v>24375282</v>
      </c>
      <c r="BV14" s="55">
        <v>1753163</v>
      </c>
      <c r="BW14" s="55">
        <v>36698208</v>
      </c>
      <c r="BX14" s="55">
        <v>1001301</v>
      </c>
      <c r="BY14" s="55">
        <v>1390216</v>
      </c>
      <c r="BZ14" s="55">
        <v>13544</v>
      </c>
      <c r="CA14" s="55">
        <v>890276</v>
      </c>
      <c r="CB14" s="55">
        <v>234984</v>
      </c>
      <c r="CC14" s="55">
        <v>1180356</v>
      </c>
      <c r="CD14" s="55">
        <v>17767</v>
      </c>
      <c r="CE14" s="55">
        <v>350633</v>
      </c>
      <c r="CF14" s="55">
        <v>53440</v>
      </c>
      <c r="CG14" s="55">
        <v>563028</v>
      </c>
      <c r="CH14" s="55">
        <v>69307</v>
      </c>
      <c r="CI14" s="55">
        <v>335602</v>
      </c>
      <c r="CJ14" s="55">
        <v>36445</v>
      </c>
      <c r="CK14" s="55">
        <v>195515</v>
      </c>
      <c r="CL14" s="58">
        <v>5007</v>
      </c>
      <c r="CM14" s="58">
        <v>3888</v>
      </c>
      <c r="CN14" s="55">
        <v>1808059</v>
      </c>
      <c r="CO14" s="55">
        <v>2249992</v>
      </c>
      <c r="CP14" s="55">
        <v>48017</v>
      </c>
      <c r="CQ14" s="55">
        <v>11192</v>
      </c>
      <c r="CR14" s="55">
        <v>13072</v>
      </c>
      <c r="CS14" s="55">
        <v>127237</v>
      </c>
      <c r="CT14" s="55">
        <v>12709</v>
      </c>
      <c r="CU14" s="55">
        <v>19874</v>
      </c>
      <c r="CV14" s="58">
        <v>4031</v>
      </c>
      <c r="CW14" s="58">
        <v>14607</v>
      </c>
      <c r="CX14" s="55">
        <v>1561123</v>
      </c>
      <c r="CY14" s="55">
        <v>1340914</v>
      </c>
      <c r="CZ14" s="57">
        <v>4355</v>
      </c>
      <c r="DA14" s="57">
        <v>35144</v>
      </c>
      <c r="DB14" s="55">
        <v>82352</v>
      </c>
      <c r="DC14" s="55">
        <v>258031</v>
      </c>
      <c r="DD14" s="55">
        <v>161030</v>
      </c>
      <c r="DE14" s="55">
        <v>4775555</v>
      </c>
      <c r="DF14" s="55">
        <v>970408</v>
      </c>
      <c r="DG14" s="55">
        <v>586769</v>
      </c>
      <c r="DH14" s="55">
        <v>9753125</v>
      </c>
      <c r="DI14" s="55">
        <v>153036666</v>
      </c>
      <c r="DJ14" s="55">
        <v>7213222</v>
      </c>
      <c r="DK14" s="55">
        <v>31348526</v>
      </c>
      <c r="DL14" s="56">
        <v>13</v>
      </c>
      <c r="DM14" s="56">
        <v>434</v>
      </c>
      <c r="DN14" s="55">
        <v>83567</v>
      </c>
      <c r="DO14" s="59">
        <v>26598</v>
      </c>
      <c r="DP14" s="55">
        <v>7085512</v>
      </c>
      <c r="DQ14" s="59">
        <v>3112114</v>
      </c>
      <c r="DS14" s="55">
        <v>9786580</v>
      </c>
      <c r="DT14" s="55">
        <v>170836129</v>
      </c>
      <c r="DV14" s="55">
        <v>1574602</v>
      </c>
      <c r="DW14" s="55">
        <v>18140645</v>
      </c>
      <c r="DX14" s="55">
        <v>489504</v>
      </c>
      <c r="DY14" s="55">
        <v>5821504</v>
      </c>
      <c r="DZ14" s="55">
        <v>47049</v>
      </c>
      <c r="EA14" s="55">
        <v>510981</v>
      </c>
      <c r="EB14" s="55">
        <v>33786</v>
      </c>
      <c r="EC14" s="55">
        <v>454719</v>
      </c>
      <c r="ED14" s="55">
        <v>56930</v>
      </c>
      <c r="EE14" s="55">
        <v>592026</v>
      </c>
      <c r="EF14" s="55">
        <v>36524</v>
      </c>
      <c r="EG14" s="55">
        <v>1157717</v>
      </c>
      <c r="EH14" s="77">
        <f>+DW14-DY14</f>
        <v>12319141</v>
      </c>
      <c r="EI14" s="77">
        <f t="shared" si="0"/>
        <v>-509429</v>
      </c>
      <c r="EJ14" s="77">
        <f t="shared" si="1"/>
        <v>11809712</v>
      </c>
      <c r="EK14" s="88">
        <f t="shared" si="2"/>
        <v>4.9685292918235431E-2</v>
      </c>
      <c r="EN14" s="55">
        <v>970408</v>
      </c>
      <c r="EO14" s="55">
        <v>586769</v>
      </c>
      <c r="EP14" s="80">
        <f>+EN14/DV14</f>
        <v>0.61628779844049475</v>
      </c>
      <c r="EQ14" s="80">
        <f>+EO14/DW14</f>
        <v>3.2345542289152346E-2</v>
      </c>
      <c r="ER14" s="77"/>
      <c r="ES14" s="77"/>
      <c r="ET14" s="77"/>
      <c r="EU14" s="77"/>
      <c r="EV14" s="77"/>
    </row>
    <row r="15" spans="1:154" ht="15.9" customHeight="1" x14ac:dyDescent="0.2">
      <c r="A15" s="54" t="s">
        <v>104</v>
      </c>
      <c r="B15" s="55">
        <v>8863570</v>
      </c>
      <c r="C15" s="55">
        <v>199508960</v>
      </c>
      <c r="D15" s="55">
        <v>8863570</v>
      </c>
      <c r="E15" s="55">
        <v>201976498</v>
      </c>
      <c r="F15" s="55">
        <v>6845285</v>
      </c>
      <c r="G15" s="55">
        <v>140010172</v>
      </c>
      <c r="H15" s="55">
        <v>1439606</v>
      </c>
      <c r="I15" s="55">
        <v>678317</v>
      </c>
      <c r="J15" s="55">
        <v>83587</v>
      </c>
      <c r="K15" s="55">
        <v>254288</v>
      </c>
      <c r="L15" s="55">
        <v>685968</v>
      </c>
      <c r="M15" s="55">
        <v>1464978</v>
      </c>
      <c r="N15" s="55">
        <v>618604</v>
      </c>
      <c r="O15" s="55">
        <v>895825</v>
      </c>
      <c r="P15" s="55">
        <v>36491</v>
      </c>
      <c r="Q15" s="55">
        <v>23900</v>
      </c>
      <c r="R15" s="55">
        <v>8078</v>
      </c>
      <c r="S15" s="55">
        <v>111826</v>
      </c>
      <c r="T15" s="55">
        <v>1258745</v>
      </c>
      <c r="U15" s="55">
        <v>16237426</v>
      </c>
      <c r="V15" s="55">
        <v>404331</v>
      </c>
      <c r="W15" s="55">
        <v>4398237</v>
      </c>
      <c r="X15" s="55">
        <v>129200</v>
      </c>
      <c r="Y15" s="55">
        <v>240785</v>
      </c>
      <c r="Z15" s="55">
        <v>392742</v>
      </c>
      <c r="AA15" s="55">
        <v>2033390</v>
      </c>
      <c r="AB15" s="55">
        <v>236185</v>
      </c>
      <c r="AC15" s="55">
        <v>429782</v>
      </c>
      <c r="AD15" s="55">
        <v>14270</v>
      </c>
      <c r="AE15" s="55">
        <v>146699</v>
      </c>
      <c r="AF15" s="55">
        <v>16258</v>
      </c>
      <c r="AG15" s="55">
        <v>123026</v>
      </c>
      <c r="AH15" s="55">
        <v>490238</v>
      </c>
      <c r="AI15" s="55">
        <v>4888488</v>
      </c>
      <c r="AJ15" s="55">
        <v>1257174</v>
      </c>
      <c r="AK15" s="55">
        <v>18785258</v>
      </c>
      <c r="AL15" s="55">
        <v>1195253</v>
      </c>
      <c r="AM15" s="55">
        <v>15028717</v>
      </c>
      <c r="AN15" s="55">
        <v>131000</v>
      </c>
      <c r="AO15" s="55">
        <v>1156233</v>
      </c>
      <c r="AP15" s="55">
        <v>89290</v>
      </c>
      <c r="AQ15" s="55">
        <v>989512</v>
      </c>
      <c r="AR15" s="55">
        <v>42108</v>
      </c>
      <c r="AS15" s="55">
        <v>136320</v>
      </c>
      <c r="AT15" s="58">
        <v>2554</v>
      </c>
      <c r="AU15" s="58">
        <v>19431</v>
      </c>
      <c r="AV15" s="55">
        <v>14518</v>
      </c>
      <c r="AW15" s="55">
        <v>76595</v>
      </c>
      <c r="AX15" s="56">
        <v>0</v>
      </c>
      <c r="AY15" s="56">
        <v>0</v>
      </c>
      <c r="AZ15" s="55">
        <v>173129</v>
      </c>
      <c r="BA15" s="55">
        <v>1326092</v>
      </c>
      <c r="BB15" s="55">
        <v>87413</v>
      </c>
      <c r="BC15" s="55">
        <v>958872</v>
      </c>
      <c r="BD15" s="55">
        <v>45301</v>
      </c>
      <c r="BE15" s="55">
        <v>526263</v>
      </c>
      <c r="BF15" s="55">
        <v>31513</v>
      </c>
      <c r="BG15" s="55">
        <v>447752</v>
      </c>
      <c r="BH15" s="55">
        <v>57490</v>
      </c>
      <c r="BI15" s="55">
        <v>779624</v>
      </c>
      <c r="BJ15" s="55">
        <v>28645</v>
      </c>
      <c r="BK15" s="55">
        <v>690852</v>
      </c>
      <c r="BL15" s="55">
        <v>10425</v>
      </c>
      <c r="BM15" s="55">
        <v>69961</v>
      </c>
      <c r="BN15" s="58">
        <v>16</v>
      </c>
      <c r="BO15" s="58">
        <v>3736</v>
      </c>
      <c r="BP15" s="55">
        <v>7367</v>
      </c>
      <c r="BQ15" s="55">
        <v>123014</v>
      </c>
      <c r="BR15" s="55">
        <v>39810</v>
      </c>
      <c r="BS15" s="55">
        <v>769111</v>
      </c>
      <c r="BT15" s="55">
        <v>1642065</v>
      </c>
      <c r="BU15" s="55">
        <v>23100700</v>
      </c>
      <c r="BV15" s="55">
        <v>1443145</v>
      </c>
      <c r="BW15" s="55">
        <v>32270846</v>
      </c>
      <c r="BX15" s="55">
        <v>1239135</v>
      </c>
      <c r="BY15" s="55">
        <v>3274619</v>
      </c>
      <c r="BZ15" s="55">
        <v>12137</v>
      </c>
      <c r="CA15" s="55">
        <v>943405</v>
      </c>
      <c r="CB15" s="55">
        <v>217451</v>
      </c>
      <c r="CC15" s="55">
        <v>934401</v>
      </c>
      <c r="CD15" s="55">
        <v>14636</v>
      </c>
      <c r="CE15" s="55">
        <v>180966</v>
      </c>
      <c r="CF15" s="55">
        <v>30227</v>
      </c>
      <c r="CG15" s="55">
        <v>387102</v>
      </c>
      <c r="CH15" s="55">
        <v>87807</v>
      </c>
      <c r="CI15" s="55">
        <v>414240</v>
      </c>
      <c r="CJ15" s="55">
        <v>24164</v>
      </c>
      <c r="CK15" s="55">
        <v>69855</v>
      </c>
      <c r="CL15" s="55">
        <v>13079</v>
      </c>
      <c r="CM15" s="55">
        <v>8323</v>
      </c>
      <c r="CN15" s="55">
        <v>1547617</v>
      </c>
      <c r="CO15" s="55">
        <v>2459721</v>
      </c>
      <c r="CP15" s="55">
        <v>60029</v>
      </c>
      <c r="CQ15" s="55">
        <v>13922</v>
      </c>
      <c r="CR15" s="55">
        <v>13257</v>
      </c>
      <c r="CS15" s="55">
        <v>157841</v>
      </c>
      <c r="CT15" s="55">
        <v>28560</v>
      </c>
      <c r="CU15" s="55">
        <v>59896</v>
      </c>
      <c r="CV15" s="58">
        <v>5039</v>
      </c>
      <c r="CW15" s="58">
        <v>11183</v>
      </c>
      <c r="CX15" s="55">
        <v>1245945</v>
      </c>
      <c r="CY15" s="55">
        <v>1194490</v>
      </c>
      <c r="CZ15" s="58">
        <v>3489</v>
      </c>
      <c r="DA15" s="58">
        <v>43851</v>
      </c>
      <c r="DB15" s="55">
        <v>96908</v>
      </c>
      <c r="DC15" s="55">
        <v>368709</v>
      </c>
      <c r="DD15" s="55">
        <v>167731</v>
      </c>
      <c r="DE15" s="55">
        <v>4285472</v>
      </c>
      <c r="DF15" s="55">
        <v>946007</v>
      </c>
      <c r="DG15" s="55">
        <v>914224</v>
      </c>
      <c r="DH15" s="55">
        <v>8829068</v>
      </c>
      <c r="DI15" s="55">
        <v>143400205</v>
      </c>
      <c r="DJ15" s="55">
        <v>7565336</v>
      </c>
      <c r="DK15" s="55">
        <v>61206997</v>
      </c>
      <c r="DL15" s="56">
        <v>0</v>
      </c>
      <c r="DM15" s="56">
        <v>0</v>
      </c>
      <c r="DN15" s="55">
        <v>140456</v>
      </c>
      <c r="DO15" s="59">
        <v>44564</v>
      </c>
      <c r="DP15" s="55">
        <v>7525781</v>
      </c>
      <c r="DQ15" s="59">
        <v>6155804</v>
      </c>
      <c r="DS15" s="55">
        <v>8863570</v>
      </c>
      <c r="DT15" s="55">
        <v>199508960</v>
      </c>
      <c r="DV15" s="55">
        <v>1258745</v>
      </c>
      <c r="DW15" s="55">
        <v>16237426</v>
      </c>
      <c r="DX15" s="55">
        <v>404331</v>
      </c>
      <c r="DY15" s="55">
        <v>4398237</v>
      </c>
      <c r="DZ15" s="55">
        <v>45301</v>
      </c>
      <c r="EA15" s="55">
        <v>526263</v>
      </c>
      <c r="EB15" s="55">
        <v>31513</v>
      </c>
      <c r="EC15" s="55">
        <v>447752</v>
      </c>
      <c r="ED15" s="55">
        <v>57490</v>
      </c>
      <c r="EE15" s="55">
        <v>779624</v>
      </c>
      <c r="EF15" s="55">
        <v>28645</v>
      </c>
      <c r="EG15" s="55">
        <v>690852</v>
      </c>
      <c r="EH15" s="77">
        <f>+DW15-DY15</f>
        <v>11839189</v>
      </c>
      <c r="EI15" s="77">
        <f t="shared" si="0"/>
        <v>167283</v>
      </c>
      <c r="EJ15" s="77">
        <f t="shared" si="1"/>
        <v>12006472</v>
      </c>
      <c r="EK15" s="88">
        <f t="shared" si="2"/>
        <v>7.6144266192433543E-2</v>
      </c>
      <c r="EN15" s="55">
        <v>946007</v>
      </c>
      <c r="EO15" s="55">
        <v>914224</v>
      </c>
      <c r="EP15" s="80">
        <f>+EN15/DV15</f>
        <v>0.75154777178856713</v>
      </c>
      <c r="EQ15" s="80">
        <f>+EO15/DW15</f>
        <v>5.630350524769135E-2</v>
      </c>
      <c r="ER15" s="77"/>
      <c r="ES15" s="77"/>
      <c r="ET15" s="77"/>
      <c r="EU15" s="77"/>
      <c r="EV15" s="77"/>
    </row>
    <row r="16" spans="1:154" ht="15.9" customHeight="1" x14ac:dyDescent="0.2">
      <c r="A16" s="54" t="s">
        <v>105</v>
      </c>
      <c r="B16" s="55">
        <v>8787576</v>
      </c>
      <c r="C16" s="55">
        <v>241347179</v>
      </c>
      <c r="D16" s="55">
        <v>8787576</v>
      </c>
      <c r="E16" s="55">
        <v>243833497</v>
      </c>
      <c r="F16" s="55">
        <v>7155012</v>
      </c>
      <c r="G16" s="55">
        <v>181173976</v>
      </c>
      <c r="H16" s="55">
        <v>1470320</v>
      </c>
      <c r="I16" s="55">
        <v>739131</v>
      </c>
      <c r="J16" s="55">
        <v>84213</v>
      </c>
      <c r="K16" s="55">
        <v>183046</v>
      </c>
      <c r="L16" s="55">
        <v>686838</v>
      </c>
      <c r="M16" s="55">
        <v>1551754</v>
      </c>
      <c r="N16" s="55">
        <v>628482</v>
      </c>
      <c r="O16" s="55">
        <v>934172</v>
      </c>
      <c r="P16" s="55">
        <v>44364</v>
      </c>
      <c r="Q16" s="55">
        <v>33203</v>
      </c>
      <c r="R16" s="55">
        <v>9038</v>
      </c>
      <c r="S16" s="55">
        <v>121661</v>
      </c>
      <c r="T16" s="55">
        <v>1060963</v>
      </c>
      <c r="U16" s="55">
        <v>15467287</v>
      </c>
      <c r="V16" s="55">
        <v>398390</v>
      </c>
      <c r="W16" s="55">
        <v>4249474</v>
      </c>
      <c r="X16" s="55">
        <v>103882</v>
      </c>
      <c r="Y16" s="55">
        <v>259495</v>
      </c>
      <c r="Z16" s="55">
        <v>422949</v>
      </c>
      <c r="AA16" s="55">
        <v>2354104</v>
      </c>
      <c r="AB16" s="55">
        <v>248004</v>
      </c>
      <c r="AC16" s="55">
        <v>453545</v>
      </c>
      <c r="AD16" s="55">
        <v>13370</v>
      </c>
      <c r="AE16" s="55">
        <v>172742</v>
      </c>
      <c r="AF16" s="55">
        <v>18613</v>
      </c>
      <c r="AG16" s="55">
        <v>219973</v>
      </c>
      <c r="AH16" s="55">
        <v>509524</v>
      </c>
      <c r="AI16" s="55">
        <v>5079260</v>
      </c>
      <c r="AJ16" s="55">
        <v>1258069</v>
      </c>
      <c r="AK16" s="55">
        <v>22377250</v>
      </c>
      <c r="AL16" s="55">
        <v>1176711</v>
      </c>
      <c r="AM16" s="55">
        <v>16915492</v>
      </c>
      <c r="AN16" s="55">
        <v>111940</v>
      </c>
      <c r="AO16" s="55">
        <v>975219</v>
      </c>
      <c r="AP16" s="55">
        <v>103008</v>
      </c>
      <c r="AQ16" s="55">
        <v>984875</v>
      </c>
      <c r="AR16" s="55">
        <v>44573</v>
      </c>
      <c r="AS16" s="55">
        <v>145311</v>
      </c>
      <c r="AT16" s="58">
        <v>1058</v>
      </c>
      <c r="AU16" s="58">
        <v>486</v>
      </c>
      <c r="AV16" s="55">
        <v>11633</v>
      </c>
      <c r="AW16" s="55">
        <v>141601</v>
      </c>
      <c r="AX16" s="58">
        <v>1029</v>
      </c>
      <c r="AY16" s="58">
        <v>476</v>
      </c>
      <c r="AZ16" s="55">
        <v>163891</v>
      </c>
      <c r="BA16" s="55">
        <v>1243079</v>
      </c>
      <c r="BB16" s="55">
        <v>100383</v>
      </c>
      <c r="BC16" s="55">
        <v>892664</v>
      </c>
      <c r="BD16" s="55">
        <v>48690</v>
      </c>
      <c r="BE16" s="55">
        <v>853533</v>
      </c>
      <c r="BF16" s="55">
        <v>35076</v>
      </c>
      <c r="BG16" s="55">
        <v>476041</v>
      </c>
      <c r="BH16" s="55">
        <v>67025</v>
      </c>
      <c r="BI16" s="55">
        <v>1069086</v>
      </c>
      <c r="BJ16" s="55">
        <v>28773</v>
      </c>
      <c r="BK16" s="55">
        <v>896241</v>
      </c>
      <c r="BL16" s="55">
        <v>9174</v>
      </c>
      <c r="BM16" s="55">
        <v>91435</v>
      </c>
      <c r="BN16" s="58">
        <v>54</v>
      </c>
      <c r="BO16" s="58">
        <v>833</v>
      </c>
      <c r="BP16" s="55">
        <v>13202</v>
      </c>
      <c r="BQ16" s="55">
        <v>249390</v>
      </c>
      <c r="BR16" s="55">
        <v>37520</v>
      </c>
      <c r="BS16" s="55">
        <v>1082578</v>
      </c>
      <c r="BT16" s="55">
        <v>1390637</v>
      </c>
      <c r="BU16" s="55">
        <v>20127231</v>
      </c>
      <c r="BV16" s="55">
        <v>1320304</v>
      </c>
      <c r="BW16" s="55">
        <v>30607751</v>
      </c>
      <c r="BX16" s="55">
        <v>1280188</v>
      </c>
      <c r="BY16" s="55">
        <v>5194320</v>
      </c>
      <c r="BZ16" s="55">
        <v>10820</v>
      </c>
      <c r="CA16" s="55">
        <v>764178</v>
      </c>
      <c r="CB16" s="55">
        <v>187158</v>
      </c>
      <c r="CC16" s="55">
        <v>832290</v>
      </c>
      <c r="CD16" s="55">
        <v>29497</v>
      </c>
      <c r="CE16" s="55">
        <v>500877</v>
      </c>
      <c r="CF16" s="55">
        <v>50621</v>
      </c>
      <c r="CG16" s="55">
        <v>798193</v>
      </c>
      <c r="CH16" s="55">
        <v>99240</v>
      </c>
      <c r="CI16" s="55">
        <v>514515</v>
      </c>
      <c r="CJ16" s="55">
        <v>33704</v>
      </c>
      <c r="CK16" s="55">
        <v>135005</v>
      </c>
      <c r="CL16" s="55">
        <v>15420</v>
      </c>
      <c r="CM16" s="55">
        <v>9892</v>
      </c>
      <c r="CN16" s="55">
        <v>1443498</v>
      </c>
      <c r="CO16" s="55">
        <v>2480911</v>
      </c>
      <c r="CP16" s="55">
        <v>66828</v>
      </c>
      <c r="CQ16" s="55">
        <v>16300</v>
      </c>
      <c r="CR16" s="55">
        <v>14825</v>
      </c>
      <c r="CS16" s="55">
        <v>109426</v>
      </c>
      <c r="CT16" s="55">
        <v>45165</v>
      </c>
      <c r="CU16" s="55">
        <v>87088</v>
      </c>
      <c r="CV16" s="58">
        <v>8049</v>
      </c>
      <c r="CW16" s="58">
        <v>11558</v>
      </c>
      <c r="CX16" s="55">
        <v>1058826</v>
      </c>
      <c r="CY16" s="55">
        <v>1158783</v>
      </c>
      <c r="CZ16" s="55">
        <v>8770</v>
      </c>
      <c r="DA16" s="55">
        <v>49360</v>
      </c>
      <c r="DB16" s="55">
        <v>105211</v>
      </c>
      <c r="DC16" s="55">
        <v>396485</v>
      </c>
      <c r="DD16" s="55">
        <v>193007</v>
      </c>
      <c r="DE16" s="55">
        <v>4765016</v>
      </c>
      <c r="DF16" s="55">
        <v>1073605</v>
      </c>
      <c r="DG16" s="55">
        <v>1222867</v>
      </c>
      <c r="DH16" s="55">
        <v>8754802</v>
      </c>
      <c r="DI16" s="55">
        <v>144776456</v>
      </c>
      <c r="DJ16" s="55">
        <v>8419122</v>
      </c>
      <c r="DK16" s="55">
        <v>97212333</v>
      </c>
      <c r="DL16" s="57">
        <v>1183</v>
      </c>
      <c r="DM16" s="57">
        <v>97684</v>
      </c>
      <c r="DN16" s="55">
        <v>163066</v>
      </c>
      <c r="DO16" s="59">
        <v>67523</v>
      </c>
      <c r="DP16" s="55">
        <v>8333779</v>
      </c>
      <c r="DQ16" s="59">
        <v>10227467</v>
      </c>
      <c r="DS16" s="55">
        <v>8787576</v>
      </c>
      <c r="DT16" s="55">
        <v>241347179</v>
      </c>
      <c r="DU16" s="32" t="s">
        <v>102</v>
      </c>
      <c r="DV16" s="55">
        <v>1060963</v>
      </c>
      <c r="DW16" s="55">
        <v>15467287</v>
      </c>
      <c r="DX16" s="55">
        <v>398390</v>
      </c>
      <c r="DY16" s="55">
        <v>4249474</v>
      </c>
      <c r="DZ16" s="55">
        <v>48690</v>
      </c>
      <c r="EA16" s="55">
        <v>853533</v>
      </c>
      <c r="EB16" s="55">
        <v>35076</v>
      </c>
      <c r="EC16" s="55">
        <v>476041</v>
      </c>
      <c r="ED16" s="55">
        <v>67025</v>
      </c>
      <c r="EE16" s="55">
        <v>1069086</v>
      </c>
      <c r="EF16" s="55">
        <v>28773</v>
      </c>
      <c r="EG16" s="55">
        <v>896241</v>
      </c>
      <c r="EH16" s="77">
        <f>+DW16-DY16</f>
        <v>11217813</v>
      </c>
      <c r="EI16" s="77">
        <f t="shared" si="0"/>
        <v>550337</v>
      </c>
      <c r="EJ16" s="77">
        <f t="shared" si="1"/>
        <v>11768150</v>
      </c>
      <c r="EK16" s="88">
        <f t="shared" si="2"/>
        <v>0.10391327438892264</v>
      </c>
      <c r="EN16" s="55">
        <v>1073605</v>
      </c>
      <c r="EO16" s="55">
        <v>1222867</v>
      </c>
      <c r="EP16" s="80">
        <f>+EN16/DV16</f>
        <v>1.0119155898933327</v>
      </c>
      <c r="EQ16" s="80">
        <f>+EO16/DW16</f>
        <v>7.906150574434935E-2</v>
      </c>
      <c r="ER16" s="77"/>
      <c r="ES16" s="77"/>
      <c r="ET16" s="77"/>
      <c r="EU16" s="77"/>
      <c r="EV16" s="77"/>
    </row>
    <row r="17" spans="1:153" ht="15.9" customHeight="1" x14ac:dyDescent="0.2">
      <c r="A17" s="54" t="s">
        <v>106</v>
      </c>
      <c r="B17" s="55">
        <v>16123068</v>
      </c>
      <c r="C17" s="55">
        <v>561386434</v>
      </c>
      <c r="D17" s="55">
        <v>16123068</v>
      </c>
      <c r="E17" s="55">
        <v>566513701</v>
      </c>
      <c r="F17" s="55">
        <v>13754153</v>
      </c>
      <c r="G17" s="55">
        <v>445172100</v>
      </c>
      <c r="H17" s="55">
        <v>2801612</v>
      </c>
      <c r="I17" s="55">
        <v>1349938</v>
      </c>
      <c r="J17" s="55">
        <v>185185</v>
      </c>
      <c r="K17" s="55">
        <v>485953</v>
      </c>
      <c r="L17" s="55">
        <v>1480384</v>
      </c>
      <c r="M17" s="55">
        <v>3306237</v>
      </c>
      <c r="N17" s="55">
        <v>1363506</v>
      </c>
      <c r="O17" s="55">
        <v>2196487</v>
      </c>
      <c r="P17" s="55">
        <v>130581</v>
      </c>
      <c r="Q17" s="55">
        <v>93974</v>
      </c>
      <c r="R17" s="55">
        <v>26262</v>
      </c>
      <c r="S17" s="55">
        <v>357539</v>
      </c>
      <c r="T17" s="55">
        <v>1633405</v>
      </c>
      <c r="U17" s="55">
        <v>26647935</v>
      </c>
      <c r="V17" s="55">
        <v>731244</v>
      </c>
      <c r="W17" s="55">
        <v>7839859</v>
      </c>
      <c r="X17" s="55">
        <v>242939</v>
      </c>
      <c r="Y17" s="55">
        <v>639548</v>
      </c>
      <c r="Z17" s="55">
        <v>907889</v>
      </c>
      <c r="AA17" s="55">
        <v>5913774</v>
      </c>
      <c r="AB17" s="55">
        <v>466004</v>
      </c>
      <c r="AC17" s="55">
        <v>811885</v>
      </c>
      <c r="AD17" s="55">
        <v>43639</v>
      </c>
      <c r="AE17" s="55">
        <v>500000</v>
      </c>
      <c r="AF17" s="55">
        <v>38172</v>
      </c>
      <c r="AG17" s="55">
        <v>342088</v>
      </c>
      <c r="AH17" s="55">
        <v>887479</v>
      </c>
      <c r="AI17" s="55">
        <v>9886903</v>
      </c>
      <c r="AJ17" s="55">
        <v>2362435</v>
      </c>
      <c r="AK17" s="55">
        <v>50636533</v>
      </c>
      <c r="AL17" s="55">
        <v>2197626</v>
      </c>
      <c r="AM17" s="55">
        <v>36742864</v>
      </c>
      <c r="AN17" s="55">
        <v>214658</v>
      </c>
      <c r="AO17" s="55">
        <v>2109567</v>
      </c>
      <c r="AP17" s="55">
        <v>193952</v>
      </c>
      <c r="AQ17" s="55">
        <v>2157593</v>
      </c>
      <c r="AR17" s="55">
        <v>61262</v>
      </c>
      <c r="AS17" s="55">
        <v>233636</v>
      </c>
      <c r="AT17" s="58">
        <v>2012</v>
      </c>
      <c r="AU17" s="58">
        <v>1789</v>
      </c>
      <c r="AV17" s="55">
        <v>15124</v>
      </c>
      <c r="AW17" s="55">
        <v>97215</v>
      </c>
      <c r="AX17" s="58">
        <v>5033</v>
      </c>
      <c r="AY17" s="58">
        <v>31482</v>
      </c>
      <c r="AZ17" s="55">
        <v>271019</v>
      </c>
      <c r="BA17" s="55">
        <v>2333608</v>
      </c>
      <c r="BB17" s="55">
        <v>201219</v>
      </c>
      <c r="BC17" s="55">
        <v>2145126</v>
      </c>
      <c r="BD17" s="55">
        <v>89514</v>
      </c>
      <c r="BE17" s="55">
        <v>1429379</v>
      </c>
      <c r="BF17" s="55">
        <v>56150</v>
      </c>
      <c r="BG17" s="55">
        <v>1060851</v>
      </c>
      <c r="BH17" s="55">
        <v>146497</v>
      </c>
      <c r="BI17" s="55">
        <v>2553876</v>
      </c>
      <c r="BJ17" s="55">
        <v>66998</v>
      </c>
      <c r="BK17" s="55">
        <v>1582533</v>
      </c>
      <c r="BL17" s="55">
        <v>17740</v>
      </c>
      <c r="BM17" s="55">
        <v>128784</v>
      </c>
      <c r="BN17" s="57">
        <v>2217</v>
      </c>
      <c r="BO17" s="57">
        <v>39521</v>
      </c>
      <c r="BP17" s="55">
        <v>26656</v>
      </c>
      <c r="BQ17" s="55">
        <v>467963</v>
      </c>
      <c r="BR17" s="55">
        <v>76303</v>
      </c>
      <c r="BS17" s="55">
        <v>1402143</v>
      </c>
      <c r="BT17" s="55">
        <v>2022975</v>
      </c>
      <c r="BU17" s="55">
        <v>29558905</v>
      </c>
      <c r="BV17" s="55">
        <v>2173266</v>
      </c>
      <c r="BW17" s="55">
        <v>50301193</v>
      </c>
      <c r="BX17" s="55">
        <v>2171147</v>
      </c>
      <c r="BY17" s="55">
        <v>14547676</v>
      </c>
      <c r="BZ17" s="55">
        <v>17969</v>
      </c>
      <c r="CA17" s="55">
        <v>1273482</v>
      </c>
      <c r="CB17" s="55">
        <v>373573</v>
      </c>
      <c r="CC17" s="55">
        <v>1592197</v>
      </c>
      <c r="CD17" s="55">
        <v>31448</v>
      </c>
      <c r="CE17" s="55">
        <v>464262</v>
      </c>
      <c r="CF17" s="55">
        <v>77334</v>
      </c>
      <c r="CG17" s="55">
        <v>1207280</v>
      </c>
      <c r="CH17" s="55">
        <v>182228</v>
      </c>
      <c r="CI17" s="55">
        <v>1236975</v>
      </c>
      <c r="CJ17" s="55">
        <v>66165</v>
      </c>
      <c r="CK17" s="55">
        <v>268861</v>
      </c>
      <c r="CL17" s="55">
        <v>45250</v>
      </c>
      <c r="CM17" s="55">
        <v>37946</v>
      </c>
      <c r="CN17" s="55">
        <v>2470912</v>
      </c>
      <c r="CO17" s="55">
        <v>5110266</v>
      </c>
      <c r="CP17" s="55">
        <v>162555</v>
      </c>
      <c r="CQ17" s="55">
        <v>39375</v>
      </c>
      <c r="CR17" s="55">
        <v>26311</v>
      </c>
      <c r="CS17" s="55">
        <v>199604</v>
      </c>
      <c r="CT17" s="55">
        <v>96427</v>
      </c>
      <c r="CU17" s="55">
        <v>176112</v>
      </c>
      <c r="CV17" s="55">
        <v>14103</v>
      </c>
      <c r="CW17" s="55">
        <v>27616</v>
      </c>
      <c r="CX17" s="55">
        <v>1595889</v>
      </c>
      <c r="CY17" s="55">
        <v>2008355</v>
      </c>
      <c r="CZ17" s="55">
        <v>12296</v>
      </c>
      <c r="DA17" s="55">
        <v>66196</v>
      </c>
      <c r="DB17" s="55">
        <v>188463</v>
      </c>
      <c r="DC17" s="55">
        <v>826719</v>
      </c>
      <c r="DD17" s="55">
        <v>467215</v>
      </c>
      <c r="DE17" s="55">
        <v>12606528</v>
      </c>
      <c r="DF17" s="55">
        <v>1812616</v>
      </c>
      <c r="DG17" s="55">
        <v>2872968</v>
      </c>
      <c r="DH17" s="55">
        <v>16056758</v>
      </c>
      <c r="DI17" s="55">
        <v>272204816</v>
      </c>
      <c r="DJ17" s="55">
        <v>16053345</v>
      </c>
      <c r="DK17" s="55">
        <v>289923966</v>
      </c>
      <c r="DL17" s="58">
        <v>100</v>
      </c>
      <c r="DM17" s="58">
        <v>872</v>
      </c>
      <c r="DN17" s="55">
        <v>437579</v>
      </c>
      <c r="DO17" s="59">
        <v>236772</v>
      </c>
      <c r="DP17" s="55">
        <v>15914155</v>
      </c>
      <c r="DQ17" s="59">
        <v>31177700</v>
      </c>
      <c r="DS17" s="55">
        <v>16123068</v>
      </c>
      <c r="DT17" s="55">
        <v>561386434</v>
      </c>
      <c r="DV17" s="55">
        <v>1633405</v>
      </c>
      <c r="DW17" s="55">
        <v>26647935</v>
      </c>
      <c r="DX17" s="55">
        <v>731244</v>
      </c>
      <c r="DY17" s="55">
        <v>7839859</v>
      </c>
      <c r="DZ17" s="55">
        <v>89514</v>
      </c>
      <c r="EA17" s="55">
        <v>1429379</v>
      </c>
      <c r="EB17" s="55">
        <v>56150</v>
      </c>
      <c r="EC17" s="55">
        <v>1060851</v>
      </c>
      <c r="ED17" s="55">
        <v>146497</v>
      </c>
      <c r="EE17" s="55">
        <v>2553876</v>
      </c>
      <c r="EF17" s="55">
        <v>66998</v>
      </c>
      <c r="EG17" s="55">
        <v>1582533</v>
      </c>
      <c r="EH17" s="77">
        <f>+DW17-DY17</f>
        <v>18808076</v>
      </c>
      <c r="EI17" s="77">
        <f t="shared" si="0"/>
        <v>1339871</v>
      </c>
      <c r="EJ17" s="77">
        <f t="shared" si="1"/>
        <v>20147947</v>
      </c>
      <c r="EK17" s="88">
        <f t="shared" si="2"/>
        <v>0.14259358534147423</v>
      </c>
      <c r="EN17" s="55">
        <v>1812616</v>
      </c>
      <c r="EO17" s="55">
        <v>2872968</v>
      </c>
      <c r="EP17" s="80">
        <f>+EN17/DV17</f>
        <v>1.1097162063297223</v>
      </c>
      <c r="EQ17" s="80">
        <f>+EO17/DW17</f>
        <v>0.10781203121367566</v>
      </c>
      <c r="ER17" s="77"/>
      <c r="ES17" s="77"/>
      <c r="ET17" s="77"/>
      <c r="EU17" s="77"/>
      <c r="EV17" s="77"/>
    </row>
    <row r="18" spans="1:153" ht="15.9" customHeight="1" x14ac:dyDescent="0.2">
      <c r="A18" s="54" t="s">
        <v>107</v>
      </c>
      <c r="B18" s="55">
        <v>12782334</v>
      </c>
      <c r="C18" s="55">
        <v>573155378</v>
      </c>
      <c r="D18" s="55">
        <v>12782334</v>
      </c>
      <c r="E18" s="55">
        <v>578454116</v>
      </c>
      <c r="F18" s="55">
        <v>10991851</v>
      </c>
      <c r="G18" s="55">
        <v>456243382</v>
      </c>
      <c r="H18" s="55">
        <v>2917116</v>
      </c>
      <c r="I18" s="55">
        <v>1523359</v>
      </c>
      <c r="J18" s="55">
        <v>241353</v>
      </c>
      <c r="K18" s="55">
        <v>674362</v>
      </c>
      <c r="L18" s="55">
        <v>1585276</v>
      </c>
      <c r="M18" s="55">
        <v>3821977</v>
      </c>
      <c r="N18" s="55">
        <v>1474068</v>
      </c>
      <c r="O18" s="55">
        <v>2523390</v>
      </c>
      <c r="P18" s="55">
        <v>163016</v>
      </c>
      <c r="Q18" s="55">
        <v>119413</v>
      </c>
      <c r="R18" s="55">
        <v>19115</v>
      </c>
      <c r="S18" s="55">
        <v>313655</v>
      </c>
      <c r="T18" s="55">
        <v>1255792</v>
      </c>
      <c r="U18" s="55">
        <v>22811556</v>
      </c>
      <c r="V18" s="55">
        <v>614437</v>
      </c>
      <c r="W18" s="55">
        <v>6422149</v>
      </c>
      <c r="X18" s="55">
        <v>262877</v>
      </c>
      <c r="Y18" s="55">
        <v>778440</v>
      </c>
      <c r="Z18" s="55">
        <v>975226</v>
      </c>
      <c r="AA18" s="55">
        <v>6347528</v>
      </c>
      <c r="AB18" s="55">
        <v>414682</v>
      </c>
      <c r="AC18" s="55">
        <v>764543</v>
      </c>
      <c r="AD18" s="55">
        <v>29658</v>
      </c>
      <c r="AE18" s="55">
        <v>443227</v>
      </c>
      <c r="AF18" s="55">
        <v>23941</v>
      </c>
      <c r="AG18" s="55">
        <v>302524</v>
      </c>
      <c r="AH18" s="55">
        <v>926489</v>
      </c>
      <c r="AI18" s="55">
        <v>11265236</v>
      </c>
      <c r="AJ18" s="55">
        <v>2237532</v>
      </c>
      <c r="AK18" s="55">
        <v>52865761</v>
      </c>
      <c r="AL18" s="55">
        <v>2079488</v>
      </c>
      <c r="AM18" s="55">
        <v>40461903</v>
      </c>
      <c r="AN18" s="55">
        <v>208096</v>
      </c>
      <c r="AO18" s="55">
        <v>1788123</v>
      </c>
      <c r="AP18" s="55">
        <v>188417</v>
      </c>
      <c r="AQ18" s="55">
        <v>1825122</v>
      </c>
      <c r="AR18" s="55">
        <v>77274</v>
      </c>
      <c r="AS18" s="55">
        <v>295138</v>
      </c>
      <c r="AT18" s="58">
        <v>4019</v>
      </c>
      <c r="AU18" s="58">
        <v>4790</v>
      </c>
      <c r="AV18" s="55">
        <v>15315</v>
      </c>
      <c r="AW18" s="55">
        <v>111074</v>
      </c>
      <c r="AX18" s="57">
        <v>6207</v>
      </c>
      <c r="AY18" s="57">
        <v>37912</v>
      </c>
      <c r="AZ18" s="55">
        <v>289556</v>
      </c>
      <c r="BA18" s="55">
        <v>2115656</v>
      </c>
      <c r="BB18" s="55">
        <v>188133</v>
      </c>
      <c r="BC18" s="55">
        <v>1763351</v>
      </c>
      <c r="BD18" s="55">
        <v>100861</v>
      </c>
      <c r="BE18" s="55">
        <v>1915933</v>
      </c>
      <c r="BF18" s="55">
        <v>70656</v>
      </c>
      <c r="BG18" s="55">
        <v>935985</v>
      </c>
      <c r="BH18" s="55">
        <v>127348</v>
      </c>
      <c r="BI18" s="55">
        <v>2703861</v>
      </c>
      <c r="BJ18" s="55">
        <v>47866</v>
      </c>
      <c r="BK18" s="55">
        <v>1062758</v>
      </c>
      <c r="BL18" s="55">
        <v>15074</v>
      </c>
      <c r="BM18" s="55">
        <v>201827</v>
      </c>
      <c r="BN18" s="58">
        <v>368</v>
      </c>
      <c r="BO18" s="58">
        <v>10079</v>
      </c>
      <c r="BP18" s="55">
        <v>25852</v>
      </c>
      <c r="BQ18" s="55">
        <v>507439</v>
      </c>
      <c r="BR18" s="55">
        <v>75816</v>
      </c>
      <c r="BS18" s="55">
        <v>1772252</v>
      </c>
      <c r="BT18" s="55">
        <v>1312942</v>
      </c>
      <c r="BU18" s="55">
        <v>18740477</v>
      </c>
      <c r="BV18" s="55">
        <v>1960809</v>
      </c>
      <c r="BW18" s="55">
        <v>45283931</v>
      </c>
      <c r="BX18" s="55">
        <v>1960565</v>
      </c>
      <c r="BY18" s="55">
        <v>20950320</v>
      </c>
      <c r="BZ18" s="55">
        <v>13206</v>
      </c>
      <c r="CA18" s="55">
        <v>1020257</v>
      </c>
      <c r="CB18" s="55">
        <v>314273</v>
      </c>
      <c r="CC18" s="55">
        <v>1375031</v>
      </c>
      <c r="CD18" s="55">
        <v>31565</v>
      </c>
      <c r="CE18" s="55">
        <v>498751</v>
      </c>
      <c r="CF18" s="55">
        <v>39346</v>
      </c>
      <c r="CG18" s="55">
        <v>900346</v>
      </c>
      <c r="CH18" s="55">
        <v>164559</v>
      </c>
      <c r="CI18" s="55">
        <v>990478</v>
      </c>
      <c r="CJ18" s="55">
        <v>62007</v>
      </c>
      <c r="CK18" s="55">
        <v>219609</v>
      </c>
      <c r="CL18" s="55">
        <v>34242</v>
      </c>
      <c r="CM18" s="55">
        <v>36614</v>
      </c>
      <c r="CN18" s="55">
        <v>2291127</v>
      </c>
      <c r="CO18" s="55">
        <v>5285156</v>
      </c>
      <c r="CP18" s="55">
        <v>245778</v>
      </c>
      <c r="CQ18" s="55">
        <v>61227</v>
      </c>
      <c r="CR18" s="55">
        <v>30204</v>
      </c>
      <c r="CS18" s="55">
        <v>182706</v>
      </c>
      <c r="CT18" s="55">
        <v>132456</v>
      </c>
      <c r="CU18" s="55">
        <v>234607</v>
      </c>
      <c r="CV18" s="58">
        <v>4015</v>
      </c>
      <c r="CW18" s="58">
        <v>6836</v>
      </c>
      <c r="CX18" s="55">
        <v>1266510</v>
      </c>
      <c r="CY18" s="55">
        <v>1778610</v>
      </c>
      <c r="CZ18" s="55">
        <v>19316</v>
      </c>
      <c r="DA18" s="55">
        <v>289656</v>
      </c>
      <c r="DB18" s="55">
        <v>191006</v>
      </c>
      <c r="DC18" s="55">
        <v>874553</v>
      </c>
      <c r="DD18" s="55">
        <v>614463</v>
      </c>
      <c r="DE18" s="55">
        <v>15706593</v>
      </c>
      <c r="DF18" s="55">
        <v>1609597</v>
      </c>
      <c r="DG18" s="55">
        <v>3191541</v>
      </c>
      <c r="DH18" s="55">
        <v>12723591</v>
      </c>
      <c r="DI18" s="55">
        <v>224004657</v>
      </c>
      <c r="DJ18" s="55">
        <v>12742030</v>
      </c>
      <c r="DK18" s="55">
        <v>348974613</v>
      </c>
      <c r="DL18" s="57">
        <v>89</v>
      </c>
      <c r="DM18" s="57">
        <v>1319</v>
      </c>
      <c r="DN18" s="55">
        <v>380862</v>
      </c>
      <c r="DO18" s="59">
        <v>319815</v>
      </c>
      <c r="DP18" s="55">
        <v>12678971</v>
      </c>
      <c r="DQ18" s="59">
        <v>38366413</v>
      </c>
      <c r="DS18" s="55">
        <v>12782334</v>
      </c>
      <c r="DT18" s="55">
        <v>573155378</v>
      </c>
      <c r="DV18" s="55">
        <v>1255792</v>
      </c>
      <c r="DW18" s="55">
        <v>22811556</v>
      </c>
      <c r="DX18" s="55">
        <v>614437</v>
      </c>
      <c r="DY18" s="55">
        <v>6422149</v>
      </c>
      <c r="DZ18" s="55">
        <v>100861</v>
      </c>
      <c r="EA18" s="55">
        <v>1915933</v>
      </c>
      <c r="EB18" s="55">
        <v>70656</v>
      </c>
      <c r="EC18" s="55">
        <v>935985</v>
      </c>
      <c r="ED18" s="55">
        <v>127348</v>
      </c>
      <c r="EE18" s="55">
        <v>2703861</v>
      </c>
      <c r="EF18" s="55">
        <v>47866</v>
      </c>
      <c r="EG18" s="55">
        <v>1062758</v>
      </c>
      <c r="EH18" s="77">
        <f>+DW18-DY18</f>
        <v>16389407</v>
      </c>
      <c r="EI18" s="77">
        <f t="shared" si="0"/>
        <v>2621051</v>
      </c>
      <c r="EJ18" s="77">
        <f t="shared" si="1"/>
        <v>19010458</v>
      </c>
      <c r="EK18" s="88">
        <f t="shared" si="2"/>
        <v>0.16788343552796045</v>
      </c>
      <c r="EN18" s="55">
        <v>1609597</v>
      </c>
      <c r="EO18" s="55">
        <v>3191541</v>
      </c>
      <c r="EP18" s="80">
        <f>+EN18/DV18</f>
        <v>1.2817385363181164</v>
      </c>
      <c r="EQ18" s="80">
        <f>+EO18/DW18</f>
        <v>0.13990895667090839</v>
      </c>
      <c r="ER18" s="77"/>
      <c r="ES18" s="77"/>
      <c r="ET18" s="77"/>
      <c r="EU18" s="77"/>
      <c r="EV18" s="77"/>
    </row>
    <row r="19" spans="1:153" ht="15.9" customHeight="1" x14ac:dyDescent="0.2">
      <c r="A19" s="54" t="s">
        <v>108</v>
      </c>
      <c r="B19" s="55">
        <v>22653934</v>
      </c>
      <c r="C19" s="55">
        <v>1392395599</v>
      </c>
      <c r="D19" s="55">
        <v>22653934</v>
      </c>
      <c r="E19" s="55">
        <v>1404063709</v>
      </c>
      <c r="F19" s="55">
        <v>19109110</v>
      </c>
      <c r="G19" s="55">
        <v>1063075172</v>
      </c>
      <c r="H19" s="55">
        <v>6685822</v>
      </c>
      <c r="I19" s="55">
        <v>4385387</v>
      </c>
      <c r="J19" s="55">
        <v>639872</v>
      </c>
      <c r="K19" s="55">
        <v>1839498</v>
      </c>
      <c r="L19" s="55">
        <v>3974772</v>
      </c>
      <c r="M19" s="55">
        <v>12460005</v>
      </c>
      <c r="N19" s="55">
        <v>3723163</v>
      </c>
      <c r="O19" s="55">
        <v>8599225</v>
      </c>
      <c r="P19" s="55">
        <v>608874</v>
      </c>
      <c r="Q19" s="55">
        <v>489315</v>
      </c>
      <c r="R19" s="55">
        <v>60246</v>
      </c>
      <c r="S19" s="55">
        <v>1329923</v>
      </c>
      <c r="T19" s="55">
        <v>2395327</v>
      </c>
      <c r="U19" s="55">
        <v>48371161</v>
      </c>
      <c r="V19" s="55">
        <v>1000873</v>
      </c>
      <c r="W19" s="55">
        <v>9576425</v>
      </c>
      <c r="X19" s="55">
        <v>690766</v>
      </c>
      <c r="Y19" s="55">
        <v>2211122</v>
      </c>
      <c r="Z19" s="55">
        <v>2364604</v>
      </c>
      <c r="AA19" s="55">
        <v>20655401</v>
      </c>
      <c r="AB19" s="55">
        <v>1009155</v>
      </c>
      <c r="AC19" s="55">
        <v>1890497</v>
      </c>
      <c r="AD19" s="55">
        <v>90602</v>
      </c>
      <c r="AE19" s="55">
        <v>1306630</v>
      </c>
      <c r="AF19" s="55">
        <v>64446</v>
      </c>
      <c r="AG19" s="55">
        <v>535877</v>
      </c>
      <c r="AH19" s="55">
        <v>2255659</v>
      </c>
      <c r="AI19" s="55">
        <v>32852491</v>
      </c>
      <c r="AJ19" s="55">
        <v>5090890</v>
      </c>
      <c r="AK19" s="55">
        <v>164394888</v>
      </c>
      <c r="AL19" s="55">
        <v>4737483</v>
      </c>
      <c r="AM19" s="55">
        <v>118581365</v>
      </c>
      <c r="AN19" s="55">
        <v>570998</v>
      </c>
      <c r="AO19" s="55">
        <v>6221339</v>
      </c>
      <c r="AP19" s="55">
        <v>519940</v>
      </c>
      <c r="AQ19" s="55">
        <v>13802521</v>
      </c>
      <c r="AR19" s="55">
        <v>191439</v>
      </c>
      <c r="AS19" s="55">
        <v>1156874</v>
      </c>
      <c r="AT19" s="55">
        <v>6017</v>
      </c>
      <c r="AU19" s="55">
        <v>7863</v>
      </c>
      <c r="AV19" s="55">
        <v>46004</v>
      </c>
      <c r="AW19" s="55">
        <v>847298</v>
      </c>
      <c r="AX19" s="58">
        <v>7048</v>
      </c>
      <c r="AY19" s="58">
        <v>28279</v>
      </c>
      <c r="AZ19" s="55">
        <v>759142</v>
      </c>
      <c r="BA19" s="55">
        <v>8102192</v>
      </c>
      <c r="BB19" s="55">
        <v>512458</v>
      </c>
      <c r="BC19" s="55">
        <v>5248649</v>
      </c>
      <c r="BD19" s="55">
        <v>255645</v>
      </c>
      <c r="BE19" s="55">
        <v>5029213</v>
      </c>
      <c r="BF19" s="55">
        <v>155127</v>
      </c>
      <c r="BG19" s="55">
        <v>2714271</v>
      </c>
      <c r="BH19" s="55">
        <v>351051</v>
      </c>
      <c r="BI19" s="55">
        <v>9980514</v>
      </c>
      <c r="BJ19" s="55">
        <v>160626</v>
      </c>
      <c r="BK19" s="55">
        <v>4382315</v>
      </c>
      <c r="BL19" s="55">
        <v>45850</v>
      </c>
      <c r="BM19" s="55">
        <v>600148</v>
      </c>
      <c r="BN19" s="55">
        <v>1337</v>
      </c>
      <c r="BO19" s="55">
        <v>93978</v>
      </c>
      <c r="BP19" s="55">
        <v>56878</v>
      </c>
      <c r="BQ19" s="55">
        <v>1034609</v>
      </c>
      <c r="BR19" s="55">
        <v>166968</v>
      </c>
      <c r="BS19" s="55">
        <v>3895803</v>
      </c>
      <c r="BT19" s="55">
        <v>2011827</v>
      </c>
      <c r="BU19" s="55">
        <v>28035317</v>
      </c>
      <c r="BV19" s="55">
        <v>4373045</v>
      </c>
      <c r="BW19" s="55">
        <v>104788772</v>
      </c>
      <c r="BX19" s="55">
        <v>4372880</v>
      </c>
      <c r="BY19" s="55">
        <v>71433500</v>
      </c>
      <c r="BZ19" s="55">
        <v>24607</v>
      </c>
      <c r="CA19" s="55">
        <v>1971627</v>
      </c>
      <c r="CB19" s="55">
        <v>718264</v>
      </c>
      <c r="CC19" s="55">
        <v>2960689</v>
      </c>
      <c r="CD19" s="55">
        <v>63069</v>
      </c>
      <c r="CE19" s="55">
        <v>798678</v>
      </c>
      <c r="CF19" s="55">
        <v>67888</v>
      </c>
      <c r="CG19" s="55">
        <v>1647100</v>
      </c>
      <c r="CH19" s="55">
        <v>358488</v>
      </c>
      <c r="CI19" s="55">
        <v>2687246</v>
      </c>
      <c r="CJ19" s="55">
        <v>131093</v>
      </c>
      <c r="CK19" s="55">
        <v>620295</v>
      </c>
      <c r="CL19" s="55">
        <v>103093</v>
      </c>
      <c r="CM19" s="55">
        <v>106306</v>
      </c>
      <c r="CN19" s="55">
        <v>4599397</v>
      </c>
      <c r="CO19" s="55">
        <v>11633508</v>
      </c>
      <c r="CP19" s="55">
        <v>558701</v>
      </c>
      <c r="CQ19" s="55">
        <v>138792</v>
      </c>
      <c r="CR19" s="55">
        <v>53428</v>
      </c>
      <c r="CS19" s="55">
        <v>457560</v>
      </c>
      <c r="CT19" s="55">
        <v>277530</v>
      </c>
      <c r="CU19" s="55">
        <v>559160</v>
      </c>
      <c r="CV19" s="57">
        <v>19741</v>
      </c>
      <c r="CW19" s="57">
        <v>45430</v>
      </c>
      <c r="CX19" s="55">
        <v>2440689</v>
      </c>
      <c r="CY19" s="55">
        <v>3808345</v>
      </c>
      <c r="CZ19" s="55">
        <v>48775</v>
      </c>
      <c r="DA19" s="55">
        <v>511510</v>
      </c>
      <c r="DB19" s="55">
        <v>393340</v>
      </c>
      <c r="DC19" s="55">
        <v>1847129</v>
      </c>
      <c r="DD19" s="55">
        <v>1841364</v>
      </c>
      <c r="DE19" s="55">
        <v>47466699</v>
      </c>
      <c r="DF19" s="55">
        <v>3515828</v>
      </c>
      <c r="DG19" s="55">
        <v>9015688</v>
      </c>
      <c r="DH19" s="55">
        <v>22567890</v>
      </c>
      <c r="DI19" s="55">
        <v>434635011</v>
      </c>
      <c r="DJ19" s="55">
        <v>22580599</v>
      </c>
      <c r="DK19" s="55">
        <v>957673164</v>
      </c>
      <c r="DL19" s="55">
        <v>2897</v>
      </c>
      <c r="DM19" s="55">
        <v>25173</v>
      </c>
      <c r="DN19" s="55">
        <v>609477</v>
      </c>
      <c r="DO19" s="59">
        <v>868685</v>
      </c>
      <c r="DP19" s="55">
        <v>22515023</v>
      </c>
      <c r="DQ19" s="59">
        <v>115766605</v>
      </c>
      <c r="DS19" s="55">
        <v>22653934</v>
      </c>
      <c r="DT19" s="55">
        <v>1392395599</v>
      </c>
      <c r="DV19" s="55">
        <v>2395327</v>
      </c>
      <c r="DW19" s="55">
        <v>48371161</v>
      </c>
      <c r="DX19" s="55">
        <v>1000873</v>
      </c>
      <c r="DY19" s="55">
        <v>9576425</v>
      </c>
      <c r="DZ19" s="55">
        <v>255645</v>
      </c>
      <c r="EA19" s="55">
        <v>5029213</v>
      </c>
      <c r="EB19" s="55">
        <v>155127</v>
      </c>
      <c r="EC19" s="55">
        <v>2714271</v>
      </c>
      <c r="ED19" s="55">
        <v>351051</v>
      </c>
      <c r="EE19" s="55">
        <v>9980514</v>
      </c>
      <c r="EF19" s="55">
        <v>160626</v>
      </c>
      <c r="EG19" s="55">
        <v>4382315</v>
      </c>
      <c r="EH19" s="77">
        <f>+DW19-DY19</f>
        <v>38794736</v>
      </c>
      <c r="EI19" s="77">
        <f t="shared" si="0"/>
        <v>7913141</v>
      </c>
      <c r="EJ19" s="77">
        <f t="shared" si="1"/>
        <v>46707877</v>
      </c>
      <c r="EK19" s="88">
        <f t="shared" si="2"/>
        <v>0.19302285993431043</v>
      </c>
      <c r="EN19" s="55">
        <v>3515828</v>
      </c>
      <c r="EO19" s="55">
        <v>9015688</v>
      </c>
      <c r="EP19" s="80">
        <f>+EN19/DV19</f>
        <v>1.4677862354492728</v>
      </c>
      <c r="EQ19" s="80">
        <f>+EO19/DW19</f>
        <v>0.18638560277682811</v>
      </c>
      <c r="ER19" s="77"/>
      <c r="ES19" s="77"/>
      <c r="ET19" s="77"/>
      <c r="EU19" s="77"/>
      <c r="EV19" s="77"/>
    </row>
    <row r="20" spans="1:153" ht="15.9" customHeight="1" x14ac:dyDescent="0.2">
      <c r="A20" s="54" t="s">
        <v>109</v>
      </c>
      <c r="B20" s="55">
        <v>14657726</v>
      </c>
      <c r="C20" s="55">
        <v>1271699391</v>
      </c>
      <c r="D20" s="55">
        <v>14657726</v>
      </c>
      <c r="E20" s="55">
        <v>1281676923</v>
      </c>
      <c r="F20" s="55">
        <v>12291548</v>
      </c>
      <c r="G20" s="55">
        <v>933327679</v>
      </c>
      <c r="H20" s="55">
        <v>5884358</v>
      </c>
      <c r="I20" s="55">
        <v>4173567</v>
      </c>
      <c r="J20" s="55">
        <v>630282</v>
      </c>
      <c r="K20" s="55">
        <v>1906837</v>
      </c>
      <c r="L20" s="55">
        <v>3723238</v>
      </c>
      <c r="M20" s="55">
        <v>13739836</v>
      </c>
      <c r="N20" s="55">
        <v>3518585</v>
      </c>
      <c r="O20" s="55">
        <v>9314082</v>
      </c>
      <c r="P20" s="55">
        <v>644161</v>
      </c>
      <c r="Q20" s="55">
        <v>630339</v>
      </c>
      <c r="R20" s="55">
        <v>30290</v>
      </c>
      <c r="S20" s="55">
        <v>953889</v>
      </c>
      <c r="T20" s="55">
        <v>1620171</v>
      </c>
      <c r="U20" s="55">
        <v>36692610</v>
      </c>
      <c r="V20" s="55">
        <v>712587</v>
      </c>
      <c r="W20" s="55">
        <v>7506827</v>
      </c>
      <c r="X20" s="55">
        <v>576208</v>
      </c>
      <c r="Y20" s="55">
        <v>2396707</v>
      </c>
      <c r="Z20" s="55">
        <v>2289026</v>
      </c>
      <c r="AA20" s="55">
        <v>27763563</v>
      </c>
      <c r="AB20" s="55">
        <v>853928</v>
      </c>
      <c r="AC20" s="55">
        <v>1644525</v>
      </c>
      <c r="AD20" s="55">
        <v>93350</v>
      </c>
      <c r="AE20" s="55">
        <v>1318444</v>
      </c>
      <c r="AF20" s="55">
        <v>85435</v>
      </c>
      <c r="AG20" s="55">
        <v>697396</v>
      </c>
      <c r="AH20" s="55">
        <v>2007006</v>
      </c>
      <c r="AI20" s="55">
        <v>39055981</v>
      </c>
      <c r="AJ20" s="55">
        <v>4189391</v>
      </c>
      <c r="AK20" s="55">
        <v>183811124</v>
      </c>
      <c r="AL20" s="55">
        <v>3870768</v>
      </c>
      <c r="AM20" s="55">
        <v>122865979</v>
      </c>
      <c r="AN20" s="55">
        <v>522769</v>
      </c>
      <c r="AO20" s="55">
        <v>6243061</v>
      </c>
      <c r="AP20" s="55">
        <v>515806</v>
      </c>
      <c r="AQ20" s="55">
        <v>6409591</v>
      </c>
      <c r="AR20" s="55">
        <v>205700</v>
      </c>
      <c r="AS20" s="55">
        <v>891124</v>
      </c>
      <c r="AT20" s="55">
        <v>8177</v>
      </c>
      <c r="AU20" s="55">
        <v>6437</v>
      </c>
      <c r="AV20" s="55">
        <v>43250</v>
      </c>
      <c r="AW20" s="55">
        <v>544939</v>
      </c>
      <c r="AX20" s="55">
        <v>7678</v>
      </c>
      <c r="AY20" s="55">
        <v>33638</v>
      </c>
      <c r="AZ20" s="55">
        <v>711934</v>
      </c>
      <c r="BA20" s="55">
        <v>7488793</v>
      </c>
      <c r="BB20" s="55">
        <v>506912</v>
      </c>
      <c r="BC20" s="55">
        <v>5334809</v>
      </c>
      <c r="BD20" s="55">
        <v>234635</v>
      </c>
      <c r="BE20" s="55">
        <v>6041749</v>
      </c>
      <c r="BF20" s="55">
        <v>164162</v>
      </c>
      <c r="BG20" s="55">
        <v>2618448</v>
      </c>
      <c r="BH20" s="55">
        <v>344190</v>
      </c>
      <c r="BI20" s="55">
        <v>12626016</v>
      </c>
      <c r="BJ20" s="55">
        <v>125252</v>
      </c>
      <c r="BK20" s="55">
        <v>3469917</v>
      </c>
      <c r="BL20" s="55">
        <v>66873</v>
      </c>
      <c r="BM20" s="55">
        <v>889093</v>
      </c>
      <c r="BN20" s="55">
        <v>4539</v>
      </c>
      <c r="BO20" s="55">
        <v>35427</v>
      </c>
      <c r="BP20" s="55">
        <v>57639</v>
      </c>
      <c r="BQ20" s="55">
        <v>1377040</v>
      </c>
      <c r="BR20" s="55">
        <v>175578</v>
      </c>
      <c r="BS20" s="55">
        <v>3444612</v>
      </c>
      <c r="BT20" s="55">
        <v>1289395</v>
      </c>
      <c r="BU20" s="55">
        <v>17043811</v>
      </c>
      <c r="BV20" s="55">
        <v>3447623</v>
      </c>
      <c r="BW20" s="55">
        <v>90885785</v>
      </c>
      <c r="BX20" s="55">
        <v>3446381</v>
      </c>
      <c r="BY20" s="55">
        <v>73935780</v>
      </c>
      <c r="BZ20" s="55">
        <v>14930</v>
      </c>
      <c r="CA20" s="55">
        <v>1240789</v>
      </c>
      <c r="CB20" s="55">
        <v>637360</v>
      </c>
      <c r="CC20" s="55">
        <v>3015664</v>
      </c>
      <c r="CD20" s="55">
        <v>33319</v>
      </c>
      <c r="CE20" s="55">
        <v>503149</v>
      </c>
      <c r="CF20" s="55">
        <v>37495</v>
      </c>
      <c r="CG20" s="55">
        <v>1200929</v>
      </c>
      <c r="CH20" s="55">
        <v>297493</v>
      </c>
      <c r="CI20" s="55">
        <v>2764693</v>
      </c>
      <c r="CJ20" s="55">
        <v>105392</v>
      </c>
      <c r="CK20" s="55">
        <v>494246</v>
      </c>
      <c r="CL20" s="55">
        <v>78249</v>
      </c>
      <c r="CM20" s="55">
        <v>96260</v>
      </c>
      <c r="CN20" s="55">
        <v>3128435</v>
      </c>
      <c r="CO20" s="55">
        <v>9960926</v>
      </c>
      <c r="CP20" s="55">
        <v>450447</v>
      </c>
      <c r="CQ20" s="55">
        <v>120290</v>
      </c>
      <c r="CR20" s="57">
        <v>35117</v>
      </c>
      <c r="CS20" s="57">
        <v>227673</v>
      </c>
      <c r="CT20" s="55">
        <v>226699</v>
      </c>
      <c r="CU20" s="55">
        <v>527276</v>
      </c>
      <c r="CV20" s="57">
        <v>13005</v>
      </c>
      <c r="CW20" s="57">
        <v>51664</v>
      </c>
      <c r="CX20" s="55">
        <v>1673199</v>
      </c>
      <c r="CY20" s="55">
        <v>3038346</v>
      </c>
      <c r="CZ20" s="55">
        <v>53572</v>
      </c>
      <c r="DA20" s="55">
        <v>634267</v>
      </c>
      <c r="DB20" s="55">
        <v>344049</v>
      </c>
      <c r="DC20" s="55">
        <v>2045188</v>
      </c>
      <c r="DD20" s="55">
        <v>1985056</v>
      </c>
      <c r="DE20" s="55">
        <v>54706812</v>
      </c>
      <c r="DF20" s="55">
        <v>2824372</v>
      </c>
      <c r="DG20" s="55">
        <v>8543742</v>
      </c>
      <c r="DH20" s="55">
        <v>14610346</v>
      </c>
      <c r="DI20" s="55">
        <v>328607747</v>
      </c>
      <c r="DJ20" s="55">
        <v>14628527</v>
      </c>
      <c r="DK20" s="55">
        <v>943012644</v>
      </c>
      <c r="DL20" s="55">
        <v>3925</v>
      </c>
      <c r="DM20" s="55">
        <v>9598</v>
      </c>
      <c r="DN20" s="55">
        <v>292639</v>
      </c>
      <c r="DO20" s="59">
        <v>619474</v>
      </c>
      <c r="DP20" s="55">
        <v>14601342</v>
      </c>
      <c r="DQ20" s="59">
        <v>124411058</v>
      </c>
      <c r="DS20" s="55">
        <v>14657726</v>
      </c>
      <c r="DT20" s="55">
        <v>1271699391</v>
      </c>
      <c r="DV20" s="55">
        <v>1620171</v>
      </c>
      <c r="DW20" s="55">
        <v>36692610</v>
      </c>
      <c r="DX20" s="55">
        <v>712587</v>
      </c>
      <c r="DY20" s="55">
        <v>7506827</v>
      </c>
      <c r="DZ20" s="55">
        <v>234635</v>
      </c>
      <c r="EA20" s="55">
        <v>6041749</v>
      </c>
      <c r="EB20" s="55">
        <v>164162</v>
      </c>
      <c r="EC20" s="55">
        <v>2618448</v>
      </c>
      <c r="ED20" s="55">
        <v>344190</v>
      </c>
      <c r="EE20" s="55">
        <v>12626016</v>
      </c>
      <c r="EF20" s="55">
        <v>125252</v>
      </c>
      <c r="EG20" s="55">
        <v>3469917</v>
      </c>
      <c r="EH20" s="77">
        <f>+DW20-DY20</f>
        <v>29185783</v>
      </c>
      <c r="EI20" s="77">
        <f t="shared" si="0"/>
        <v>12579400</v>
      </c>
      <c r="EJ20" s="77">
        <f t="shared" si="1"/>
        <v>41765183</v>
      </c>
      <c r="EK20" s="88">
        <f t="shared" si="2"/>
        <v>0.2045661334705513</v>
      </c>
      <c r="EN20" s="55">
        <v>2824372</v>
      </c>
      <c r="EO20" s="55">
        <v>8543742</v>
      </c>
      <c r="EP20" s="80">
        <f>+EN20/DV20</f>
        <v>1.7432554958704976</v>
      </c>
      <c r="EQ20" s="80">
        <f>+EO20/DW20</f>
        <v>0.23284639604541624</v>
      </c>
      <c r="ER20" s="77"/>
      <c r="ES20" s="77"/>
      <c r="ET20" s="77"/>
      <c r="EU20" s="77"/>
      <c r="EV20" s="77"/>
    </row>
    <row r="21" spans="1:153" ht="15.9" customHeight="1" x14ac:dyDescent="0.2">
      <c r="A21" s="54" t="s">
        <v>110</v>
      </c>
      <c r="B21" s="55">
        <v>24044481</v>
      </c>
      <c r="C21" s="55">
        <v>3297058075</v>
      </c>
      <c r="D21" s="55">
        <v>24044481</v>
      </c>
      <c r="E21" s="55">
        <v>3326794396</v>
      </c>
      <c r="F21" s="55">
        <v>20368720</v>
      </c>
      <c r="G21" s="55">
        <v>2355845184</v>
      </c>
      <c r="H21" s="55">
        <v>12805970</v>
      </c>
      <c r="I21" s="55">
        <v>13402654</v>
      </c>
      <c r="J21" s="55">
        <v>1867180</v>
      </c>
      <c r="K21" s="55">
        <v>8917871</v>
      </c>
      <c r="L21" s="55">
        <v>8972329</v>
      </c>
      <c r="M21" s="55">
        <v>51096349</v>
      </c>
      <c r="N21" s="55">
        <v>8568560</v>
      </c>
      <c r="O21" s="55">
        <v>36162406</v>
      </c>
      <c r="P21" s="55">
        <v>1086276</v>
      </c>
      <c r="Q21" s="55">
        <v>1213217</v>
      </c>
      <c r="R21" s="55">
        <v>40181</v>
      </c>
      <c r="S21" s="55">
        <v>2015412</v>
      </c>
      <c r="T21" s="55">
        <v>3193268</v>
      </c>
      <c r="U21" s="55">
        <v>97740921</v>
      </c>
      <c r="V21" s="55">
        <v>1328596</v>
      </c>
      <c r="W21" s="55">
        <v>13077153</v>
      </c>
      <c r="X21" s="55">
        <v>1277399</v>
      </c>
      <c r="Y21" s="55">
        <v>7791104</v>
      </c>
      <c r="Z21" s="55">
        <v>5731237</v>
      </c>
      <c r="AA21" s="55">
        <v>126157757</v>
      </c>
      <c r="AB21" s="55">
        <v>1948252</v>
      </c>
      <c r="AC21" s="55">
        <v>3937902</v>
      </c>
      <c r="AD21" s="55">
        <v>257756</v>
      </c>
      <c r="AE21" s="55">
        <v>5142705</v>
      </c>
      <c r="AF21" s="55">
        <v>173023</v>
      </c>
      <c r="AG21" s="55">
        <v>1562297</v>
      </c>
      <c r="AH21" s="55">
        <v>4181158</v>
      </c>
      <c r="AI21" s="55">
        <v>131891844</v>
      </c>
      <c r="AJ21" s="55">
        <v>7698980</v>
      </c>
      <c r="AK21" s="55">
        <v>502675859</v>
      </c>
      <c r="AL21" s="55">
        <v>6914014</v>
      </c>
      <c r="AM21" s="55">
        <v>295456804</v>
      </c>
      <c r="AN21" s="55">
        <v>1308926</v>
      </c>
      <c r="AO21" s="55">
        <v>19782031</v>
      </c>
      <c r="AP21" s="55">
        <v>1203808</v>
      </c>
      <c r="AQ21" s="55">
        <v>13553462</v>
      </c>
      <c r="AR21" s="55">
        <v>388602</v>
      </c>
      <c r="AS21" s="55">
        <v>2833218</v>
      </c>
      <c r="AT21" s="55">
        <v>21754</v>
      </c>
      <c r="AU21" s="55">
        <v>175149</v>
      </c>
      <c r="AV21" s="55">
        <v>107814</v>
      </c>
      <c r="AW21" s="55">
        <v>1947386</v>
      </c>
      <c r="AX21" s="55">
        <v>19892</v>
      </c>
      <c r="AY21" s="55">
        <v>153808</v>
      </c>
      <c r="AZ21" s="55">
        <v>1629877</v>
      </c>
      <c r="BA21" s="55">
        <v>23848755</v>
      </c>
      <c r="BB21" s="55">
        <v>928576</v>
      </c>
      <c r="BC21" s="55">
        <v>10158810</v>
      </c>
      <c r="BD21" s="55">
        <v>761877</v>
      </c>
      <c r="BE21" s="55">
        <v>26438754</v>
      </c>
      <c r="BF21" s="55">
        <v>464313</v>
      </c>
      <c r="BG21" s="55">
        <v>8777366</v>
      </c>
      <c r="BH21" s="55">
        <v>1023614</v>
      </c>
      <c r="BI21" s="55">
        <v>51717735</v>
      </c>
      <c r="BJ21" s="55">
        <v>354264</v>
      </c>
      <c r="BK21" s="55">
        <v>9417120</v>
      </c>
      <c r="BL21" s="55">
        <v>179736</v>
      </c>
      <c r="BM21" s="55">
        <v>4607196</v>
      </c>
      <c r="BN21" s="55">
        <v>11440</v>
      </c>
      <c r="BO21" s="55">
        <v>99732</v>
      </c>
      <c r="BP21" s="55">
        <v>108650</v>
      </c>
      <c r="BQ21" s="55">
        <v>3594978</v>
      </c>
      <c r="BR21" s="55">
        <v>296397</v>
      </c>
      <c r="BS21" s="55">
        <v>7536800</v>
      </c>
      <c r="BT21" s="55">
        <v>1840565</v>
      </c>
      <c r="BU21" s="55">
        <v>23285476</v>
      </c>
      <c r="BV21" s="55">
        <v>5628183</v>
      </c>
      <c r="BW21" s="55">
        <v>175599410</v>
      </c>
      <c r="BX21" s="55">
        <v>5623506</v>
      </c>
      <c r="BY21" s="55">
        <v>148855563</v>
      </c>
      <c r="BZ21" s="55">
        <v>33813</v>
      </c>
      <c r="CA21" s="55">
        <v>2958505</v>
      </c>
      <c r="CB21" s="55">
        <v>1342882</v>
      </c>
      <c r="CC21" s="55">
        <v>8312971</v>
      </c>
      <c r="CD21" s="55">
        <v>67135</v>
      </c>
      <c r="CE21" s="55">
        <v>1082278</v>
      </c>
      <c r="CF21" s="55">
        <v>76435</v>
      </c>
      <c r="CG21" s="55">
        <v>4319460</v>
      </c>
      <c r="CH21" s="55">
        <v>533680</v>
      </c>
      <c r="CI21" s="55">
        <v>7631646</v>
      </c>
      <c r="CJ21" s="55">
        <v>155404</v>
      </c>
      <c r="CK21" s="55">
        <v>1016532</v>
      </c>
      <c r="CL21" s="55">
        <v>138227</v>
      </c>
      <c r="CM21" s="55">
        <v>227731</v>
      </c>
      <c r="CN21" s="55">
        <v>6443401</v>
      </c>
      <c r="CO21" s="55">
        <v>29702856</v>
      </c>
      <c r="CP21" s="55">
        <v>1097217</v>
      </c>
      <c r="CQ21" s="55">
        <v>315083</v>
      </c>
      <c r="CR21" s="57">
        <v>56139</v>
      </c>
      <c r="CS21" s="57">
        <v>346573</v>
      </c>
      <c r="CT21" s="55">
        <v>537015</v>
      </c>
      <c r="CU21" s="55">
        <v>1632320</v>
      </c>
      <c r="CV21" s="57">
        <v>19385</v>
      </c>
      <c r="CW21" s="57">
        <v>57151</v>
      </c>
      <c r="CX21" s="55">
        <v>3380718</v>
      </c>
      <c r="CY21" s="55">
        <v>7744569</v>
      </c>
      <c r="CZ21" s="55">
        <v>237013</v>
      </c>
      <c r="DA21" s="55">
        <v>4087664</v>
      </c>
      <c r="DB21" s="55">
        <v>826298</v>
      </c>
      <c r="DC21" s="55">
        <v>7126375</v>
      </c>
      <c r="DD21" s="55">
        <v>4513652</v>
      </c>
      <c r="DE21" s="55">
        <v>138751518</v>
      </c>
      <c r="DF21" s="55">
        <v>6739276</v>
      </c>
      <c r="DG21" s="55">
        <v>29732755</v>
      </c>
      <c r="DH21" s="55">
        <v>23969029</v>
      </c>
      <c r="DI21" s="55">
        <v>623413591</v>
      </c>
      <c r="DJ21" s="55">
        <v>24025794</v>
      </c>
      <c r="DK21" s="55">
        <v>2672516594</v>
      </c>
      <c r="DL21" s="55">
        <v>16341</v>
      </c>
      <c r="DM21" s="55">
        <v>134503</v>
      </c>
      <c r="DN21" s="55">
        <v>281153</v>
      </c>
      <c r="DO21" s="59">
        <v>1043711</v>
      </c>
      <c r="DP21" s="55">
        <v>24006476</v>
      </c>
      <c r="DQ21" s="59">
        <v>405668074</v>
      </c>
      <c r="DS21" s="55">
        <v>24044481</v>
      </c>
      <c r="DT21" s="55">
        <v>3297058075</v>
      </c>
      <c r="DV21" s="55">
        <v>3193268</v>
      </c>
      <c r="DW21" s="55">
        <v>97740921</v>
      </c>
      <c r="DX21" s="55">
        <v>1328596</v>
      </c>
      <c r="DY21" s="55">
        <v>13077153</v>
      </c>
      <c r="DZ21" s="55">
        <v>761877</v>
      </c>
      <c r="EA21" s="55">
        <v>26438754</v>
      </c>
      <c r="EB21" s="55">
        <v>464313</v>
      </c>
      <c r="EC21" s="55">
        <v>8777366</v>
      </c>
      <c r="ED21" s="55">
        <v>1023614</v>
      </c>
      <c r="EE21" s="55">
        <v>51717735</v>
      </c>
      <c r="EF21" s="55">
        <v>354264</v>
      </c>
      <c r="EG21" s="55">
        <v>9417120</v>
      </c>
      <c r="EH21" s="77">
        <f>+DW21-DY21</f>
        <v>84663768</v>
      </c>
      <c r="EI21" s="77">
        <f t="shared" si="0"/>
        <v>59962003</v>
      </c>
      <c r="EJ21" s="77">
        <f t="shared" si="1"/>
        <v>144625771</v>
      </c>
      <c r="EK21" s="88">
        <f t="shared" si="2"/>
        <v>0.20558407256477132</v>
      </c>
      <c r="EN21" s="55">
        <v>6739276</v>
      </c>
      <c r="EO21" s="55">
        <v>29732755</v>
      </c>
      <c r="EP21" s="80">
        <f>+EN21/DV21</f>
        <v>2.110463637878186</v>
      </c>
      <c r="EQ21" s="80">
        <f>+EO21/DW21</f>
        <v>0.30419966065185738</v>
      </c>
      <c r="ER21" s="77"/>
      <c r="ES21" s="77"/>
      <c r="ET21" s="77"/>
      <c r="EU21" s="77"/>
      <c r="EV21" s="77"/>
    </row>
    <row r="22" spans="1:153" ht="15.9" customHeight="1" x14ac:dyDescent="0.2">
      <c r="A22" s="54" t="s">
        <v>111</v>
      </c>
      <c r="B22" s="55">
        <v>9045567</v>
      </c>
      <c r="C22" s="55">
        <v>2619188471</v>
      </c>
      <c r="D22" s="55">
        <v>9045567</v>
      </c>
      <c r="E22" s="55">
        <v>2651104501</v>
      </c>
      <c r="F22" s="55">
        <v>7776331</v>
      </c>
      <c r="G22" s="55">
        <v>1713498524</v>
      </c>
      <c r="H22" s="55">
        <v>6484175</v>
      </c>
      <c r="I22" s="55">
        <v>14439132</v>
      </c>
      <c r="J22" s="55">
        <v>1535001</v>
      </c>
      <c r="K22" s="55">
        <v>11404390</v>
      </c>
      <c r="L22" s="55">
        <v>5657743</v>
      </c>
      <c r="M22" s="55">
        <v>74408554</v>
      </c>
      <c r="N22" s="55">
        <v>5491717</v>
      </c>
      <c r="O22" s="55">
        <v>54930379</v>
      </c>
      <c r="P22" s="55">
        <v>263979</v>
      </c>
      <c r="Q22" s="55">
        <v>542171</v>
      </c>
      <c r="R22" s="56">
        <v>17764</v>
      </c>
      <c r="S22" s="56">
        <v>2883320</v>
      </c>
      <c r="T22" s="55">
        <v>1464231</v>
      </c>
      <c r="U22" s="55">
        <v>98370059</v>
      </c>
      <c r="V22" s="55">
        <v>526968</v>
      </c>
      <c r="W22" s="55">
        <v>8282956</v>
      </c>
      <c r="X22" s="55">
        <v>570826</v>
      </c>
      <c r="Y22" s="55">
        <v>6797511</v>
      </c>
      <c r="Z22" s="55">
        <v>4062046</v>
      </c>
      <c r="AA22" s="55">
        <v>239861626</v>
      </c>
      <c r="AB22" s="55">
        <v>1153231</v>
      </c>
      <c r="AC22" s="55">
        <v>2553466</v>
      </c>
      <c r="AD22" s="55">
        <v>228337</v>
      </c>
      <c r="AE22" s="55">
        <v>6577398</v>
      </c>
      <c r="AF22" s="55">
        <v>172662</v>
      </c>
      <c r="AG22" s="55">
        <v>2130451</v>
      </c>
      <c r="AH22" s="55">
        <v>1849303</v>
      </c>
      <c r="AI22" s="55">
        <v>108787482</v>
      </c>
      <c r="AJ22" s="55">
        <v>2835784</v>
      </c>
      <c r="AK22" s="55">
        <v>323076078</v>
      </c>
      <c r="AL22" s="55">
        <v>2378973</v>
      </c>
      <c r="AM22" s="55">
        <v>142093107</v>
      </c>
      <c r="AN22" s="55">
        <v>879957</v>
      </c>
      <c r="AO22" s="55">
        <v>21787890</v>
      </c>
      <c r="AP22" s="55">
        <v>871368</v>
      </c>
      <c r="AQ22" s="55">
        <v>13386636</v>
      </c>
      <c r="AR22" s="55">
        <v>263498</v>
      </c>
      <c r="AS22" s="55">
        <v>5492593</v>
      </c>
      <c r="AT22" s="55">
        <v>12496</v>
      </c>
      <c r="AU22" s="55">
        <v>119638</v>
      </c>
      <c r="AV22" s="56">
        <v>54972</v>
      </c>
      <c r="AW22" s="56">
        <v>1868818</v>
      </c>
      <c r="AX22" s="56">
        <v>11342</v>
      </c>
      <c r="AY22" s="56">
        <v>180978</v>
      </c>
      <c r="AZ22" s="55">
        <v>1009957</v>
      </c>
      <c r="BA22" s="55">
        <v>27515158</v>
      </c>
      <c r="BB22" s="55">
        <v>340074</v>
      </c>
      <c r="BC22" s="55">
        <v>8898786</v>
      </c>
      <c r="BD22" s="55">
        <v>789328</v>
      </c>
      <c r="BE22" s="55">
        <v>63894659</v>
      </c>
      <c r="BF22" s="55">
        <v>410608</v>
      </c>
      <c r="BG22" s="55">
        <v>14325853</v>
      </c>
      <c r="BH22" s="55">
        <v>964074</v>
      </c>
      <c r="BI22" s="55">
        <v>118036039</v>
      </c>
      <c r="BJ22" s="55">
        <v>222459</v>
      </c>
      <c r="BK22" s="55">
        <v>9774224</v>
      </c>
      <c r="BL22" s="55">
        <v>146691</v>
      </c>
      <c r="BM22" s="55">
        <v>7211565</v>
      </c>
      <c r="BN22" s="55">
        <v>8183</v>
      </c>
      <c r="BO22" s="55">
        <v>278211</v>
      </c>
      <c r="BP22" s="55">
        <v>49221</v>
      </c>
      <c r="BQ22" s="55">
        <v>3200649</v>
      </c>
      <c r="BR22" s="55">
        <v>113371</v>
      </c>
      <c r="BS22" s="55">
        <v>4681924</v>
      </c>
      <c r="BT22" s="55">
        <v>433790</v>
      </c>
      <c r="BU22" s="55">
        <v>5767497</v>
      </c>
      <c r="BV22" s="55">
        <v>1873015</v>
      </c>
      <c r="BW22" s="55">
        <v>66714127</v>
      </c>
      <c r="BX22" s="55">
        <v>1871269</v>
      </c>
      <c r="BY22" s="55">
        <v>56662240</v>
      </c>
      <c r="BZ22" s="55">
        <v>24492</v>
      </c>
      <c r="CA22" s="55">
        <v>2322823</v>
      </c>
      <c r="CB22" s="55">
        <v>765758</v>
      </c>
      <c r="CC22" s="55">
        <v>9265262</v>
      </c>
      <c r="CD22" s="55">
        <v>31525</v>
      </c>
      <c r="CE22" s="55">
        <v>1033325</v>
      </c>
      <c r="CF22" s="55">
        <v>45665</v>
      </c>
      <c r="CG22" s="55">
        <v>5433347</v>
      </c>
      <c r="CH22" s="55">
        <v>208227</v>
      </c>
      <c r="CI22" s="55">
        <v>7368374</v>
      </c>
      <c r="CJ22" s="55">
        <v>42647</v>
      </c>
      <c r="CK22" s="55">
        <v>604382</v>
      </c>
      <c r="CL22" s="56">
        <v>90657</v>
      </c>
      <c r="CM22" s="56">
        <v>141905</v>
      </c>
      <c r="CN22" s="55">
        <v>2641093</v>
      </c>
      <c r="CO22" s="55">
        <v>31904863</v>
      </c>
      <c r="CP22" s="56">
        <v>368776</v>
      </c>
      <c r="CQ22" s="56">
        <v>96483</v>
      </c>
      <c r="CR22" s="56">
        <v>16546</v>
      </c>
      <c r="CS22" s="56">
        <v>92706</v>
      </c>
      <c r="CT22" s="55">
        <v>365632</v>
      </c>
      <c r="CU22" s="55">
        <v>1526564</v>
      </c>
      <c r="CV22" s="57">
        <v>1797</v>
      </c>
      <c r="CW22" s="57">
        <v>6942</v>
      </c>
      <c r="CX22" s="55">
        <v>1723856</v>
      </c>
      <c r="CY22" s="55">
        <v>6756677</v>
      </c>
      <c r="CZ22" s="55">
        <v>348438</v>
      </c>
      <c r="DA22" s="55">
        <v>10009869</v>
      </c>
      <c r="DB22" s="55">
        <v>683882</v>
      </c>
      <c r="DC22" s="55">
        <v>8202560</v>
      </c>
      <c r="DD22" s="55">
        <v>3134769</v>
      </c>
      <c r="DE22" s="55">
        <v>124480962</v>
      </c>
      <c r="DF22" s="55">
        <v>4297046</v>
      </c>
      <c r="DG22" s="55">
        <v>39509153</v>
      </c>
      <c r="DH22" s="55">
        <v>9044269</v>
      </c>
      <c r="DI22" s="55">
        <v>307668034</v>
      </c>
      <c r="DJ22" s="55">
        <v>9040733</v>
      </c>
      <c r="DK22" s="55">
        <v>2311714703</v>
      </c>
      <c r="DL22" s="55">
        <v>38734</v>
      </c>
      <c r="DM22" s="55">
        <v>870515</v>
      </c>
      <c r="DN22" s="55">
        <v>70667</v>
      </c>
      <c r="DO22" s="59">
        <v>484930</v>
      </c>
      <c r="DP22" s="55">
        <v>9036803</v>
      </c>
      <c r="DQ22" s="59">
        <v>451924178</v>
      </c>
      <c r="DS22" s="55">
        <v>9045567</v>
      </c>
      <c r="DT22" s="55">
        <v>2619188471</v>
      </c>
      <c r="DV22" s="55">
        <v>1464231</v>
      </c>
      <c r="DW22" s="55">
        <v>98370059</v>
      </c>
      <c r="DX22" s="55">
        <v>526968</v>
      </c>
      <c r="DY22" s="55">
        <v>8282956</v>
      </c>
      <c r="DZ22" s="55">
        <v>789328</v>
      </c>
      <c r="EA22" s="55">
        <v>63894659</v>
      </c>
      <c r="EB22" s="55">
        <v>410608</v>
      </c>
      <c r="EC22" s="55">
        <v>14325853</v>
      </c>
      <c r="ED22" s="55">
        <v>964074</v>
      </c>
      <c r="EE22" s="55">
        <v>118036039</v>
      </c>
      <c r="EF22" s="55">
        <v>222459</v>
      </c>
      <c r="EG22" s="55">
        <v>9774224</v>
      </c>
      <c r="EH22" s="77">
        <f>+DW22-DY22</f>
        <v>90087103</v>
      </c>
      <c r="EI22" s="77">
        <f t="shared" si="0"/>
        <v>157830621</v>
      </c>
      <c r="EJ22" s="77">
        <f t="shared" si="1"/>
        <v>247917724</v>
      </c>
      <c r="EK22" s="88">
        <f t="shared" si="2"/>
        <v>0.15936397108905373</v>
      </c>
      <c r="EN22" s="55">
        <v>4297046</v>
      </c>
      <c r="EO22" s="55">
        <v>39509153</v>
      </c>
      <c r="EP22" s="80">
        <f>+EN22/DV22</f>
        <v>2.9346776567358566</v>
      </c>
      <c r="EQ22" s="80">
        <f>+EO22/DW22</f>
        <v>0.40163799230820835</v>
      </c>
      <c r="ER22" s="77"/>
      <c r="ES22" s="77"/>
      <c r="ET22" s="77"/>
      <c r="EU22" s="77"/>
      <c r="EV22" s="77"/>
    </row>
    <row r="23" spans="1:153" ht="15.75" customHeight="1" x14ac:dyDescent="0.2">
      <c r="A23" s="54" t="s">
        <v>112</v>
      </c>
      <c r="B23" s="55">
        <v>1617144</v>
      </c>
      <c r="C23" s="55">
        <v>1092599034</v>
      </c>
      <c r="D23" s="55">
        <v>1617144</v>
      </c>
      <c r="E23" s="55">
        <v>1108640897</v>
      </c>
      <c r="F23" s="55">
        <v>1371980</v>
      </c>
      <c r="G23" s="55">
        <v>593531858</v>
      </c>
      <c r="H23" s="55">
        <v>1408417</v>
      </c>
      <c r="I23" s="55">
        <v>8049644</v>
      </c>
      <c r="J23" s="55">
        <v>509107</v>
      </c>
      <c r="K23" s="55">
        <v>7414214</v>
      </c>
      <c r="L23" s="55">
        <v>1299171</v>
      </c>
      <c r="M23" s="55">
        <v>44870842</v>
      </c>
      <c r="N23" s="55">
        <v>1266819</v>
      </c>
      <c r="O23" s="55">
        <v>34477019</v>
      </c>
      <c r="P23" s="55">
        <v>26449</v>
      </c>
      <c r="Q23" s="55">
        <v>76775</v>
      </c>
      <c r="R23" s="56">
        <v>0</v>
      </c>
      <c r="S23" s="56">
        <v>0</v>
      </c>
      <c r="T23" s="55">
        <v>310202</v>
      </c>
      <c r="U23" s="55">
        <v>40285196</v>
      </c>
      <c r="V23" s="55">
        <v>96621</v>
      </c>
      <c r="W23" s="55">
        <v>2797954</v>
      </c>
      <c r="X23" s="55">
        <v>62560</v>
      </c>
      <c r="Y23" s="55">
        <v>1132318</v>
      </c>
      <c r="Z23" s="55">
        <v>1052486</v>
      </c>
      <c r="AA23" s="55">
        <v>185067883</v>
      </c>
      <c r="AB23" s="55">
        <v>250020</v>
      </c>
      <c r="AC23" s="55">
        <v>621321</v>
      </c>
      <c r="AD23" s="55">
        <v>104905</v>
      </c>
      <c r="AE23" s="55">
        <v>4252167</v>
      </c>
      <c r="AF23" s="55">
        <v>73274</v>
      </c>
      <c r="AG23" s="55">
        <v>1309381</v>
      </c>
      <c r="AH23" s="55">
        <v>308885</v>
      </c>
      <c r="AI23" s="55">
        <v>25693093</v>
      </c>
      <c r="AJ23" s="55">
        <v>423868</v>
      </c>
      <c r="AK23" s="55">
        <v>77426767</v>
      </c>
      <c r="AL23" s="55">
        <v>309957</v>
      </c>
      <c r="AM23" s="55">
        <v>21135234</v>
      </c>
      <c r="AN23" s="55">
        <v>225782</v>
      </c>
      <c r="AO23" s="55">
        <v>10046131</v>
      </c>
      <c r="AP23" s="55">
        <v>228176</v>
      </c>
      <c r="AQ23" s="55">
        <v>5614212</v>
      </c>
      <c r="AR23" s="55">
        <v>88821</v>
      </c>
      <c r="AS23" s="55">
        <v>3828681</v>
      </c>
      <c r="AT23" s="55">
        <v>4938</v>
      </c>
      <c r="AU23" s="55">
        <v>29911</v>
      </c>
      <c r="AV23" s="56">
        <v>0</v>
      </c>
      <c r="AW23" s="56">
        <v>0</v>
      </c>
      <c r="AX23" s="56">
        <v>0</v>
      </c>
      <c r="AY23" s="56">
        <v>0</v>
      </c>
      <c r="AZ23" s="55">
        <v>271737</v>
      </c>
      <c r="BA23" s="55">
        <v>13796937</v>
      </c>
      <c r="BB23" s="55">
        <v>109995</v>
      </c>
      <c r="BC23" s="55">
        <v>4900018</v>
      </c>
      <c r="BD23" s="55">
        <v>352610</v>
      </c>
      <c r="BE23" s="55">
        <v>72964993</v>
      </c>
      <c r="BF23" s="55">
        <v>175073</v>
      </c>
      <c r="BG23" s="55">
        <v>11738936</v>
      </c>
      <c r="BH23" s="55">
        <v>341823</v>
      </c>
      <c r="BI23" s="55">
        <v>100763796</v>
      </c>
      <c r="BJ23" s="55">
        <v>67985</v>
      </c>
      <c r="BK23" s="55">
        <v>5305980</v>
      </c>
      <c r="BL23" s="55">
        <v>44278</v>
      </c>
      <c r="BM23" s="55">
        <v>4549574</v>
      </c>
      <c r="BN23" s="55">
        <v>3901</v>
      </c>
      <c r="BO23" s="55">
        <v>243152</v>
      </c>
      <c r="BP23" s="55">
        <v>11239</v>
      </c>
      <c r="BQ23" s="55">
        <v>892421</v>
      </c>
      <c r="BR23" s="57">
        <v>25620</v>
      </c>
      <c r="BS23" s="57">
        <v>1951583</v>
      </c>
      <c r="BT23" s="55">
        <v>47030</v>
      </c>
      <c r="BU23" s="55">
        <v>694202</v>
      </c>
      <c r="BV23" s="55">
        <v>304147</v>
      </c>
      <c r="BW23" s="55">
        <v>11845014</v>
      </c>
      <c r="BX23" s="55">
        <v>303816</v>
      </c>
      <c r="BY23" s="55">
        <v>10063315</v>
      </c>
      <c r="BZ23" s="55">
        <v>7589</v>
      </c>
      <c r="CA23" s="55">
        <v>797076</v>
      </c>
      <c r="CB23" s="55">
        <v>213436</v>
      </c>
      <c r="CC23" s="55">
        <v>5619172</v>
      </c>
      <c r="CD23" s="55">
        <v>12092</v>
      </c>
      <c r="CE23" s="55">
        <v>479856</v>
      </c>
      <c r="CF23" s="55">
        <v>15323</v>
      </c>
      <c r="CG23" s="55">
        <v>3469994</v>
      </c>
      <c r="CH23" s="55">
        <v>37471</v>
      </c>
      <c r="CI23" s="55">
        <v>5357266</v>
      </c>
      <c r="CJ23" s="55">
        <v>12972</v>
      </c>
      <c r="CK23" s="55">
        <v>191363</v>
      </c>
      <c r="CL23" s="56">
        <v>0</v>
      </c>
      <c r="CM23" s="56">
        <v>0</v>
      </c>
      <c r="CN23" s="55">
        <v>631821</v>
      </c>
      <c r="CO23" s="55">
        <v>16039626</v>
      </c>
      <c r="CP23" s="56">
        <v>0</v>
      </c>
      <c r="CQ23" s="56">
        <v>0</v>
      </c>
      <c r="CR23" s="56">
        <v>0</v>
      </c>
      <c r="CS23" s="56">
        <v>0</v>
      </c>
      <c r="CT23" s="55">
        <v>104537</v>
      </c>
      <c r="CU23" s="55">
        <v>553205</v>
      </c>
      <c r="CV23" s="56">
        <v>185</v>
      </c>
      <c r="CW23" s="56">
        <v>234</v>
      </c>
      <c r="CX23" s="55">
        <v>451000</v>
      </c>
      <c r="CY23" s="55">
        <v>2785249</v>
      </c>
      <c r="CZ23" s="55">
        <v>147084</v>
      </c>
      <c r="DA23" s="55">
        <v>6504844</v>
      </c>
      <c r="DB23" s="55">
        <v>249765</v>
      </c>
      <c r="DC23" s="55">
        <v>3943878</v>
      </c>
      <c r="DD23" s="55">
        <v>874181</v>
      </c>
      <c r="DE23" s="55">
        <v>49971545</v>
      </c>
      <c r="DF23" s="55">
        <v>995853</v>
      </c>
      <c r="DG23" s="55">
        <v>18882845</v>
      </c>
      <c r="DH23" s="55">
        <v>1616777</v>
      </c>
      <c r="DI23" s="55">
        <v>87031579</v>
      </c>
      <c r="DJ23" s="55">
        <v>1616070</v>
      </c>
      <c r="DK23" s="55">
        <v>1005606850</v>
      </c>
      <c r="DL23" s="56">
        <v>176382</v>
      </c>
      <c r="DM23" s="56">
        <v>4283305</v>
      </c>
      <c r="DN23" s="55">
        <v>9048</v>
      </c>
      <c r="DO23" s="59">
        <v>67101</v>
      </c>
      <c r="DP23" s="55">
        <v>1615890</v>
      </c>
      <c r="DQ23" s="59">
        <v>250471738</v>
      </c>
      <c r="DS23" s="55">
        <v>1617144</v>
      </c>
      <c r="DT23" s="55">
        <v>1092599034</v>
      </c>
      <c r="DV23" s="55">
        <v>310202</v>
      </c>
      <c r="DW23" s="55">
        <v>40285196</v>
      </c>
      <c r="DX23" s="55">
        <v>96621</v>
      </c>
      <c r="DY23" s="55">
        <v>2797954</v>
      </c>
      <c r="DZ23" s="55">
        <v>352610</v>
      </c>
      <c r="EA23" s="55">
        <v>72964993</v>
      </c>
      <c r="EB23" s="55">
        <v>175073</v>
      </c>
      <c r="EC23" s="55">
        <v>11738936</v>
      </c>
      <c r="ED23" s="55">
        <v>341823</v>
      </c>
      <c r="EE23" s="55">
        <v>100763796</v>
      </c>
      <c r="EF23" s="55">
        <v>67985</v>
      </c>
      <c r="EG23" s="55">
        <v>5305980</v>
      </c>
      <c r="EH23" s="77">
        <f>+DW23-DY23</f>
        <v>37487242</v>
      </c>
      <c r="EI23" s="77">
        <f t="shared" si="0"/>
        <v>156683873</v>
      </c>
      <c r="EJ23" s="77">
        <f t="shared" si="1"/>
        <v>194171115</v>
      </c>
      <c r="EK23" s="88">
        <f t="shared" si="2"/>
        <v>9.7248475912599053E-2</v>
      </c>
      <c r="EN23" s="55">
        <v>995853</v>
      </c>
      <c r="EO23" s="55">
        <v>18882845</v>
      </c>
      <c r="EP23" s="80">
        <f>+EN23/DV23</f>
        <v>3.2103371351570913</v>
      </c>
      <c r="EQ23" s="80">
        <f>+EO23/DW23</f>
        <v>0.46872913315352865</v>
      </c>
      <c r="ER23" s="77"/>
      <c r="ES23" s="77"/>
      <c r="ET23" s="77"/>
      <c r="EU23" s="77"/>
      <c r="EV23" s="77"/>
    </row>
    <row r="24" spans="1:153" ht="15.9" customHeight="1" x14ac:dyDescent="0.2">
      <c r="A24" s="54" t="s">
        <v>113</v>
      </c>
      <c r="B24" s="55">
        <v>376859</v>
      </c>
      <c r="C24" s="55">
        <v>454552875</v>
      </c>
      <c r="D24" s="55">
        <v>376859</v>
      </c>
      <c r="E24" s="55">
        <v>460594572</v>
      </c>
      <c r="F24" s="55">
        <v>314686</v>
      </c>
      <c r="G24" s="55">
        <v>202146931</v>
      </c>
      <c r="H24" s="55">
        <v>349330</v>
      </c>
      <c r="I24" s="55">
        <v>4459247</v>
      </c>
      <c r="J24" s="55">
        <v>148862</v>
      </c>
      <c r="K24" s="55">
        <v>3473707</v>
      </c>
      <c r="L24" s="55">
        <v>320718</v>
      </c>
      <c r="M24" s="55">
        <v>20107920</v>
      </c>
      <c r="N24" s="55">
        <v>314136</v>
      </c>
      <c r="O24" s="55">
        <v>15503762</v>
      </c>
      <c r="P24" s="55">
        <v>7190</v>
      </c>
      <c r="Q24" s="55">
        <v>40866</v>
      </c>
      <c r="R24" s="56">
        <v>0</v>
      </c>
      <c r="S24" s="56">
        <v>0</v>
      </c>
      <c r="T24" s="55">
        <v>72615</v>
      </c>
      <c r="U24" s="55">
        <v>14533100</v>
      </c>
      <c r="V24" s="55">
        <v>23020</v>
      </c>
      <c r="W24" s="55">
        <v>1176858</v>
      </c>
      <c r="X24" s="55">
        <v>9603</v>
      </c>
      <c r="Y24" s="55">
        <v>365803</v>
      </c>
      <c r="Z24" s="55">
        <v>276029</v>
      </c>
      <c r="AA24" s="55">
        <v>98605526</v>
      </c>
      <c r="AB24" s="55">
        <v>55654</v>
      </c>
      <c r="AC24" s="55">
        <v>147697</v>
      </c>
      <c r="AD24" s="55">
        <v>38297</v>
      </c>
      <c r="AE24" s="55">
        <v>2196307</v>
      </c>
      <c r="AF24" s="55">
        <v>28451</v>
      </c>
      <c r="AG24" s="55">
        <v>705075</v>
      </c>
      <c r="AH24" s="55">
        <v>67779</v>
      </c>
      <c r="AI24" s="55">
        <v>6573862</v>
      </c>
      <c r="AJ24" s="55">
        <v>93871</v>
      </c>
      <c r="AK24" s="55">
        <v>21775336</v>
      </c>
      <c r="AL24" s="55">
        <v>64883</v>
      </c>
      <c r="AM24" s="55">
        <v>4286668</v>
      </c>
      <c r="AN24" s="55">
        <v>60449</v>
      </c>
      <c r="AO24" s="55">
        <v>4089289</v>
      </c>
      <c r="AP24" s="55">
        <v>56000</v>
      </c>
      <c r="AQ24" s="55">
        <v>2082148</v>
      </c>
      <c r="AR24" s="55">
        <v>30748</v>
      </c>
      <c r="AS24" s="55">
        <v>1820468</v>
      </c>
      <c r="AT24" s="55">
        <v>1893</v>
      </c>
      <c r="AU24" s="55">
        <v>20619</v>
      </c>
      <c r="AV24" s="55">
        <v>2649</v>
      </c>
      <c r="AW24" s="55">
        <v>95409</v>
      </c>
      <c r="AX24" s="56">
        <v>0</v>
      </c>
      <c r="AY24" s="56">
        <v>0</v>
      </c>
      <c r="AZ24" s="55">
        <v>79355</v>
      </c>
      <c r="BA24" s="55">
        <v>5825852</v>
      </c>
      <c r="BB24" s="55">
        <v>31247</v>
      </c>
      <c r="BC24" s="55">
        <v>1804009</v>
      </c>
      <c r="BD24" s="55">
        <v>117686</v>
      </c>
      <c r="BE24" s="55">
        <v>42314661</v>
      </c>
      <c r="BF24" s="55">
        <v>57269</v>
      </c>
      <c r="BG24" s="55">
        <v>6368462</v>
      </c>
      <c r="BH24" s="55">
        <v>110295</v>
      </c>
      <c r="BI24" s="55">
        <v>62531757</v>
      </c>
      <c r="BJ24" s="55">
        <v>19489</v>
      </c>
      <c r="BK24" s="55">
        <v>2401748</v>
      </c>
      <c r="BL24" s="55">
        <v>13733</v>
      </c>
      <c r="BM24" s="55">
        <v>2716098</v>
      </c>
      <c r="BN24" s="55">
        <v>2120</v>
      </c>
      <c r="BO24" s="55">
        <v>209182</v>
      </c>
      <c r="BP24" s="55">
        <v>2732</v>
      </c>
      <c r="BQ24" s="55">
        <v>332680</v>
      </c>
      <c r="BR24" s="57">
        <v>8361</v>
      </c>
      <c r="BS24" s="57">
        <v>867682</v>
      </c>
      <c r="BT24" s="55">
        <v>8021</v>
      </c>
      <c r="BU24" s="55">
        <v>113470</v>
      </c>
      <c r="BV24" s="55">
        <v>70642</v>
      </c>
      <c r="BW24" s="55">
        <v>2836780</v>
      </c>
      <c r="BX24" s="55">
        <v>70581</v>
      </c>
      <c r="BY24" s="55">
        <v>2409392</v>
      </c>
      <c r="BZ24" s="55">
        <v>2186</v>
      </c>
      <c r="CA24" s="55">
        <v>223180</v>
      </c>
      <c r="CB24" s="55">
        <v>63023</v>
      </c>
      <c r="CC24" s="55">
        <v>2636391</v>
      </c>
      <c r="CD24" s="55">
        <v>3817</v>
      </c>
      <c r="CE24" s="55">
        <v>280048</v>
      </c>
      <c r="CF24" s="55">
        <v>4810</v>
      </c>
      <c r="CG24" s="55">
        <v>2086693</v>
      </c>
      <c r="CH24" s="55">
        <v>9086</v>
      </c>
      <c r="CI24" s="55">
        <v>2676662</v>
      </c>
      <c r="CJ24" s="55">
        <v>7240</v>
      </c>
      <c r="CK24" s="55">
        <v>159754</v>
      </c>
      <c r="CL24" s="56">
        <v>0</v>
      </c>
      <c r="CM24" s="56">
        <v>0</v>
      </c>
      <c r="CN24" s="55">
        <v>171686</v>
      </c>
      <c r="CO24" s="55">
        <v>6041156</v>
      </c>
      <c r="CP24" s="56">
        <v>0</v>
      </c>
      <c r="CQ24" s="56">
        <v>0</v>
      </c>
      <c r="CR24" s="56">
        <v>0</v>
      </c>
      <c r="CS24" s="56">
        <v>0</v>
      </c>
      <c r="CT24" s="55">
        <v>29521</v>
      </c>
      <c r="CU24" s="55">
        <v>169593</v>
      </c>
      <c r="CV24" s="57">
        <v>0</v>
      </c>
      <c r="CW24" s="57">
        <v>0</v>
      </c>
      <c r="CX24" s="55">
        <v>120936</v>
      </c>
      <c r="CY24" s="55">
        <v>1041484</v>
      </c>
      <c r="CZ24" s="55">
        <v>42817</v>
      </c>
      <c r="DA24" s="55">
        <v>2542515</v>
      </c>
      <c r="DB24" s="55">
        <v>80215</v>
      </c>
      <c r="DC24" s="55">
        <v>1389035</v>
      </c>
      <c r="DD24" s="55">
        <v>236902</v>
      </c>
      <c r="DE24" s="55">
        <v>20103248</v>
      </c>
      <c r="DF24" s="55">
        <v>265528</v>
      </c>
      <c r="DG24" s="55">
        <v>11281864</v>
      </c>
      <c r="DH24" s="55">
        <v>376837</v>
      </c>
      <c r="DI24" s="55">
        <v>34804801</v>
      </c>
      <c r="DJ24" s="55">
        <v>376559</v>
      </c>
      <c r="DK24" s="55">
        <v>419754109</v>
      </c>
      <c r="DL24" s="56">
        <v>0</v>
      </c>
      <c r="DM24" s="56">
        <v>0</v>
      </c>
      <c r="DN24" s="55">
        <v>1444</v>
      </c>
      <c r="DO24" s="59">
        <v>11476</v>
      </c>
      <c r="DP24" s="55">
        <v>376494</v>
      </c>
      <c r="DQ24" s="59">
        <v>117790037</v>
      </c>
      <c r="DS24" s="55">
        <v>376859</v>
      </c>
      <c r="DT24" s="55">
        <v>454552875</v>
      </c>
      <c r="DV24" s="55">
        <v>72615</v>
      </c>
      <c r="DW24" s="55">
        <v>14533100</v>
      </c>
      <c r="DX24" s="55">
        <v>23020</v>
      </c>
      <c r="DY24" s="55">
        <v>1176858</v>
      </c>
      <c r="DZ24" s="55">
        <v>117686</v>
      </c>
      <c r="EA24" s="55">
        <v>42314661</v>
      </c>
      <c r="EB24" s="55">
        <v>57269</v>
      </c>
      <c r="EC24" s="55">
        <v>6368462</v>
      </c>
      <c r="ED24" s="55">
        <v>110295</v>
      </c>
      <c r="EE24" s="55">
        <v>62531757</v>
      </c>
      <c r="EF24" s="55">
        <v>19489</v>
      </c>
      <c r="EG24" s="55">
        <v>2401748</v>
      </c>
      <c r="EH24" s="77">
        <f>+DW24-DY24</f>
        <v>13356242</v>
      </c>
      <c r="EI24" s="77">
        <f t="shared" si="0"/>
        <v>96076208</v>
      </c>
      <c r="EJ24" s="77">
        <f t="shared" si="1"/>
        <v>109432450</v>
      </c>
      <c r="EK24" s="88">
        <f t="shared" si="2"/>
        <v>0.10309431982926454</v>
      </c>
      <c r="EN24" s="55">
        <v>265528</v>
      </c>
      <c r="EO24" s="55">
        <v>11281864</v>
      </c>
      <c r="EP24" s="80">
        <f>+EN24/DV24</f>
        <v>3.656654961096192</v>
      </c>
      <c r="EQ24" s="80">
        <f>+EO24/DW24</f>
        <v>0.77628750920312939</v>
      </c>
      <c r="ER24" s="77"/>
      <c r="ES24" s="77"/>
      <c r="ET24" s="77"/>
      <c r="EU24" s="77"/>
      <c r="EV24" s="77"/>
    </row>
    <row r="25" spans="1:153" ht="15.9" customHeight="1" x14ac:dyDescent="0.2">
      <c r="A25" s="54" t="s">
        <v>114</v>
      </c>
      <c r="B25" s="55">
        <v>156020</v>
      </c>
      <c r="C25" s="55">
        <v>268278123</v>
      </c>
      <c r="D25" s="55">
        <v>156020</v>
      </c>
      <c r="E25" s="55">
        <v>271207460</v>
      </c>
      <c r="F25" s="55">
        <v>127464</v>
      </c>
      <c r="G25" s="55">
        <v>104008030</v>
      </c>
      <c r="H25" s="55">
        <v>148403</v>
      </c>
      <c r="I25" s="55">
        <v>2875469</v>
      </c>
      <c r="J25" s="55">
        <v>69529</v>
      </c>
      <c r="K25" s="55">
        <v>2253316</v>
      </c>
      <c r="L25" s="55">
        <v>136624</v>
      </c>
      <c r="M25" s="55">
        <v>12094139</v>
      </c>
      <c r="N25" s="55">
        <v>133787</v>
      </c>
      <c r="O25" s="55">
        <v>9363207</v>
      </c>
      <c r="P25" s="55">
        <v>3225</v>
      </c>
      <c r="Q25" s="55">
        <v>20224</v>
      </c>
      <c r="R25" s="56">
        <v>0</v>
      </c>
      <c r="S25" s="56">
        <v>0</v>
      </c>
      <c r="T25" s="55">
        <v>29373</v>
      </c>
      <c r="U25" s="55">
        <v>8245025</v>
      </c>
      <c r="V25" s="55">
        <v>9921</v>
      </c>
      <c r="W25" s="55">
        <v>745854</v>
      </c>
      <c r="X25" s="55">
        <v>2394</v>
      </c>
      <c r="Y25" s="55">
        <v>50466</v>
      </c>
      <c r="Z25" s="55">
        <v>119345</v>
      </c>
      <c r="AA25" s="55">
        <v>67058929</v>
      </c>
      <c r="AB25" s="55">
        <v>22285</v>
      </c>
      <c r="AC25" s="55">
        <v>60591</v>
      </c>
      <c r="AD25" s="55">
        <v>19917</v>
      </c>
      <c r="AE25" s="55">
        <v>1355200</v>
      </c>
      <c r="AF25" s="55">
        <v>13660</v>
      </c>
      <c r="AG25" s="55">
        <v>346297</v>
      </c>
      <c r="AH25" s="55">
        <v>28426</v>
      </c>
      <c r="AI25" s="55">
        <v>3313664</v>
      </c>
      <c r="AJ25" s="55">
        <v>38651</v>
      </c>
      <c r="AK25" s="55">
        <v>8868497</v>
      </c>
      <c r="AL25" s="55">
        <v>26817</v>
      </c>
      <c r="AM25" s="55">
        <v>1936068</v>
      </c>
      <c r="AN25" s="55">
        <v>26330</v>
      </c>
      <c r="AO25" s="55">
        <v>2272943</v>
      </c>
      <c r="AP25" s="55">
        <v>24286</v>
      </c>
      <c r="AQ25" s="55">
        <v>1013701</v>
      </c>
      <c r="AR25" s="55">
        <v>16050</v>
      </c>
      <c r="AS25" s="55">
        <v>1351309</v>
      </c>
      <c r="AT25" s="55">
        <v>1193</v>
      </c>
      <c r="AU25" s="55">
        <v>5645</v>
      </c>
      <c r="AV25" s="55">
        <v>1207</v>
      </c>
      <c r="AW25" s="55">
        <v>54341</v>
      </c>
      <c r="AX25" s="56">
        <v>0</v>
      </c>
      <c r="AY25" s="56">
        <v>0</v>
      </c>
      <c r="AZ25" s="55">
        <v>36535</v>
      </c>
      <c r="BA25" s="55">
        <v>3571948</v>
      </c>
      <c r="BB25" s="55">
        <v>14592</v>
      </c>
      <c r="BC25" s="55">
        <v>894747</v>
      </c>
      <c r="BD25" s="55">
        <v>55237</v>
      </c>
      <c r="BE25" s="55">
        <v>26983310</v>
      </c>
      <c r="BF25" s="55">
        <v>27788</v>
      </c>
      <c r="BG25" s="55">
        <v>4021272</v>
      </c>
      <c r="BH25" s="55">
        <v>50221</v>
      </c>
      <c r="BI25" s="55">
        <v>42085326</v>
      </c>
      <c r="BJ25" s="55">
        <v>9229</v>
      </c>
      <c r="BK25" s="55">
        <v>1521322</v>
      </c>
      <c r="BL25" s="55">
        <v>6620</v>
      </c>
      <c r="BM25" s="55">
        <v>1539241</v>
      </c>
      <c r="BN25" s="55">
        <v>1229</v>
      </c>
      <c r="BO25" s="55">
        <v>123348</v>
      </c>
      <c r="BP25" s="55">
        <v>926</v>
      </c>
      <c r="BQ25" s="55">
        <v>122643</v>
      </c>
      <c r="BR25" s="57">
        <v>3476</v>
      </c>
      <c r="BS25" s="57">
        <v>449206</v>
      </c>
      <c r="BT25" s="55">
        <v>2944</v>
      </c>
      <c r="BU25" s="55">
        <v>41432</v>
      </c>
      <c r="BV25" s="55">
        <v>30245</v>
      </c>
      <c r="BW25" s="55">
        <v>1235190</v>
      </c>
      <c r="BX25" s="55">
        <v>30206</v>
      </c>
      <c r="BY25" s="55">
        <v>1049301</v>
      </c>
      <c r="BZ25" s="55">
        <v>960</v>
      </c>
      <c r="CA25" s="55">
        <v>98725</v>
      </c>
      <c r="CB25" s="55">
        <v>30899</v>
      </c>
      <c r="CC25" s="55">
        <v>1764420</v>
      </c>
      <c r="CD25" s="55">
        <v>1710</v>
      </c>
      <c r="CE25" s="55">
        <v>189261</v>
      </c>
      <c r="CF25" s="55">
        <v>2410</v>
      </c>
      <c r="CG25" s="55">
        <v>1145662</v>
      </c>
      <c r="CH25" s="55">
        <v>3842</v>
      </c>
      <c r="CI25" s="55">
        <v>1447489</v>
      </c>
      <c r="CJ25" s="55">
        <v>4693</v>
      </c>
      <c r="CK25" s="55">
        <v>84092</v>
      </c>
      <c r="CL25" s="56">
        <v>0</v>
      </c>
      <c r="CM25" s="56">
        <v>0</v>
      </c>
      <c r="CN25" s="55">
        <v>73173</v>
      </c>
      <c r="CO25" s="55">
        <v>2929135</v>
      </c>
      <c r="CP25" s="56">
        <v>0</v>
      </c>
      <c r="CQ25" s="56">
        <v>0</v>
      </c>
      <c r="CR25" s="56">
        <v>0</v>
      </c>
      <c r="CS25" s="56">
        <v>0</v>
      </c>
      <c r="CT25" s="55">
        <v>12925</v>
      </c>
      <c r="CU25" s="55">
        <v>77104</v>
      </c>
      <c r="CV25" s="56">
        <v>0</v>
      </c>
      <c r="CW25" s="56">
        <v>0</v>
      </c>
      <c r="CX25" s="55">
        <v>53125</v>
      </c>
      <c r="CY25" s="55">
        <v>567071</v>
      </c>
      <c r="CZ25" s="55">
        <v>18611</v>
      </c>
      <c r="DA25" s="55">
        <v>1192629</v>
      </c>
      <c r="DB25" s="55">
        <v>34808</v>
      </c>
      <c r="DC25" s="55">
        <v>627434</v>
      </c>
      <c r="DD25" s="55">
        <v>107470</v>
      </c>
      <c r="DE25" s="55">
        <v>11864113</v>
      </c>
      <c r="DF25" s="55">
        <v>114452</v>
      </c>
      <c r="DG25" s="55">
        <v>7932390</v>
      </c>
      <c r="DH25" s="55">
        <v>156013</v>
      </c>
      <c r="DI25" s="55">
        <v>20971323</v>
      </c>
      <c r="DJ25" s="55">
        <v>155853</v>
      </c>
      <c r="DK25" s="55">
        <v>247322898</v>
      </c>
      <c r="DL25" s="56">
        <v>0</v>
      </c>
      <c r="DM25" s="56">
        <v>0</v>
      </c>
      <c r="DN25" s="55">
        <v>474</v>
      </c>
      <c r="DO25" s="59">
        <v>3978</v>
      </c>
      <c r="DP25" s="55">
        <v>155831</v>
      </c>
      <c r="DQ25" s="59">
        <v>71950793</v>
      </c>
      <c r="DS25" s="55">
        <v>156020</v>
      </c>
      <c r="DT25" s="55">
        <v>268278123</v>
      </c>
      <c r="DV25" s="55">
        <v>29373</v>
      </c>
      <c r="DW25" s="55">
        <v>8245025</v>
      </c>
      <c r="DX25" s="55">
        <v>9921</v>
      </c>
      <c r="DY25" s="55">
        <v>745854</v>
      </c>
      <c r="DZ25" s="55">
        <v>55237</v>
      </c>
      <c r="EA25" s="55">
        <v>26983310</v>
      </c>
      <c r="EB25" s="55">
        <v>27788</v>
      </c>
      <c r="EC25" s="55">
        <v>4021272</v>
      </c>
      <c r="ED25" s="55">
        <v>50221</v>
      </c>
      <c r="EE25" s="55">
        <v>42085326</v>
      </c>
      <c r="EF25" s="55">
        <v>9229</v>
      </c>
      <c r="EG25" s="55">
        <v>1521322</v>
      </c>
      <c r="EH25" s="77">
        <f>+DW25-DY25</f>
        <v>7499171</v>
      </c>
      <c r="EI25" s="77">
        <f t="shared" si="0"/>
        <v>63526042</v>
      </c>
      <c r="EJ25" s="77">
        <f t="shared" si="1"/>
        <v>71025213</v>
      </c>
      <c r="EK25" s="88">
        <f t="shared" si="2"/>
        <v>0.1116841423622341</v>
      </c>
      <c r="EN25" s="55">
        <v>114452</v>
      </c>
      <c r="EO25" s="55">
        <v>7932390</v>
      </c>
      <c r="EP25" s="80">
        <f>+EN25/DV25</f>
        <v>3.8965035917339055</v>
      </c>
      <c r="EQ25" s="80">
        <f>+EO25/DW25</f>
        <v>0.96208198277142887</v>
      </c>
      <c r="ER25" s="77"/>
      <c r="ES25" s="77"/>
      <c r="ET25" s="77"/>
      <c r="EU25" s="77"/>
      <c r="EV25" s="77"/>
    </row>
    <row r="26" spans="1:153" ht="15.9" customHeight="1" x14ac:dyDescent="0.2">
      <c r="A26" s="54" t="s">
        <v>115</v>
      </c>
      <c r="B26" s="55">
        <v>233838</v>
      </c>
      <c r="C26" s="55">
        <v>698923219</v>
      </c>
      <c r="D26" s="55">
        <v>233838</v>
      </c>
      <c r="E26" s="55">
        <v>704122055</v>
      </c>
      <c r="F26" s="55">
        <v>188625</v>
      </c>
      <c r="G26" s="55">
        <v>220575715</v>
      </c>
      <c r="H26" s="55">
        <v>225416</v>
      </c>
      <c r="I26" s="55">
        <v>9097803</v>
      </c>
      <c r="J26" s="55">
        <v>118422</v>
      </c>
      <c r="K26" s="55">
        <v>5638265</v>
      </c>
      <c r="L26" s="55">
        <v>208955</v>
      </c>
      <c r="M26" s="55">
        <v>34574922</v>
      </c>
      <c r="N26" s="55">
        <v>205033</v>
      </c>
      <c r="O26" s="55">
        <v>27212821</v>
      </c>
      <c r="P26" s="55">
        <v>4404</v>
      </c>
      <c r="Q26" s="55">
        <v>42830</v>
      </c>
      <c r="R26" s="56">
        <v>0</v>
      </c>
      <c r="S26" s="56">
        <v>0</v>
      </c>
      <c r="T26" s="55">
        <v>43498</v>
      </c>
      <c r="U26" s="55">
        <v>16755437</v>
      </c>
      <c r="V26" s="55">
        <v>16222</v>
      </c>
      <c r="W26" s="55">
        <v>2221287</v>
      </c>
      <c r="X26" s="55">
        <v>2895</v>
      </c>
      <c r="Y26" s="55">
        <v>117583</v>
      </c>
      <c r="Z26" s="55">
        <v>185600</v>
      </c>
      <c r="AA26" s="55">
        <v>216578879</v>
      </c>
      <c r="AB26" s="55">
        <v>31810</v>
      </c>
      <c r="AC26" s="55">
        <v>87792</v>
      </c>
      <c r="AD26" s="55">
        <v>38264</v>
      </c>
      <c r="AE26" s="55">
        <v>3629616</v>
      </c>
      <c r="AF26" s="55">
        <v>24925</v>
      </c>
      <c r="AG26" s="55">
        <v>1312791</v>
      </c>
      <c r="AH26" s="55">
        <v>41232</v>
      </c>
      <c r="AI26" s="55">
        <v>7074590</v>
      </c>
      <c r="AJ26" s="55">
        <v>54952</v>
      </c>
      <c r="AK26" s="55">
        <v>15425227</v>
      </c>
      <c r="AL26" s="55">
        <v>37790</v>
      </c>
      <c r="AM26" s="55">
        <v>3380526</v>
      </c>
      <c r="AN26" s="55">
        <v>39738</v>
      </c>
      <c r="AO26" s="55">
        <v>4930100</v>
      </c>
      <c r="AP26" s="55">
        <v>35805</v>
      </c>
      <c r="AQ26" s="55">
        <v>2108463</v>
      </c>
      <c r="AR26" s="55">
        <v>33627</v>
      </c>
      <c r="AS26" s="55">
        <v>3657844</v>
      </c>
      <c r="AT26" s="55">
        <v>2436</v>
      </c>
      <c r="AU26" s="55">
        <v>37546</v>
      </c>
      <c r="AV26" s="55">
        <v>1268</v>
      </c>
      <c r="AW26" s="55">
        <v>41998</v>
      </c>
      <c r="AX26" s="56">
        <v>0</v>
      </c>
      <c r="AY26" s="56">
        <v>0</v>
      </c>
      <c r="AZ26" s="55">
        <v>62357</v>
      </c>
      <c r="BA26" s="55">
        <v>8452529</v>
      </c>
      <c r="BB26" s="55">
        <v>24066</v>
      </c>
      <c r="BC26" s="55">
        <v>1872901</v>
      </c>
      <c r="BD26" s="55">
        <v>93799</v>
      </c>
      <c r="BE26" s="55">
        <v>75076603</v>
      </c>
      <c r="BF26" s="55">
        <v>50191</v>
      </c>
      <c r="BG26" s="55">
        <v>13693841</v>
      </c>
      <c r="BH26" s="55">
        <v>80671</v>
      </c>
      <c r="BI26" s="55">
        <v>116109397</v>
      </c>
      <c r="BJ26" s="55">
        <v>16093</v>
      </c>
      <c r="BK26" s="55">
        <v>4389329</v>
      </c>
      <c r="BL26" s="55">
        <v>13765</v>
      </c>
      <c r="BM26" s="55">
        <v>6203776</v>
      </c>
      <c r="BN26" s="55">
        <v>2632</v>
      </c>
      <c r="BO26" s="55">
        <v>490805</v>
      </c>
      <c r="BP26" s="55">
        <v>1511</v>
      </c>
      <c r="BQ26" s="55">
        <v>243583</v>
      </c>
      <c r="BR26" s="57">
        <v>5751</v>
      </c>
      <c r="BS26" s="57">
        <v>921661</v>
      </c>
      <c r="BT26" s="55">
        <v>3154</v>
      </c>
      <c r="BU26" s="55">
        <v>47162</v>
      </c>
      <c r="BV26" s="55">
        <v>46214</v>
      </c>
      <c r="BW26" s="55">
        <v>1888392</v>
      </c>
      <c r="BX26" s="55">
        <v>46179</v>
      </c>
      <c r="BY26" s="55">
        <v>1604460</v>
      </c>
      <c r="BZ26" s="55">
        <v>1495</v>
      </c>
      <c r="CA26" s="55">
        <v>155691</v>
      </c>
      <c r="CB26" s="55">
        <v>53905</v>
      </c>
      <c r="CC26" s="55">
        <v>4710778</v>
      </c>
      <c r="CD26" s="55">
        <v>3326</v>
      </c>
      <c r="CE26" s="55">
        <v>768702</v>
      </c>
      <c r="CF26" s="55">
        <v>4248</v>
      </c>
      <c r="CG26" s="55">
        <v>3435280</v>
      </c>
      <c r="CH26" s="55">
        <v>6147</v>
      </c>
      <c r="CI26" s="55">
        <v>4397143</v>
      </c>
      <c r="CJ26" s="55">
        <v>12526</v>
      </c>
      <c r="CK26" s="55">
        <v>338119</v>
      </c>
      <c r="CL26" s="56">
        <v>0</v>
      </c>
      <c r="CM26" s="56">
        <v>0</v>
      </c>
      <c r="CN26" s="55">
        <v>115794</v>
      </c>
      <c r="CO26" s="55">
        <v>5198572</v>
      </c>
      <c r="CP26" s="56">
        <v>0</v>
      </c>
      <c r="CQ26" s="56">
        <v>0</v>
      </c>
      <c r="CR26" s="56">
        <v>0</v>
      </c>
      <c r="CS26" s="56">
        <v>0</v>
      </c>
      <c r="CT26" s="55">
        <v>17993</v>
      </c>
      <c r="CU26" s="55">
        <v>109212</v>
      </c>
      <c r="CV26" s="56">
        <v>16</v>
      </c>
      <c r="CW26" s="56">
        <v>196</v>
      </c>
      <c r="CX26" s="55">
        <v>84717</v>
      </c>
      <c r="CY26" s="55">
        <v>1220341</v>
      </c>
      <c r="CZ26" s="55">
        <v>28344</v>
      </c>
      <c r="DA26" s="55">
        <v>1920852</v>
      </c>
      <c r="DB26" s="55">
        <v>57008</v>
      </c>
      <c r="DC26" s="55">
        <v>1058676</v>
      </c>
      <c r="DD26" s="55">
        <v>172234</v>
      </c>
      <c r="DE26" s="55">
        <v>31470281</v>
      </c>
      <c r="DF26" s="55">
        <v>178739</v>
      </c>
      <c r="DG26" s="55">
        <v>23312146</v>
      </c>
      <c r="DH26" s="55">
        <v>233819</v>
      </c>
      <c r="DI26" s="55">
        <v>56248871</v>
      </c>
      <c r="DJ26" s="55">
        <v>233500</v>
      </c>
      <c r="DK26" s="55">
        <v>642731428</v>
      </c>
      <c r="DL26" s="56">
        <v>0</v>
      </c>
      <c r="DM26" s="56">
        <v>0</v>
      </c>
      <c r="DN26" s="55">
        <v>853</v>
      </c>
      <c r="DO26" s="59">
        <v>6403</v>
      </c>
      <c r="DP26" s="55">
        <v>233468</v>
      </c>
      <c r="DQ26" s="59">
        <v>189909559</v>
      </c>
      <c r="DS26" s="55">
        <v>233838</v>
      </c>
      <c r="DT26" s="55">
        <v>698923219</v>
      </c>
      <c r="DV26" s="55">
        <v>43498</v>
      </c>
      <c r="DW26" s="55">
        <v>16755437</v>
      </c>
      <c r="DX26" s="55">
        <v>16222</v>
      </c>
      <c r="DY26" s="55">
        <v>2221287</v>
      </c>
      <c r="DZ26" s="55">
        <v>93799</v>
      </c>
      <c r="EA26" s="55">
        <v>75076603</v>
      </c>
      <c r="EB26" s="55">
        <v>50191</v>
      </c>
      <c r="EC26" s="55">
        <v>13693841</v>
      </c>
      <c r="ED26" s="55">
        <v>80671</v>
      </c>
      <c r="EE26" s="55">
        <v>116109397</v>
      </c>
      <c r="EF26" s="55">
        <v>16093</v>
      </c>
      <c r="EG26" s="55">
        <v>4389329</v>
      </c>
      <c r="EH26" s="77">
        <f>+DW26-DY26</f>
        <v>14534150</v>
      </c>
      <c r="EI26" s="77">
        <f t="shared" si="0"/>
        <v>173102830</v>
      </c>
      <c r="EJ26" s="77">
        <f t="shared" si="1"/>
        <v>187636980</v>
      </c>
      <c r="EK26" s="88">
        <f t="shared" si="2"/>
        <v>0.12424068006210716</v>
      </c>
      <c r="EN26" s="55">
        <v>178739</v>
      </c>
      <c r="EO26" s="55">
        <v>23312146</v>
      </c>
      <c r="EP26" s="80">
        <f>+EN26/DV26</f>
        <v>4.1091314543197388</v>
      </c>
      <c r="EQ26" s="80">
        <f>+EO26/DW26</f>
        <v>1.3913182926831451</v>
      </c>
      <c r="ER26" s="77"/>
      <c r="ES26" s="77"/>
      <c r="ET26" s="77"/>
      <c r="EU26" s="77"/>
      <c r="EV26" s="77"/>
    </row>
    <row r="27" spans="1:153" ht="15.9" customHeight="1" x14ac:dyDescent="0.2">
      <c r="A27" s="54" t="s">
        <v>116</v>
      </c>
      <c r="B27" s="55">
        <v>63406</v>
      </c>
      <c r="C27" s="55">
        <v>435242550</v>
      </c>
      <c r="D27" s="55">
        <v>63406</v>
      </c>
      <c r="E27" s="55">
        <v>436931542</v>
      </c>
      <c r="F27" s="55">
        <v>50463</v>
      </c>
      <c r="G27" s="55">
        <v>108085376</v>
      </c>
      <c r="H27" s="55">
        <v>62111</v>
      </c>
      <c r="I27" s="55">
        <v>6177098</v>
      </c>
      <c r="J27" s="55">
        <v>37253</v>
      </c>
      <c r="K27" s="55">
        <v>3138614</v>
      </c>
      <c r="L27" s="55">
        <v>58225</v>
      </c>
      <c r="M27" s="55">
        <v>22076152</v>
      </c>
      <c r="N27" s="55">
        <v>57194</v>
      </c>
      <c r="O27" s="55">
        <v>17867740</v>
      </c>
      <c r="P27" s="55">
        <v>1289</v>
      </c>
      <c r="Q27" s="55">
        <v>36388</v>
      </c>
      <c r="R27" s="56">
        <v>0</v>
      </c>
      <c r="S27" s="56">
        <v>0</v>
      </c>
      <c r="T27" s="55">
        <v>11675</v>
      </c>
      <c r="U27" s="55">
        <v>7274231</v>
      </c>
      <c r="V27" s="55">
        <v>4765</v>
      </c>
      <c r="W27" s="55">
        <v>1162557</v>
      </c>
      <c r="X27" s="55">
        <v>392</v>
      </c>
      <c r="Y27" s="55">
        <v>32557</v>
      </c>
      <c r="Z27" s="55">
        <v>53600</v>
      </c>
      <c r="AA27" s="55">
        <v>175240752</v>
      </c>
      <c r="AB27" s="55">
        <v>7274</v>
      </c>
      <c r="AC27" s="55">
        <v>20661</v>
      </c>
      <c r="AD27" s="55">
        <v>14280</v>
      </c>
      <c r="AE27" s="55">
        <v>3241529</v>
      </c>
      <c r="AF27" s="55">
        <v>8198</v>
      </c>
      <c r="AG27" s="55">
        <v>615144</v>
      </c>
      <c r="AH27" s="55">
        <v>10727</v>
      </c>
      <c r="AI27" s="55">
        <v>3128843</v>
      </c>
      <c r="AJ27" s="55">
        <v>14628</v>
      </c>
      <c r="AK27" s="55">
        <v>5131480</v>
      </c>
      <c r="AL27" s="55">
        <v>9918</v>
      </c>
      <c r="AM27" s="55">
        <v>1268562</v>
      </c>
      <c r="AN27" s="55">
        <v>10906</v>
      </c>
      <c r="AO27" s="55">
        <v>1961540</v>
      </c>
      <c r="AP27" s="55">
        <v>9684</v>
      </c>
      <c r="AQ27" s="55">
        <v>997853</v>
      </c>
      <c r="AR27" s="55">
        <v>13507</v>
      </c>
      <c r="AS27" s="55">
        <v>2041659</v>
      </c>
      <c r="AT27" s="55">
        <v>970</v>
      </c>
      <c r="AU27" s="55">
        <v>16130</v>
      </c>
      <c r="AV27" s="55">
        <v>345</v>
      </c>
      <c r="AW27" s="55">
        <v>20277</v>
      </c>
      <c r="AX27" s="56">
        <v>0</v>
      </c>
      <c r="AY27" s="56">
        <v>0</v>
      </c>
      <c r="AZ27" s="55">
        <v>20267</v>
      </c>
      <c r="BA27" s="55">
        <v>3944126</v>
      </c>
      <c r="BB27" s="55">
        <v>7425</v>
      </c>
      <c r="BC27" s="55">
        <v>876204</v>
      </c>
      <c r="BD27" s="55">
        <v>28090</v>
      </c>
      <c r="BE27" s="55">
        <v>42960677</v>
      </c>
      <c r="BF27" s="55">
        <v>16687</v>
      </c>
      <c r="BG27" s="55">
        <v>9249576</v>
      </c>
      <c r="BH27" s="55">
        <v>23204</v>
      </c>
      <c r="BI27" s="55">
        <v>68737430</v>
      </c>
      <c r="BJ27" s="55">
        <v>5688</v>
      </c>
      <c r="BK27" s="55">
        <v>2633645</v>
      </c>
      <c r="BL27" s="55">
        <v>4783</v>
      </c>
      <c r="BM27" s="55">
        <v>4243588</v>
      </c>
      <c r="BN27" s="55">
        <v>1387</v>
      </c>
      <c r="BO27" s="55">
        <v>298217</v>
      </c>
      <c r="BP27" s="55">
        <v>494</v>
      </c>
      <c r="BQ27" s="55">
        <v>110220</v>
      </c>
      <c r="BR27" s="57">
        <v>1611</v>
      </c>
      <c r="BS27" s="57">
        <v>373021</v>
      </c>
      <c r="BT27" s="55">
        <v>550</v>
      </c>
      <c r="BU27" s="55">
        <v>7800</v>
      </c>
      <c r="BV27" s="55">
        <v>12510</v>
      </c>
      <c r="BW27" s="55">
        <v>535125</v>
      </c>
      <c r="BX27" s="55">
        <v>12500</v>
      </c>
      <c r="BY27" s="55">
        <v>454512</v>
      </c>
      <c r="BZ27" s="55">
        <v>356</v>
      </c>
      <c r="CA27" s="55">
        <v>35572</v>
      </c>
      <c r="CB27" s="55">
        <v>18469</v>
      </c>
      <c r="CC27" s="55">
        <v>2638639</v>
      </c>
      <c r="CD27" s="55">
        <v>1073</v>
      </c>
      <c r="CE27" s="55">
        <v>336018</v>
      </c>
      <c r="CF27" s="55">
        <v>1420</v>
      </c>
      <c r="CG27" s="55">
        <v>2192573</v>
      </c>
      <c r="CH27" s="55">
        <v>1455</v>
      </c>
      <c r="CI27" s="55">
        <v>2166693</v>
      </c>
      <c r="CJ27" s="55">
        <v>6161</v>
      </c>
      <c r="CK27" s="55">
        <v>224028</v>
      </c>
      <c r="CL27" s="56">
        <v>0</v>
      </c>
      <c r="CM27" s="56">
        <v>0</v>
      </c>
      <c r="CN27" s="55">
        <v>33256</v>
      </c>
      <c r="CO27" s="55">
        <v>1688929</v>
      </c>
      <c r="CP27" s="56">
        <v>0</v>
      </c>
      <c r="CQ27" s="56">
        <v>0</v>
      </c>
      <c r="CR27" s="56">
        <v>0</v>
      </c>
      <c r="CS27" s="56">
        <v>0</v>
      </c>
      <c r="CT27" s="55">
        <v>4132</v>
      </c>
      <c r="CU27" s="55">
        <v>25012</v>
      </c>
      <c r="CV27" s="57">
        <v>0</v>
      </c>
      <c r="CW27" s="57">
        <v>0</v>
      </c>
      <c r="CX27" s="55">
        <v>25105</v>
      </c>
      <c r="CY27" s="55">
        <v>548065</v>
      </c>
      <c r="CZ27" s="55">
        <v>7765</v>
      </c>
      <c r="DA27" s="55">
        <v>516617</v>
      </c>
      <c r="DB27" s="55">
        <v>16209</v>
      </c>
      <c r="DC27" s="55">
        <v>326007</v>
      </c>
      <c r="DD27" s="55">
        <v>51030</v>
      </c>
      <c r="DE27" s="55">
        <v>19991637</v>
      </c>
      <c r="DF27" s="55">
        <v>48998</v>
      </c>
      <c r="DG27" s="55">
        <v>14234309</v>
      </c>
      <c r="DH27" s="55">
        <v>63387</v>
      </c>
      <c r="DI27" s="55">
        <v>34511262</v>
      </c>
      <c r="DJ27" s="55">
        <v>63280</v>
      </c>
      <c r="DK27" s="55">
        <v>400742701</v>
      </c>
      <c r="DL27" s="56">
        <v>0</v>
      </c>
      <c r="DM27" s="56">
        <v>0</v>
      </c>
      <c r="DN27" s="55">
        <v>129</v>
      </c>
      <c r="DO27" s="59">
        <v>766</v>
      </c>
      <c r="DP27" s="55">
        <v>63288</v>
      </c>
      <c r="DQ27" s="59">
        <v>116498227</v>
      </c>
      <c r="DS27" s="55">
        <v>63406</v>
      </c>
      <c r="DT27" s="55">
        <v>435242550</v>
      </c>
      <c r="DV27" s="55">
        <v>11675</v>
      </c>
      <c r="DW27" s="55">
        <v>7274231</v>
      </c>
      <c r="DX27" s="55">
        <v>4765</v>
      </c>
      <c r="DY27" s="55">
        <v>1162557</v>
      </c>
      <c r="DZ27" s="55">
        <v>28090</v>
      </c>
      <c r="EA27" s="55">
        <v>42960677</v>
      </c>
      <c r="EB27" s="55">
        <v>16687</v>
      </c>
      <c r="EC27" s="55">
        <v>9249576</v>
      </c>
      <c r="ED27" s="55">
        <v>23204</v>
      </c>
      <c r="EE27" s="55">
        <v>68737430</v>
      </c>
      <c r="EF27" s="55">
        <v>5688</v>
      </c>
      <c r="EG27" s="55">
        <v>2633645</v>
      </c>
      <c r="EH27" s="77">
        <f>+DW27-DY27</f>
        <v>6111674</v>
      </c>
      <c r="EI27" s="77">
        <f t="shared" si="0"/>
        <v>99814886</v>
      </c>
      <c r="EJ27" s="77">
        <f t="shared" si="1"/>
        <v>105926560</v>
      </c>
      <c r="EK27" s="88">
        <f t="shared" si="2"/>
        <v>0.13437903581500241</v>
      </c>
      <c r="EN27" s="55">
        <v>48998</v>
      </c>
      <c r="EO27" s="55">
        <v>14234309</v>
      </c>
      <c r="EP27" s="80">
        <f>+EN27/DV27</f>
        <v>4.1968308351177734</v>
      </c>
      <c r="EQ27" s="80">
        <f>+EO27/DW27</f>
        <v>1.9568128919744232</v>
      </c>
      <c r="ER27" s="77"/>
      <c r="ES27" s="77"/>
      <c r="ET27" s="77"/>
      <c r="EU27" s="77"/>
      <c r="EV27" s="77"/>
    </row>
    <row r="28" spans="1:153" ht="15.9" customHeight="1" x14ac:dyDescent="0.2">
      <c r="A28" s="54" t="s">
        <v>117</v>
      </c>
      <c r="B28" s="55">
        <v>45404</v>
      </c>
      <c r="C28" s="55">
        <v>1477728359</v>
      </c>
      <c r="D28" s="55">
        <v>45404</v>
      </c>
      <c r="E28" s="55">
        <v>1479864123</v>
      </c>
      <c r="F28" s="55">
        <v>36210</v>
      </c>
      <c r="G28" s="55">
        <v>217002426</v>
      </c>
      <c r="H28" s="55">
        <v>44841</v>
      </c>
      <c r="I28" s="55">
        <v>26425211</v>
      </c>
      <c r="J28" s="55">
        <v>30429</v>
      </c>
      <c r="K28" s="55">
        <v>6328290</v>
      </c>
      <c r="L28" s="55">
        <v>42967</v>
      </c>
      <c r="M28" s="55">
        <v>83529618</v>
      </c>
      <c r="N28" s="55">
        <v>42247</v>
      </c>
      <c r="O28" s="55">
        <v>70666204</v>
      </c>
      <c r="P28" s="55">
        <v>1007</v>
      </c>
      <c r="Q28" s="55">
        <v>88272</v>
      </c>
      <c r="R28" s="56">
        <v>0</v>
      </c>
      <c r="S28" s="56">
        <v>0</v>
      </c>
      <c r="T28" s="55">
        <v>8271</v>
      </c>
      <c r="U28" s="55">
        <v>11005486</v>
      </c>
      <c r="V28" s="55">
        <v>4207</v>
      </c>
      <c r="W28" s="55">
        <v>3324675</v>
      </c>
      <c r="X28" s="55">
        <v>127</v>
      </c>
      <c r="Y28" s="55">
        <v>75734</v>
      </c>
      <c r="Z28" s="55">
        <v>40444</v>
      </c>
      <c r="AA28" s="55">
        <v>850313922</v>
      </c>
      <c r="AB28" s="55">
        <v>4018</v>
      </c>
      <c r="AC28" s="55">
        <v>11481</v>
      </c>
      <c r="AD28" s="55">
        <v>13523</v>
      </c>
      <c r="AE28" s="55">
        <v>38337098</v>
      </c>
      <c r="AF28" s="55">
        <v>6822</v>
      </c>
      <c r="AG28" s="55">
        <v>1894841</v>
      </c>
      <c r="AH28" s="55">
        <v>6996</v>
      </c>
      <c r="AI28" s="55">
        <v>4806315</v>
      </c>
      <c r="AJ28" s="55">
        <v>10257</v>
      </c>
      <c r="AK28" s="55">
        <v>4456090</v>
      </c>
      <c r="AL28" s="55">
        <v>7225</v>
      </c>
      <c r="AM28" s="55">
        <v>1300036</v>
      </c>
      <c r="AN28" s="55">
        <v>7944</v>
      </c>
      <c r="AO28" s="55">
        <v>2764663</v>
      </c>
      <c r="AP28" s="55">
        <v>7461</v>
      </c>
      <c r="AQ28" s="55">
        <v>1562181</v>
      </c>
      <c r="AR28" s="55">
        <v>13321</v>
      </c>
      <c r="AS28" s="55">
        <v>6717486</v>
      </c>
      <c r="AT28" s="55">
        <v>1118</v>
      </c>
      <c r="AU28" s="55">
        <v>66981</v>
      </c>
      <c r="AV28" s="55">
        <v>232</v>
      </c>
      <c r="AW28" s="55">
        <v>17193</v>
      </c>
      <c r="AX28" s="56">
        <v>0</v>
      </c>
      <c r="AY28" s="56">
        <v>0</v>
      </c>
      <c r="AZ28" s="55">
        <v>17163</v>
      </c>
      <c r="BA28" s="55">
        <v>9337965</v>
      </c>
      <c r="BB28" s="55">
        <v>6233</v>
      </c>
      <c r="BC28" s="55">
        <v>1365840</v>
      </c>
      <c r="BD28" s="55">
        <v>21260</v>
      </c>
      <c r="BE28" s="55">
        <v>98493540</v>
      </c>
      <c r="BF28" s="55">
        <v>14688</v>
      </c>
      <c r="BG28" s="55">
        <v>48549844</v>
      </c>
      <c r="BH28" s="55">
        <v>16948</v>
      </c>
      <c r="BI28" s="55">
        <v>171110216</v>
      </c>
      <c r="BJ28" s="55">
        <v>5363</v>
      </c>
      <c r="BK28" s="55">
        <v>11754707</v>
      </c>
      <c r="BL28" s="55">
        <v>4186</v>
      </c>
      <c r="BM28" s="55">
        <v>15574190</v>
      </c>
      <c r="BN28" s="55">
        <v>1817</v>
      </c>
      <c r="BO28" s="55">
        <v>2668626</v>
      </c>
      <c r="BP28" s="55">
        <v>372</v>
      </c>
      <c r="BQ28" s="55">
        <v>175001</v>
      </c>
      <c r="BR28" s="57">
        <v>1320</v>
      </c>
      <c r="BS28" s="57">
        <v>938368</v>
      </c>
      <c r="BT28" s="55">
        <v>303</v>
      </c>
      <c r="BU28" s="55">
        <v>3737</v>
      </c>
      <c r="BV28" s="55">
        <v>8772</v>
      </c>
      <c r="BW28" s="55">
        <v>389254</v>
      </c>
      <c r="BX28" s="55">
        <v>8767</v>
      </c>
      <c r="BY28" s="55">
        <v>330800</v>
      </c>
      <c r="BZ28" s="55">
        <v>221</v>
      </c>
      <c r="CA28" s="55">
        <v>23601</v>
      </c>
      <c r="CB28" s="55">
        <v>17076</v>
      </c>
      <c r="CC28" s="55">
        <v>13269607</v>
      </c>
      <c r="CD28" s="55">
        <v>1022</v>
      </c>
      <c r="CE28" s="55">
        <v>949600</v>
      </c>
      <c r="CF28" s="55">
        <v>1255</v>
      </c>
      <c r="CG28" s="55">
        <v>7726203</v>
      </c>
      <c r="CH28" s="55">
        <v>1041</v>
      </c>
      <c r="CI28" s="55">
        <v>5896762</v>
      </c>
      <c r="CJ28" s="55">
        <v>7177</v>
      </c>
      <c r="CK28" s="55">
        <v>965621</v>
      </c>
      <c r="CL28" s="56">
        <v>0</v>
      </c>
      <c r="CM28" s="56">
        <v>0</v>
      </c>
      <c r="CN28" s="55">
        <v>25016</v>
      </c>
      <c r="CO28" s="55">
        <v>2135732</v>
      </c>
      <c r="CP28" s="56">
        <v>0</v>
      </c>
      <c r="CQ28" s="56">
        <v>0</v>
      </c>
      <c r="CR28" s="56">
        <v>0</v>
      </c>
      <c r="CS28" s="56">
        <v>0</v>
      </c>
      <c r="CT28" s="55">
        <v>2386</v>
      </c>
      <c r="CU28" s="55">
        <v>14162</v>
      </c>
      <c r="CV28" s="56">
        <v>0</v>
      </c>
      <c r="CW28" s="56">
        <v>0</v>
      </c>
      <c r="CX28" s="55">
        <v>19459</v>
      </c>
      <c r="CY28" s="55">
        <v>820632</v>
      </c>
      <c r="CZ28" s="55">
        <v>5107</v>
      </c>
      <c r="DA28" s="55">
        <v>296296</v>
      </c>
      <c r="DB28" s="55">
        <v>11504</v>
      </c>
      <c r="DC28" s="55">
        <v>240925</v>
      </c>
      <c r="DD28" s="55">
        <v>39613</v>
      </c>
      <c r="DE28" s="55">
        <v>111766070</v>
      </c>
      <c r="DF28" s="55">
        <v>33615</v>
      </c>
      <c r="DG28" s="55">
        <v>34430031</v>
      </c>
      <c r="DH28" s="55">
        <v>45367</v>
      </c>
      <c r="DI28" s="55">
        <v>146277376</v>
      </c>
      <c r="DJ28" s="55">
        <v>45261</v>
      </c>
      <c r="DK28" s="55">
        <v>1331837093</v>
      </c>
      <c r="DL28" s="56">
        <v>0</v>
      </c>
      <c r="DM28" s="56">
        <v>0</v>
      </c>
      <c r="DN28" s="55">
        <v>53</v>
      </c>
      <c r="DO28" s="59">
        <v>411</v>
      </c>
      <c r="DP28" s="55">
        <v>45273</v>
      </c>
      <c r="DQ28" s="59">
        <v>356151525</v>
      </c>
      <c r="DS28" s="55">
        <v>45404</v>
      </c>
      <c r="DT28" s="55">
        <v>1477728359</v>
      </c>
      <c r="DV28" s="55">
        <v>8271</v>
      </c>
      <c r="DW28" s="55">
        <v>11005486</v>
      </c>
      <c r="DX28" s="55">
        <v>4207</v>
      </c>
      <c r="DY28" s="55">
        <v>3324675</v>
      </c>
      <c r="DZ28" s="55">
        <v>21260</v>
      </c>
      <c r="EA28" s="55">
        <v>98493540</v>
      </c>
      <c r="EB28" s="55">
        <v>14688</v>
      </c>
      <c r="EC28" s="55">
        <v>48549844</v>
      </c>
      <c r="ED28" s="55">
        <v>16948</v>
      </c>
      <c r="EE28" s="55">
        <v>171110216</v>
      </c>
      <c r="EF28" s="55">
        <v>5363</v>
      </c>
      <c r="EG28" s="55">
        <v>11754707</v>
      </c>
      <c r="EH28" s="77">
        <f>+DW28-DY28</f>
        <v>7680811</v>
      </c>
      <c r="EI28" s="77">
        <f t="shared" si="0"/>
        <v>209299205</v>
      </c>
      <c r="EJ28" s="77">
        <f t="shared" si="1"/>
        <v>216980016</v>
      </c>
      <c r="EK28" s="88">
        <f t="shared" si="2"/>
        <v>0.15867835036015482</v>
      </c>
      <c r="EN28" s="55">
        <v>33615</v>
      </c>
      <c r="EO28" s="55">
        <v>34430031</v>
      </c>
      <c r="EP28" s="80">
        <f>+EN28/DV28</f>
        <v>4.0642002176278567</v>
      </c>
      <c r="EQ28" s="80">
        <f>+EO28/DW28</f>
        <v>3.1284425785467356</v>
      </c>
      <c r="ER28" s="77"/>
      <c r="ES28" s="77"/>
      <c r="ET28" s="77"/>
      <c r="EU28" s="77"/>
      <c r="EV28" s="77"/>
    </row>
    <row r="29" spans="1:153" s="53" customFormat="1" ht="15.9" customHeight="1" x14ac:dyDescent="0.2">
      <c r="A29" s="60" t="s">
        <v>118</v>
      </c>
      <c r="B29" s="61">
        <v>104573768</v>
      </c>
      <c r="C29" s="61">
        <v>13879929368</v>
      </c>
      <c r="D29" s="61">
        <v>104572612</v>
      </c>
      <c r="E29" s="61">
        <v>14001773810</v>
      </c>
      <c r="F29" s="61">
        <v>87103951</v>
      </c>
      <c r="G29" s="61">
        <v>8193035658</v>
      </c>
      <c r="H29" s="61">
        <v>39236213</v>
      </c>
      <c r="I29" s="61">
        <v>95196481</v>
      </c>
      <c r="J29" s="61">
        <v>5942441</v>
      </c>
      <c r="K29" s="61">
        <v>52319278</v>
      </c>
      <c r="L29" s="61">
        <v>27486117</v>
      </c>
      <c r="M29" s="61">
        <v>369999552</v>
      </c>
      <c r="N29" s="61">
        <v>26162099</v>
      </c>
      <c r="O29" s="61">
        <v>283901845</v>
      </c>
      <c r="P29" s="61">
        <v>2852012</v>
      </c>
      <c r="Q29" s="61">
        <v>3269848</v>
      </c>
      <c r="R29" s="61">
        <v>196851</v>
      </c>
      <c r="S29" s="61">
        <v>7794550</v>
      </c>
      <c r="T29" s="61">
        <v>11131241</v>
      </c>
      <c r="U29" s="61">
        <v>391845112</v>
      </c>
      <c r="V29" s="61">
        <v>4864730</v>
      </c>
      <c r="W29" s="61">
        <v>58987558</v>
      </c>
      <c r="X29" s="61">
        <v>3796666</v>
      </c>
      <c r="Y29" s="61">
        <v>22214764</v>
      </c>
      <c r="Z29" s="61">
        <v>17770358</v>
      </c>
      <c r="AA29" s="61">
        <v>2003617745</v>
      </c>
      <c r="AB29" s="61">
        <v>6214471</v>
      </c>
      <c r="AC29" s="61">
        <v>12449661</v>
      </c>
      <c r="AD29" s="61">
        <v>902287</v>
      </c>
      <c r="AE29" s="61">
        <v>67224851</v>
      </c>
      <c r="AF29" s="61">
        <v>683720</v>
      </c>
      <c r="AG29" s="61">
        <v>11110541</v>
      </c>
      <c r="AH29" s="61">
        <v>13040403</v>
      </c>
      <c r="AI29" s="61">
        <v>386984025</v>
      </c>
      <c r="AJ29" s="61">
        <v>26146876</v>
      </c>
      <c r="AK29" s="61">
        <v>1419681261</v>
      </c>
      <c r="AL29" s="61">
        <v>23800727</v>
      </c>
      <c r="AM29" s="61">
        <v>804861939</v>
      </c>
      <c r="AN29" s="61">
        <v>3970996</v>
      </c>
      <c r="AO29" s="61">
        <v>82443516</v>
      </c>
      <c r="AP29" s="61">
        <v>3695715</v>
      </c>
      <c r="AQ29" s="61">
        <v>61684018</v>
      </c>
      <c r="AR29" s="61">
        <v>1407405</v>
      </c>
      <c r="AS29" s="61">
        <v>30147950</v>
      </c>
      <c r="AT29" s="61">
        <v>67335</v>
      </c>
      <c r="AU29" s="61">
        <v>516041</v>
      </c>
      <c r="AV29" s="61">
        <v>295334</v>
      </c>
      <c r="AW29" s="61">
        <v>5636012</v>
      </c>
      <c r="AX29" s="61">
        <v>53533</v>
      </c>
      <c r="AY29" s="61">
        <v>451383</v>
      </c>
      <c r="AZ29" s="61">
        <v>5098234</v>
      </c>
      <c r="BA29" s="61">
        <v>114802378</v>
      </c>
      <c r="BB29" s="61">
        <v>2710213</v>
      </c>
      <c r="BC29" s="61">
        <v>42378399</v>
      </c>
      <c r="BD29" s="61">
        <v>2798300</v>
      </c>
      <c r="BE29" s="61">
        <v>460036489</v>
      </c>
      <c r="BF29" s="61">
        <v>1587897</v>
      </c>
      <c r="BG29" s="61">
        <v>120188214</v>
      </c>
      <c r="BH29" s="61">
        <v>3426302</v>
      </c>
      <c r="BI29" s="61">
        <v>752703546</v>
      </c>
      <c r="BJ29" s="61">
        <v>1020176</v>
      </c>
      <c r="BK29" s="61">
        <v>53357685</v>
      </c>
      <c r="BL29" s="61">
        <v>568700</v>
      </c>
      <c r="BM29" s="61">
        <v>48546916</v>
      </c>
      <c r="BN29" s="61">
        <v>37341</v>
      </c>
      <c r="BO29" s="61">
        <v>4560718</v>
      </c>
      <c r="BP29" s="61">
        <v>310547</v>
      </c>
      <c r="BQ29" s="61">
        <v>10933739</v>
      </c>
      <c r="BR29" s="61">
        <v>864243</v>
      </c>
      <c r="BS29" s="61">
        <v>25537551</v>
      </c>
      <c r="BT29" s="61">
        <v>9637973</v>
      </c>
      <c r="BU29" s="61">
        <v>129988826</v>
      </c>
      <c r="BV29" s="61">
        <v>21585543</v>
      </c>
      <c r="BW29" s="61">
        <v>581999590</v>
      </c>
      <c r="BX29" s="61">
        <v>21193613</v>
      </c>
      <c r="BY29" s="61">
        <v>400328413</v>
      </c>
      <c r="BZ29" s="61">
        <v>135423</v>
      </c>
      <c r="CA29" s="61">
        <v>11028185</v>
      </c>
      <c r="CB29" s="61">
        <v>4578314</v>
      </c>
      <c r="CC29" s="61">
        <v>56862540</v>
      </c>
      <c r="CD29" s="61">
        <v>276074</v>
      </c>
      <c r="CE29" s="61">
        <v>7591814</v>
      </c>
      <c r="CF29" s="61">
        <v>346922</v>
      </c>
      <c r="CG29" s="61">
        <v>49476662</v>
      </c>
      <c r="CH29" s="61">
        <v>1778979</v>
      </c>
      <c r="CI29" s="61">
        <v>42432731</v>
      </c>
      <c r="CJ29" s="61">
        <v>590607</v>
      </c>
      <c r="CK29" s="61">
        <v>5392515</v>
      </c>
      <c r="CL29" s="61">
        <v>463498</v>
      </c>
      <c r="CM29" s="61">
        <v>606561</v>
      </c>
      <c r="CN29" s="61">
        <v>21398920</v>
      </c>
      <c r="CO29" s="61">
        <v>121717396</v>
      </c>
      <c r="CP29" s="61">
        <v>2723849</v>
      </c>
      <c r="CQ29" s="61">
        <v>726411</v>
      </c>
      <c r="CR29" s="61">
        <v>214886</v>
      </c>
      <c r="CS29" s="61">
        <v>1499156</v>
      </c>
      <c r="CT29" s="61">
        <v>1731722</v>
      </c>
      <c r="CU29" s="61">
        <v>5317987</v>
      </c>
      <c r="CV29" s="61">
        <v>62677</v>
      </c>
      <c r="CW29" s="61">
        <v>151252</v>
      </c>
      <c r="CX29" s="61">
        <v>11871962</v>
      </c>
      <c r="CY29" s="61">
        <v>29295216</v>
      </c>
      <c r="CZ29" s="61">
        <v>944525</v>
      </c>
      <c r="DA29" s="61">
        <v>28132815</v>
      </c>
      <c r="DB29" s="61">
        <v>2940416</v>
      </c>
      <c r="DC29" s="61">
        <v>27379284</v>
      </c>
      <c r="DD29" s="61">
        <v>13435335</v>
      </c>
      <c r="DE29" s="61">
        <v>598354572</v>
      </c>
      <c r="DF29" s="61">
        <v>21720910</v>
      </c>
      <c r="DG29" s="61">
        <v>197308692</v>
      </c>
      <c r="DH29" s="61">
        <v>104160759</v>
      </c>
      <c r="DI29" s="61">
        <v>2475773258</v>
      </c>
      <c r="DJ29" s="61">
        <v>104558480</v>
      </c>
      <c r="DK29" s="61">
        <v>11410488827</v>
      </c>
      <c r="DL29" s="61">
        <v>240182</v>
      </c>
      <c r="DM29" s="61">
        <v>5570698</v>
      </c>
      <c r="DN29" s="61">
        <v>1986729</v>
      </c>
      <c r="DO29" s="62">
        <v>3380414</v>
      </c>
      <c r="DP29" s="61">
        <v>104566159</v>
      </c>
      <c r="DQ29" s="62">
        <v>2252025728</v>
      </c>
      <c r="DS29" s="61">
        <v>104573768</v>
      </c>
      <c r="DT29" s="61">
        <v>13879929368</v>
      </c>
      <c r="DV29" s="61">
        <v>11131241</v>
      </c>
      <c r="DW29" s="61">
        <v>391845112</v>
      </c>
      <c r="DX29" s="61">
        <v>4864730</v>
      </c>
      <c r="DY29" s="61">
        <v>58987558</v>
      </c>
      <c r="DZ29" s="61">
        <v>2798300</v>
      </c>
      <c r="EA29" s="61">
        <v>460036489</v>
      </c>
      <c r="EB29" s="61">
        <v>1587897</v>
      </c>
      <c r="EC29" s="61">
        <v>120188214</v>
      </c>
      <c r="ED29" s="61">
        <v>3426302</v>
      </c>
      <c r="EE29" s="61">
        <v>752703546</v>
      </c>
      <c r="EF29" s="61">
        <v>1020176</v>
      </c>
      <c r="EG29" s="61">
        <v>53357685</v>
      </c>
      <c r="EH29" s="76"/>
      <c r="EI29" s="76"/>
      <c r="EJ29" s="76"/>
      <c r="EK29" s="76"/>
      <c r="EN29" s="61">
        <v>21720910</v>
      </c>
      <c r="EO29" s="61">
        <v>197308692</v>
      </c>
      <c r="EP29" s="81"/>
      <c r="EQ29" s="81"/>
      <c r="ER29" s="76"/>
      <c r="ES29" s="77"/>
      <c r="ET29" s="77"/>
      <c r="EU29" s="77"/>
      <c r="EV29" s="77"/>
      <c r="EW29" s="32"/>
    </row>
    <row r="30" spans="1:153" ht="15.9" customHeight="1" x14ac:dyDescent="0.2">
      <c r="A30" s="54" t="s">
        <v>98</v>
      </c>
      <c r="B30" s="57">
        <v>4367</v>
      </c>
      <c r="C30" s="57">
        <v>-12835378</v>
      </c>
      <c r="D30" s="57">
        <v>3211</v>
      </c>
      <c r="E30" s="57">
        <v>-12803341</v>
      </c>
      <c r="F30" s="57">
        <v>2498</v>
      </c>
      <c r="G30" s="57">
        <v>449614</v>
      </c>
      <c r="H30" s="57">
        <v>2565</v>
      </c>
      <c r="I30" s="57">
        <v>433116</v>
      </c>
      <c r="J30" s="57">
        <v>664</v>
      </c>
      <c r="K30" s="57">
        <v>58049</v>
      </c>
      <c r="L30" s="57">
        <v>1658</v>
      </c>
      <c r="M30" s="57">
        <v>501601</v>
      </c>
      <c r="N30" s="57">
        <v>1478</v>
      </c>
      <c r="O30" s="57">
        <v>393578</v>
      </c>
      <c r="P30" s="57">
        <v>130</v>
      </c>
      <c r="Q30" s="57">
        <v>1156</v>
      </c>
      <c r="R30" s="56">
        <v>0</v>
      </c>
      <c r="S30" s="56">
        <v>0</v>
      </c>
      <c r="T30" s="57">
        <v>626</v>
      </c>
      <c r="U30" s="57">
        <v>225897</v>
      </c>
      <c r="V30" s="57">
        <v>407</v>
      </c>
      <c r="W30" s="57">
        <v>434130</v>
      </c>
      <c r="X30" s="58">
        <v>5</v>
      </c>
      <c r="Y30" s="58">
        <v>137</v>
      </c>
      <c r="Z30" s="57">
        <v>1563</v>
      </c>
      <c r="AA30" s="57">
        <v>3757217</v>
      </c>
      <c r="AB30" s="57">
        <v>1109</v>
      </c>
      <c r="AC30" s="57">
        <v>3124</v>
      </c>
      <c r="AD30" s="56">
        <v>474</v>
      </c>
      <c r="AE30" s="56">
        <v>290253</v>
      </c>
      <c r="AF30" s="56">
        <v>1379</v>
      </c>
      <c r="AG30" s="56">
        <v>105719</v>
      </c>
      <c r="AH30" s="57">
        <v>706</v>
      </c>
      <c r="AI30" s="57">
        <v>62662</v>
      </c>
      <c r="AJ30" s="57">
        <v>875</v>
      </c>
      <c r="AK30" s="57">
        <v>173443</v>
      </c>
      <c r="AL30" s="57">
        <v>749</v>
      </c>
      <c r="AM30" s="57">
        <v>53309</v>
      </c>
      <c r="AN30" s="56">
        <v>1904</v>
      </c>
      <c r="AO30" s="56">
        <v>131856</v>
      </c>
      <c r="AP30" s="57">
        <v>728</v>
      </c>
      <c r="AQ30" s="57">
        <v>173063</v>
      </c>
      <c r="AR30" s="56">
        <v>2369</v>
      </c>
      <c r="AS30" s="56">
        <v>50357</v>
      </c>
      <c r="AT30" s="57">
        <v>17</v>
      </c>
      <c r="AU30" s="57">
        <v>28249</v>
      </c>
      <c r="AV30" s="56">
        <v>1024</v>
      </c>
      <c r="AW30" s="56">
        <v>4727</v>
      </c>
      <c r="AX30" s="58">
        <v>4</v>
      </c>
      <c r="AY30" s="58">
        <v>2280</v>
      </c>
      <c r="AZ30" s="57">
        <v>1123</v>
      </c>
      <c r="BA30" s="57">
        <v>169674</v>
      </c>
      <c r="BB30" s="56">
        <v>768</v>
      </c>
      <c r="BC30" s="56">
        <v>178493</v>
      </c>
      <c r="BD30" s="57">
        <v>854</v>
      </c>
      <c r="BE30" s="57">
        <v>879264</v>
      </c>
      <c r="BF30" s="63">
        <v>1104</v>
      </c>
      <c r="BG30" s="63">
        <v>2364763</v>
      </c>
      <c r="BH30" s="57">
        <v>572</v>
      </c>
      <c r="BI30" s="57">
        <v>815129</v>
      </c>
      <c r="BJ30" s="57">
        <v>1172</v>
      </c>
      <c r="BK30" s="57">
        <v>858800</v>
      </c>
      <c r="BL30" s="57">
        <v>139</v>
      </c>
      <c r="BM30" s="57">
        <v>68419</v>
      </c>
      <c r="BN30" s="56">
        <v>82</v>
      </c>
      <c r="BO30" s="56">
        <v>167551</v>
      </c>
      <c r="BP30" s="56">
        <v>997</v>
      </c>
      <c r="BQ30" s="56">
        <v>26918</v>
      </c>
      <c r="BR30" s="57">
        <v>109</v>
      </c>
      <c r="BS30" s="57">
        <v>60647</v>
      </c>
      <c r="BT30" s="57">
        <v>191</v>
      </c>
      <c r="BU30" s="57">
        <v>2203</v>
      </c>
      <c r="BV30" s="57">
        <v>1301</v>
      </c>
      <c r="BW30" s="57">
        <v>37177</v>
      </c>
      <c r="BX30" s="56">
        <v>0</v>
      </c>
      <c r="BY30" s="56">
        <v>0</v>
      </c>
      <c r="BZ30" s="57">
        <v>264</v>
      </c>
      <c r="CA30" s="57">
        <v>12195</v>
      </c>
      <c r="CB30" s="57">
        <v>821</v>
      </c>
      <c r="CC30" s="57">
        <v>80574</v>
      </c>
      <c r="CD30" s="57">
        <v>117</v>
      </c>
      <c r="CE30" s="57">
        <v>275021</v>
      </c>
      <c r="CF30" s="57">
        <v>2278</v>
      </c>
      <c r="CG30" s="57">
        <v>17996224</v>
      </c>
      <c r="CH30" s="57">
        <v>45</v>
      </c>
      <c r="CI30" s="57">
        <v>11657</v>
      </c>
      <c r="CJ30" s="56">
        <v>2199</v>
      </c>
      <c r="CK30" s="56">
        <v>279715</v>
      </c>
      <c r="CL30" s="56">
        <v>2023</v>
      </c>
      <c r="CM30" s="56">
        <v>634</v>
      </c>
      <c r="CN30" s="57">
        <v>1609</v>
      </c>
      <c r="CO30" s="57">
        <v>32028</v>
      </c>
      <c r="CP30" s="58">
        <v>11</v>
      </c>
      <c r="CQ30" s="58">
        <v>2</v>
      </c>
      <c r="CR30" s="57">
        <v>0</v>
      </c>
      <c r="CS30" s="57">
        <v>0</v>
      </c>
      <c r="CT30" s="57">
        <v>67</v>
      </c>
      <c r="CU30" s="57">
        <v>394</v>
      </c>
      <c r="CV30" s="57">
        <v>0</v>
      </c>
      <c r="CW30" s="57">
        <v>0</v>
      </c>
      <c r="CX30" s="57">
        <v>1160</v>
      </c>
      <c r="CY30" s="57">
        <v>11596</v>
      </c>
      <c r="CZ30" s="56">
        <v>1021</v>
      </c>
      <c r="DA30" s="56">
        <v>18677</v>
      </c>
      <c r="DB30" s="56">
        <v>908</v>
      </c>
      <c r="DC30" s="56">
        <v>16170</v>
      </c>
      <c r="DD30" s="57">
        <v>0</v>
      </c>
      <c r="DE30" s="57">
        <v>0</v>
      </c>
      <c r="DF30" s="57">
        <v>0</v>
      </c>
      <c r="DG30" s="57">
        <v>0</v>
      </c>
      <c r="DH30" s="56">
        <v>0</v>
      </c>
      <c r="DI30" s="56">
        <v>0</v>
      </c>
      <c r="DJ30" s="57">
        <v>0</v>
      </c>
      <c r="DK30" s="57">
        <v>0</v>
      </c>
      <c r="DL30" s="57">
        <v>3077</v>
      </c>
      <c r="DM30" s="57">
        <v>149599</v>
      </c>
      <c r="DN30" s="56">
        <v>0</v>
      </c>
      <c r="DO30" s="56">
        <v>0</v>
      </c>
      <c r="DP30" s="57">
        <v>4361</v>
      </c>
      <c r="DQ30" s="64">
        <v>193520</v>
      </c>
      <c r="DS30" s="57">
        <v>4367</v>
      </c>
      <c r="DT30" s="57">
        <v>-12835378</v>
      </c>
      <c r="DV30" s="57">
        <v>626</v>
      </c>
      <c r="DW30" s="57">
        <v>225897</v>
      </c>
      <c r="DX30" s="57">
        <v>407</v>
      </c>
      <c r="DY30" s="57">
        <v>434130</v>
      </c>
      <c r="DZ30" s="57">
        <v>854</v>
      </c>
      <c r="EA30" s="57">
        <v>879264</v>
      </c>
      <c r="EB30" s="63">
        <v>1104</v>
      </c>
      <c r="EC30" s="63">
        <v>2364763</v>
      </c>
      <c r="ED30" s="57">
        <v>572</v>
      </c>
      <c r="EE30" s="57">
        <v>815129</v>
      </c>
      <c r="EF30" s="57">
        <v>1172</v>
      </c>
      <c r="EG30" s="57">
        <v>858800</v>
      </c>
      <c r="EH30" s="77"/>
      <c r="EI30" s="77"/>
      <c r="EJ30" s="77"/>
      <c r="EK30" s="77"/>
      <c r="EN30" s="57">
        <v>0</v>
      </c>
      <c r="EO30" s="57">
        <v>0</v>
      </c>
      <c r="EP30" s="81"/>
      <c r="EQ30" s="81"/>
      <c r="ER30" s="77"/>
      <c r="ES30" s="76"/>
      <c r="ET30" s="76"/>
      <c r="EU30" s="76"/>
      <c r="EV30" s="76"/>
      <c r="EW30" s="53"/>
    </row>
    <row r="31" spans="1:153" ht="15.9" customHeight="1" x14ac:dyDescent="0.2">
      <c r="A31" s="54" t="s">
        <v>99</v>
      </c>
      <c r="B31" s="57">
        <v>142593</v>
      </c>
      <c r="C31" s="57">
        <v>451204</v>
      </c>
      <c r="D31" s="57">
        <v>142593</v>
      </c>
      <c r="E31" s="57">
        <v>453144</v>
      </c>
      <c r="F31" s="57">
        <v>50480</v>
      </c>
      <c r="G31" s="57">
        <v>235994</v>
      </c>
      <c r="H31" s="57">
        <v>39132</v>
      </c>
      <c r="I31" s="57">
        <v>18138</v>
      </c>
      <c r="J31" s="58">
        <v>5007</v>
      </c>
      <c r="K31" s="58">
        <v>2462</v>
      </c>
      <c r="L31" s="57">
        <v>59623</v>
      </c>
      <c r="M31" s="57">
        <v>68963</v>
      </c>
      <c r="N31" s="57">
        <v>55958</v>
      </c>
      <c r="O31" s="57">
        <v>43248</v>
      </c>
      <c r="P31" s="56">
        <v>4050</v>
      </c>
      <c r="Q31" s="56">
        <v>3818</v>
      </c>
      <c r="R31" s="57">
        <v>0</v>
      </c>
      <c r="S31" s="57">
        <v>0</v>
      </c>
      <c r="T31" s="58">
        <v>6282</v>
      </c>
      <c r="U31" s="58">
        <v>16226</v>
      </c>
      <c r="V31" s="58">
        <v>3965</v>
      </c>
      <c r="W31" s="58">
        <v>48055</v>
      </c>
      <c r="X31" s="57">
        <v>17107</v>
      </c>
      <c r="Y31" s="57">
        <v>24814</v>
      </c>
      <c r="Z31" s="57">
        <v>41229</v>
      </c>
      <c r="AA31" s="57">
        <v>79761</v>
      </c>
      <c r="AB31" s="58">
        <v>3301</v>
      </c>
      <c r="AC31" s="58">
        <v>4502</v>
      </c>
      <c r="AD31" s="56">
        <v>0</v>
      </c>
      <c r="AE31" s="56">
        <v>0</v>
      </c>
      <c r="AF31" s="57">
        <v>0</v>
      </c>
      <c r="AG31" s="57">
        <v>0</v>
      </c>
      <c r="AH31" s="58">
        <v>6047</v>
      </c>
      <c r="AI31" s="58">
        <v>11719</v>
      </c>
      <c r="AJ31" s="57">
        <v>12114</v>
      </c>
      <c r="AK31" s="57">
        <v>30420</v>
      </c>
      <c r="AL31" s="57">
        <v>12114</v>
      </c>
      <c r="AM31" s="57">
        <v>30420</v>
      </c>
      <c r="AN31" s="56">
        <v>0</v>
      </c>
      <c r="AO31" s="56">
        <v>0</v>
      </c>
      <c r="AP31" s="56">
        <v>598</v>
      </c>
      <c r="AQ31" s="56">
        <v>5204</v>
      </c>
      <c r="AR31" s="56">
        <v>0</v>
      </c>
      <c r="AS31" s="56">
        <v>0</v>
      </c>
      <c r="AT31" s="57">
        <v>0</v>
      </c>
      <c r="AU31" s="57">
        <v>0</v>
      </c>
      <c r="AV31" s="57">
        <v>0</v>
      </c>
      <c r="AW31" s="57">
        <v>0</v>
      </c>
      <c r="AX31" s="57">
        <v>0</v>
      </c>
      <c r="AY31" s="57">
        <v>0</v>
      </c>
      <c r="AZ31" s="58">
        <v>3024</v>
      </c>
      <c r="BA31" s="58">
        <v>6846</v>
      </c>
      <c r="BB31" s="57">
        <v>0</v>
      </c>
      <c r="BC31" s="57">
        <v>0</v>
      </c>
      <c r="BD31" s="63">
        <v>7025</v>
      </c>
      <c r="BE31" s="63">
        <v>24490</v>
      </c>
      <c r="BF31" s="63">
        <v>0</v>
      </c>
      <c r="BG31" s="63">
        <v>0</v>
      </c>
      <c r="BH31" s="63">
        <v>4314</v>
      </c>
      <c r="BI31" s="63">
        <v>91687</v>
      </c>
      <c r="BJ31" s="63">
        <v>997</v>
      </c>
      <c r="BK31" s="63">
        <v>16171</v>
      </c>
      <c r="BL31" s="56">
        <v>4652</v>
      </c>
      <c r="BM31" s="56">
        <v>24323</v>
      </c>
      <c r="BN31" s="56">
        <v>0</v>
      </c>
      <c r="BO31" s="56">
        <v>0</v>
      </c>
      <c r="BP31" s="57">
        <v>0</v>
      </c>
      <c r="BQ31" s="57">
        <v>0</v>
      </c>
      <c r="BR31" s="57">
        <v>0</v>
      </c>
      <c r="BS31" s="57">
        <v>0</v>
      </c>
      <c r="BT31" s="57">
        <v>10045</v>
      </c>
      <c r="BU31" s="57">
        <v>47788</v>
      </c>
      <c r="BV31" s="57">
        <v>12690</v>
      </c>
      <c r="BW31" s="57">
        <v>223140</v>
      </c>
      <c r="BX31" s="57">
        <v>0</v>
      </c>
      <c r="BY31" s="57">
        <v>0</v>
      </c>
      <c r="BZ31" s="58">
        <v>335</v>
      </c>
      <c r="CA31" s="58">
        <v>24306</v>
      </c>
      <c r="CB31" s="57">
        <v>29937</v>
      </c>
      <c r="CC31" s="57">
        <v>59701</v>
      </c>
      <c r="CD31" s="56">
        <v>463</v>
      </c>
      <c r="CE31" s="56">
        <v>133443</v>
      </c>
      <c r="CF31" s="57">
        <v>0</v>
      </c>
      <c r="CG31" s="57">
        <v>0</v>
      </c>
      <c r="CH31" s="56">
        <v>3024</v>
      </c>
      <c r="CI31" s="56">
        <v>6555</v>
      </c>
      <c r="CJ31" s="56">
        <v>0</v>
      </c>
      <c r="CK31" s="56">
        <v>0</v>
      </c>
      <c r="CL31" s="57">
        <v>0</v>
      </c>
      <c r="CM31" s="57">
        <v>0</v>
      </c>
      <c r="CN31" s="57">
        <v>8367</v>
      </c>
      <c r="CO31" s="57">
        <v>1940</v>
      </c>
      <c r="CP31" s="57">
        <v>0</v>
      </c>
      <c r="CQ31" s="57">
        <v>0</v>
      </c>
      <c r="CR31" s="57">
        <v>0</v>
      </c>
      <c r="CS31" s="57">
        <v>0</v>
      </c>
      <c r="CT31" s="57">
        <v>0</v>
      </c>
      <c r="CU31" s="57">
        <v>0</v>
      </c>
      <c r="CV31" s="57">
        <v>0</v>
      </c>
      <c r="CW31" s="57">
        <v>0</v>
      </c>
      <c r="CX31" s="57">
        <v>8367</v>
      </c>
      <c r="CY31" s="57">
        <v>1126</v>
      </c>
      <c r="CZ31" s="57">
        <v>0</v>
      </c>
      <c r="DA31" s="57">
        <v>0</v>
      </c>
      <c r="DB31" s="56">
        <v>0</v>
      </c>
      <c r="DC31" s="56">
        <v>0</v>
      </c>
      <c r="DD31" s="58">
        <v>4045</v>
      </c>
      <c r="DE31" s="58">
        <v>89964</v>
      </c>
      <c r="DF31" s="57">
        <v>19896</v>
      </c>
      <c r="DG31" s="57">
        <v>3069</v>
      </c>
      <c r="DH31" s="56">
        <v>141560</v>
      </c>
      <c r="DI31" s="56">
        <v>364547</v>
      </c>
      <c r="DJ31" s="57">
        <v>138247</v>
      </c>
      <c r="DK31" s="57">
        <v>215047</v>
      </c>
      <c r="DL31" s="56">
        <v>18</v>
      </c>
      <c r="DM31" s="56">
        <v>1480</v>
      </c>
      <c r="DN31" s="57">
        <v>0</v>
      </c>
      <c r="DO31" s="64">
        <v>0</v>
      </c>
      <c r="DP31" s="57">
        <v>142544</v>
      </c>
      <c r="DQ31" s="64">
        <v>73577</v>
      </c>
      <c r="DS31" s="57">
        <v>142593</v>
      </c>
      <c r="DT31" s="57">
        <v>451204</v>
      </c>
      <c r="DV31" s="58">
        <v>6282</v>
      </c>
      <c r="DW31" s="58">
        <v>16226</v>
      </c>
      <c r="DX31" s="58">
        <v>3965</v>
      </c>
      <c r="DY31" s="58">
        <v>48055</v>
      </c>
      <c r="DZ31" s="63">
        <v>7025</v>
      </c>
      <c r="EA31" s="63">
        <v>24490</v>
      </c>
      <c r="EB31" s="63">
        <v>0</v>
      </c>
      <c r="EC31" s="63">
        <v>0</v>
      </c>
      <c r="ED31" s="63">
        <v>4314</v>
      </c>
      <c r="EE31" s="63">
        <v>91687</v>
      </c>
      <c r="EF31" s="63">
        <v>997</v>
      </c>
      <c r="EG31" s="63">
        <v>16171</v>
      </c>
      <c r="EH31" s="79"/>
      <c r="EI31" s="79"/>
      <c r="EJ31" s="79"/>
      <c r="EK31" s="79"/>
      <c r="EN31" s="57">
        <v>19896</v>
      </c>
      <c r="EO31" s="57">
        <v>3069</v>
      </c>
      <c r="EP31" s="81"/>
      <c r="EQ31" s="81"/>
      <c r="ER31" s="79"/>
      <c r="ES31" s="77"/>
      <c r="ET31" s="77"/>
      <c r="EU31" s="77"/>
      <c r="EV31" s="77"/>
    </row>
    <row r="32" spans="1:153" ht="15.9" customHeight="1" x14ac:dyDescent="0.2">
      <c r="A32" s="54" t="s">
        <v>100</v>
      </c>
      <c r="B32" s="57">
        <v>184757</v>
      </c>
      <c r="C32" s="57">
        <v>1358544</v>
      </c>
      <c r="D32" s="57">
        <v>184757</v>
      </c>
      <c r="E32" s="57">
        <v>1362388</v>
      </c>
      <c r="F32" s="57">
        <v>110018</v>
      </c>
      <c r="G32" s="57">
        <v>525440</v>
      </c>
      <c r="H32" s="57">
        <v>47182</v>
      </c>
      <c r="I32" s="57">
        <v>30594</v>
      </c>
      <c r="J32" s="58">
        <v>5065</v>
      </c>
      <c r="K32" s="58">
        <v>827</v>
      </c>
      <c r="L32" s="57">
        <v>92265</v>
      </c>
      <c r="M32" s="57">
        <v>190965</v>
      </c>
      <c r="N32" s="57">
        <v>89242</v>
      </c>
      <c r="O32" s="57">
        <v>110195</v>
      </c>
      <c r="P32" s="56">
        <v>0</v>
      </c>
      <c r="Q32" s="56">
        <v>0</v>
      </c>
      <c r="R32" s="57">
        <v>0</v>
      </c>
      <c r="S32" s="57">
        <v>0</v>
      </c>
      <c r="T32" s="57">
        <v>16443</v>
      </c>
      <c r="U32" s="57">
        <v>38396</v>
      </c>
      <c r="V32" s="58">
        <v>2973</v>
      </c>
      <c r="W32" s="58">
        <v>14023</v>
      </c>
      <c r="X32" s="57">
        <v>26147</v>
      </c>
      <c r="Y32" s="57">
        <v>77709</v>
      </c>
      <c r="Z32" s="57">
        <v>53515</v>
      </c>
      <c r="AA32" s="57">
        <v>208394</v>
      </c>
      <c r="AB32" s="57">
        <v>5258</v>
      </c>
      <c r="AC32" s="57">
        <v>9292</v>
      </c>
      <c r="AD32" s="57">
        <v>0</v>
      </c>
      <c r="AE32" s="57">
        <v>0</v>
      </c>
      <c r="AF32" s="57">
        <v>0</v>
      </c>
      <c r="AG32" s="57">
        <v>0</v>
      </c>
      <c r="AH32" s="58">
        <v>3092</v>
      </c>
      <c r="AI32" s="58">
        <v>4329</v>
      </c>
      <c r="AJ32" s="57">
        <v>17446</v>
      </c>
      <c r="AK32" s="57">
        <v>90956</v>
      </c>
      <c r="AL32" s="57">
        <v>16455</v>
      </c>
      <c r="AM32" s="57">
        <v>72583</v>
      </c>
      <c r="AN32" s="57">
        <v>0</v>
      </c>
      <c r="AO32" s="57">
        <v>0</v>
      </c>
      <c r="AP32" s="56">
        <v>0</v>
      </c>
      <c r="AQ32" s="56">
        <v>0</v>
      </c>
      <c r="AR32" s="58">
        <v>1839</v>
      </c>
      <c r="AS32" s="58">
        <v>5412</v>
      </c>
      <c r="AT32" s="57">
        <v>0</v>
      </c>
      <c r="AU32" s="57">
        <v>0</v>
      </c>
      <c r="AV32" s="57">
        <v>0</v>
      </c>
      <c r="AW32" s="57">
        <v>0</v>
      </c>
      <c r="AX32" s="57">
        <v>0</v>
      </c>
      <c r="AY32" s="57">
        <v>0</v>
      </c>
      <c r="AZ32" s="58">
        <v>1839</v>
      </c>
      <c r="BA32" s="58">
        <v>5412</v>
      </c>
      <c r="BB32" s="56">
        <v>0</v>
      </c>
      <c r="BC32" s="56">
        <v>0</v>
      </c>
      <c r="BD32" s="63">
        <v>0</v>
      </c>
      <c r="BE32" s="63">
        <v>0</v>
      </c>
      <c r="BF32" s="58">
        <v>1842</v>
      </c>
      <c r="BG32" s="58">
        <v>103813</v>
      </c>
      <c r="BH32" s="63">
        <v>0</v>
      </c>
      <c r="BI32" s="63">
        <v>0</v>
      </c>
      <c r="BJ32" s="63">
        <v>0</v>
      </c>
      <c r="BK32" s="63">
        <v>0</v>
      </c>
      <c r="BL32" s="56">
        <v>0</v>
      </c>
      <c r="BM32" s="56">
        <v>0</v>
      </c>
      <c r="BN32" s="57">
        <v>0</v>
      </c>
      <c r="BO32" s="57">
        <v>0</v>
      </c>
      <c r="BP32" s="57">
        <v>0</v>
      </c>
      <c r="BQ32" s="57">
        <v>0</v>
      </c>
      <c r="BR32" s="57">
        <v>0</v>
      </c>
      <c r="BS32" s="57">
        <v>0</v>
      </c>
      <c r="BT32" s="57">
        <v>40272</v>
      </c>
      <c r="BU32" s="57">
        <v>249939</v>
      </c>
      <c r="BV32" s="57">
        <v>18098</v>
      </c>
      <c r="BW32" s="57">
        <v>319477</v>
      </c>
      <c r="BX32" s="56">
        <v>2109</v>
      </c>
      <c r="BY32" s="56">
        <v>17967</v>
      </c>
      <c r="BZ32" s="58">
        <v>461</v>
      </c>
      <c r="CA32" s="58">
        <v>32396</v>
      </c>
      <c r="CB32" s="57">
        <v>31183</v>
      </c>
      <c r="CC32" s="57">
        <v>66779</v>
      </c>
      <c r="CD32" s="56">
        <v>0</v>
      </c>
      <c r="CE32" s="56">
        <v>0</v>
      </c>
      <c r="CF32" s="58">
        <v>2019</v>
      </c>
      <c r="CG32" s="58">
        <v>8364</v>
      </c>
      <c r="CH32" s="56">
        <v>0</v>
      </c>
      <c r="CI32" s="56">
        <v>0</v>
      </c>
      <c r="CJ32" s="57">
        <v>0</v>
      </c>
      <c r="CK32" s="57">
        <v>0</v>
      </c>
      <c r="CL32" s="56">
        <v>0</v>
      </c>
      <c r="CM32" s="56">
        <v>0</v>
      </c>
      <c r="CN32" s="57">
        <v>17476</v>
      </c>
      <c r="CO32" s="57">
        <v>3542</v>
      </c>
      <c r="CP32" s="57">
        <v>0</v>
      </c>
      <c r="CQ32" s="57">
        <v>0</v>
      </c>
      <c r="CR32" s="57">
        <v>0</v>
      </c>
      <c r="CS32" s="57">
        <v>0</v>
      </c>
      <c r="CT32" s="57">
        <v>0</v>
      </c>
      <c r="CU32" s="57">
        <v>0</v>
      </c>
      <c r="CV32" s="57">
        <v>0</v>
      </c>
      <c r="CW32" s="57">
        <v>0</v>
      </c>
      <c r="CX32" s="57">
        <v>17476</v>
      </c>
      <c r="CY32" s="57">
        <v>3254</v>
      </c>
      <c r="CZ32" s="57">
        <v>0</v>
      </c>
      <c r="DA32" s="57">
        <v>0</v>
      </c>
      <c r="DB32" s="56">
        <v>0</v>
      </c>
      <c r="DC32" s="56">
        <v>0</v>
      </c>
      <c r="DD32" s="58">
        <v>4331</v>
      </c>
      <c r="DE32" s="58">
        <v>12307</v>
      </c>
      <c r="DF32" s="57">
        <v>36487</v>
      </c>
      <c r="DG32" s="57">
        <v>4235</v>
      </c>
      <c r="DH32" s="57">
        <v>184757</v>
      </c>
      <c r="DI32" s="57">
        <v>703097</v>
      </c>
      <c r="DJ32" s="57">
        <v>183282</v>
      </c>
      <c r="DK32" s="57">
        <v>678839</v>
      </c>
      <c r="DL32" s="56">
        <v>0</v>
      </c>
      <c r="DM32" s="56">
        <v>0</v>
      </c>
      <c r="DN32" s="57">
        <v>0</v>
      </c>
      <c r="DO32" s="64">
        <v>0</v>
      </c>
      <c r="DP32" s="57">
        <v>184757</v>
      </c>
      <c r="DQ32" s="64">
        <v>79249</v>
      </c>
      <c r="DS32" s="57">
        <v>184757</v>
      </c>
      <c r="DT32" s="57">
        <v>1358544</v>
      </c>
      <c r="DV32" s="57">
        <v>16443</v>
      </c>
      <c r="DW32" s="57">
        <v>38396</v>
      </c>
      <c r="DX32" s="58">
        <v>2973</v>
      </c>
      <c r="DY32" s="58">
        <v>14023</v>
      </c>
      <c r="DZ32" s="63">
        <v>0</v>
      </c>
      <c r="EA32" s="63">
        <v>0</v>
      </c>
      <c r="EB32" s="58">
        <v>1842</v>
      </c>
      <c r="EC32" s="58">
        <v>103813</v>
      </c>
      <c r="ED32" s="63">
        <v>0</v>
      </c>
      <c r="EE32" s="63">
        <v>0</v>
      </c>
      <c r="EF32" s="63">
        <v>0</v>
      </c>
      <c r="EG32" s="63">
        <v>0</v>
      </c>
      <c r="EH32" s="79"/>
      <c r="EI32" s="79"/>
      <c r="EJ32" s="79"/>
      <c r="EK32" s="79"/>
      <c r="EN32" s="57">
        <v>36487</v>
      </c>
      <c r="EO32" s="57">
        <v>4235</v>
      </c>
      <c r="EP32" s="79"/>
      <c r="EQ32" s="79"/>
      <c r="ER32" s="79"/>
      <c r="ES32" s="79"/>
      <c r="ET32" s="79"/>
      <c r="EU32" s="79"/>
      <c r="EV32" s="79"/>
    </row>
    <row r="33" spans="1:153" ht="15.9" customHeight="1" x14ac:dyDescent="0.2">
      <c r="A33" s="54" t="s">
        <v>101</v>
      </c>
      <c r="B33" s="57">
        <v>1055682</v>
      </c>
      <c r="C33" s="57">
        <v>14362205</v>
      </c>
      <c r="D33" s="57">
        <v>1055682</v>
      </c>
      <c r="E33" s="57">
        <v>14486208</v>
      </c>
      <c r="F33" s="57">
        <v>753512</v>
      </c>
      <c r="G33" s="57">
        <v>9714325</v>
      </c>
      <c r="H33" s="57">
        <v>111561</v>
      </c>
      <c r="I33" s="57">
        <v>16827</v>
      </c>
      <c r="J33" s="57">
        <v>7295</v>
      </c>
      <c r="K33" s="57">
        <v>2323</v>
      </c>
      <c r="L33" s="57">
        <v>84221</v>
      </c>
      <c r="M33" s="57">
        <v>104531</v>
      </c>
      <c r="N33" s="57">
        <v>79129</v>
      </c>
      <c r="O33" s="57">
        <v>69546</v>
      </c>
      <c r="P33" s="56">
        <v>0</v>
      </c>
      <c r="Q33" s="56">
        <v>0</v>
      </c>
      <c r="R33" s="57">
        <v>0</v>
      </c>
      <c r="S33" s="57">
        <v>0</v>
      </c>
      <c r="T33" s="57">
        <v>101842</v>
      </c>
      <c r="U33" s="57">
        <v>915083</v>
      </c>
      <c r="V33" s="57">
        <v>34120</v>
      </c>
      <c r="W33" s="57">
        <v>335035</v>
      </c>
      <c r="X33" s="57">
        <v>21368</v>
      </c>
      <c r="Y33" s="57">
        <v>83429</v>
      </c>
      <c r="Z33" s="57">
        <v>51016</v>
      </c>
      <c r="AA33" s="57">
        <v>261096</v>
      </c>
      <c r="AB33" s="57">
        <v>20665</v>
      </c>
      <c r="AC33" s="57">
        <v>27311</v>
      </c>
      <c r="AD33" s="56">
        <v>3047</v>
      </c>
      <c r="AE33" s="56">
        <v>26260</v>
      </c>
      <c r="AF33" s="56">
        <v>0</v>
      </c>
      <c r="AG33" s="56">
        <v>0</v>
      </c>
      <c r="AH33" s="57">
        <v>26419</v>
      </c>
      <c r="AI33" s="57">
        <v>134898</v>
      </c>
      <c r="AJ33" s="57">
        <v>106639</v>
      </c>
      <c r="AK33" s="57">
        <v>1378341</v>
      </c>
      <c r="AL33" s="57">
        <v>105582</v>
      </c>
      <c r="AM33" s="57">
        <v>1225976</v>
      </c>
      <c r="AN33" s="57">
        <v>5488</v>
      </c>
      <c r="AO33" s="57">
        <v>48715</v>
      </c>
      <c r="AP33" s="57">
        <v>5537</v>
      </c>
      <c r="AQ33" s="57">
        <v>135872</v>
      </c>
      <c r="AR33" s="58">
        <v>2095</v>
      </c>
      <c r="AS33" s="58">
        <v>286</v>
      </c>
      <c r="AT33" s="57">
        <v>0</v>
      </c>
      <c r="AU33" s="57">
        <v>0</v>
      </c>
      <c r="AV33" s="56">
        <v>0</v>
      </c>
      <c r="AW33" s="56">
        <v>0</v>
      </c>
      <c r="AX33" s="57">
        <v>0</v>
      </c>
      <c r="AY33" s="57">
        <v>0</v>
      </c>
      <c r="AZ33" s="57">
        <v>7572</v>
      </c>
      <c r="BA33" s="57">
        <v>43533</v>
      </c>
      <c r="BB33" s="57">
        <v>5519</v>
      </c>
      <c r="BC33" s="57">
        <v>74192</v>
      </c>
      <c r="BD33" s="57">
        <v>8165</v>
      </c>
      <c r="BE33" s="57">
        <v>65988</v>
      </c>
      <c r="BF33" s="58">
        <v>5012</v>
      </c>
      <c r="BG33" s="58">
        <v>22740</v>
      </c>
      <c r="BH33" s="58">
        <v>2333</v>
      </c>
      <c r="BI33" s="58">
        <v>23839</v>
      </c>
      <c r="BJ33" s="63">
        <v>0</v>
      </c>
      <c r="BK33" s="63">
        <v>0</v>
      </c>
      <c r="BL33" s="56">
        <v>0</v>
      </c>
      <c r="BM33" s="56">
        <v>0</v>
      </c>
      <c r="BN33" s="57">
        <v>0</v>
      </c>
      <c r="BO33" s="57">
        <v>0</v>
      </c>
      <c r="BP33" s="56">
        <v>0</v>
      </c>
      <c r="BQ33" s="56">
        <v>0</v>
      </c>
      <c r="BR33" s="58">
        <v>2009</v>
      </c>
      <c r="BS33" s="58">
        <v>52911</v>
      </c>
      <c r="BT33" s="57">
        <v>195104</v>
      </c>
      <c r="BU33" s="57">
        <v>2516486</v>
      </c>
      <c r="BV33" s="57">
        <v>117645</v>
      </c>
      <c r="BW33" s="57">
        <v>2051043</v>
      </c>
      <c r="BX33" s="57">
        <v>34751</v>
      </c>
      <c r="BY33" s="57">
        <v>55015</v>
      </c>
      <c r="BZ33" s="57">
        <v>2974</v>
      </c>
      <c r="CA33" s="57">
        <v>194214</v>
      </c>
      <c r="CB33" s="57">
        <v>27315</v>
      </c>
      <c r="CC33" s="57">
        <v>90754</v>
      </c>
      <c r="CD33" s="57">
        <v>4376</v>
      </c>
      <c r="CE33" s="57">
        <v>47416</v>
      </c>
      <c r="CF33" s="57">
        <v>7355</v>
      </c>
      <c r="CG33" s="57">
        <v>16039</v>
      </c>
      <c r="CH33" s="58">
        <v>7038</v>
      </c>
      <c r="CI33" s="58">
        <v>30630</v>
      </c>
      <c r="CJ33" s="58">
        <v>4031</v>
      </c>
      <c r="CK33" s="58">
        <v>17418</v>
      </c>
      <c r="CL33" s="57">
        <v>0</v>
      </c>
      <c r="CM33" s="57">
        <v>0</v>
      </c>
      <c r="CN33" s="57">
        <v>110004</v>
      </c>
      <c r="CO33" s="57">
        <v>122794</v>
      </c>
      <c r="CP33" s="57">
        <v>0</v>
      </c>
      <c r="CQ33" s="57">
        <v>0</v>
      </c>
      <c r="CR33" s="56">
        <v>0</v>
      </c>
      <c r="CS33" s="56">
        <v>0</v>
      </c>
      <c r="CT33" s="57">
        <v>0</v>
      </c>
      <c r="CU33" s="57">
        <v>0</v>
      </c>
      <c r="CV33" s="57">
        <v>0</v>
      </c>
      <c r="CW33" s="57">
        <v>0</v>
      </c>
      <c r="CX33" s="57">
        <v>93784</v>
      </c>
      <c r="CY33" s="57">
        <v>60986</v>
      </c>
      <c r="CZ33" s="57">
        <v>0</v>
      </c>
      <c r="DA33" s="57">
        <v>0</v>
      </c>
      <c r="DB33" s="58">
        <v>3023</v>
      </c>
      <c r="DC33" s="58">
        <v>11698</v>
      </c>
      <c r="DD33" s="58">
        <v>4016</v>
      </c>
      <c r="DE33" s="58">
        <v>13024</v>
      </c>
      <c r="DF33" s="57">
        <v>86897</v>
      </c>
      <c r="DG33" s="57">
        <v>21311</v>
      </c>
      <c r="DH33" s="57">
        <v>1024673</v>
      </c>
      <c r="DI33" s="57">
        <v>12121896</v>
      </c>
      <c r="DJ33" s="57">
        <v>1055290</v>
      </c>
      <c r="DK33" s="57">
        <v>1902679</v>
      </c>
      <c r="DL33" s="56">
        <v>0</v>
      </c>
      <c r="DM33" s="56">
        <v>0</v>
      </c>
      <c r="DN33" s="56">
        <v>6030</v>
      </c>
      <c r="DO33" s="56">
        <v>2503</v>
      </c>
      <c r="DP33" s="57">
        <v>1055682</v>
      </c>
      <c r="DQ33" s="64">
        <v>217711</v>
      </c>
      <c r="DS33" s="57">
        <v>1055682</v>
      </c>
      <c r="DT33" s="57">
        <v>14362205</v>
      </c>
      <c r="DV33" s="57">
        <v>101842</v>
      </c>
      <c r="DW33" s="57">
        <v>915083</v>
      </c>
      <c r="DX33" s="57">
        <v>34120</v>
      </c>
      <c r="DY33" s="57">
        <v>335035</v>
      </c>
      <c r="DZ33" s="57">
        <v>8165</v>
      </c>
      <c r="EA33" s="57">
        <v>65988</v>
      </c>
      <c r="EB33" s="58">
        <v>5012</v>
      </c>
      <c r="EC33" s="58">
        <v>22740</v>
      </c>
      <c r="ED33" s="58">
        <v>2333</v>
      </c>
      <c r="EE33" s="58">
        <v>23839</v>
      </c>
      <c r="EF33" s="63">
        <v>0</v>
      </c>
      <c r="EG33" s="63">
        <v>0</v>
      </c>
      <c r="EH33" s="77"/>
      <c r="EI33" s="77"/>
      <c r="EJ33" s="77"/>
      <c r="EK33" s="77"/>
      <c r="EN33" s="57">
        <v>86897</v>
      </c>
      <c r="EO33" s="57">
        <v>21311</v>
      </c>
      <c r="EP33" s="77"/>
      <c r="EQ33" s="77"/>
      <c r="ER33" s="77"/>
      <c r="ES33" s="79"/>
      <c r="ET33" s="79"/>
      <c r="EU33" s="79"/>
      <c r="EV33" s="79"/>
    </row>
    <row r="34" spans="1:153" ht="15.9" customHeight="1" x14ac:dyDescent="0.2">
      <c r="A34" s="54" t="s">
        <v>103</v>
      </c>
      <c r="B34" s="57">
        <v>3224975</v>
      </c>
      <c r="C34" s="57">
        <v>57643020</v>
      </c>
      <c r="D34" s="57">
        <v>3224975</v>
      </c>
      <c r="E34" s="57">
        <v>58033304</v>
      </c>
      <c r="F34" s="57">
        <v>2069379</v>
      </c>
      <c r="G34" s="57">
        <v>34409095</v>
      </c>
      <c r="H34" s="57">
        <v>461831</v>
      </c>
      <c r="I34" s="57">
        <v>231763</v>
      </c>
      <c r="J34" s="57">
        <v>26350</v>
      </c>
      <c r="K34" s="57">
        <v>24426</v>
      </c>
      <c r="L34" s="57">
        <v>237522</v>
      </c>
      <c r="M34" s="57">
        <v>268697</v>
      </c>
      <c r="N34" s="57">
        <v>214135</v>
      </c>
      <c r="O34" s="57">
        <v>169453</v>
      </c>
      <c r="P34" s="57">
        <v>15636</v>
      </c>
      <c r="Q34" s="57">
        <v>12633</v>
      </c>
      <c r="R34" s="56">
        <v>10080</v>
      </c>
      <c r="S34" s="56">
        <v>112205</v>
      </c>
      <c r="T34" s="57">
        <v>255034</v>
      </c>
      <c r="U34" s="57">
        <v>2391175</v>
      </c>
      <c r="V34" s="57">
        <v>114829</v>
      </c>
      <c r="W34" s="57">
        <v>919728</v>
      </c>
      <c r="X34" s="57">
        <v>33418</v>
      </c>
      <c r="Y34" s="57">
        <v>63401</v>
      </c>
      <c r="Z34" s="57">
        <v>127846</v>
      </c>
      <c r="AA34" s="57">
        <v>405242</v>
      </c>
      <c r="AB34" s="57">
        <v>98736</v>
      </c>
      <c r="AC34" s="57">
        <v>159639</v>
      </c>
      <c r="AD34" s="56">
        <v>0</v>
      </c>
      <c r="AE34" s="56">
        <v>0</v>
      </c>
      <c r="AF34" s="58">
        <v>3264</v>
      </c>
      <c r="AG34" s="58">
        <v>31473</v>
      </c>
      <c r="AH34" s="57">
        <v>250555</v>
      </c>
      <c r="AI34" s="57">
        <v>2183037</v>
      </c>
      <c r="AJ34" s="57">
        <v>627798</v>
      </c>
      <c r="AK34" s="57">
        <v>9375078</v>
      </c>
      <c r="AL34" s="57">
        <v>615751</v>
      </c>
      <c r="AM34" s="57">
        <v>8052415</v>
      </c>
      <c r="AN34" s="57">
        <v>37559</v>
      </c>
      <c r="AO34" s="57">
        <v>288620</v>
      </c>
      <c r="AP34" s="57">
        <v>23126</v>
      </c>
      <c r="AQ34" s="57">
        <v>255449</v>
      </c>
      <c r="AR34" s="57">
        <v>23266</v>
      </c>
      <c r="AS34" s="57">
        <v>47345</v>
      </c>
      <c r="AT34" s="57">
        <v>0</v>
      </c>
      <c r="AU34" s="57">
        <v>0</v>
      </c>
      <c r="AV34" s="58">
        <v>3007</v>
      </c>
      <c r="AW34" s="58">
        <v>19233</v>
      </c>
      <c r="AX34" s="56">
        <v>5031</v>
      </c>
      <c r="AY34" s="56">
        <v>33722</v>
      </c>
      <c r="AZ34" s="57">
        <v>58711</v>
      </c>
      <c r="BA34" s="57">
        <v>354699</v>
      </c>
      <c r="BB34" s="57">
        <v>23096</v>
      </c>
      <c r="BC34" s="57">
        <v>226690</v>
      </c>
      <c r="BD34" s="57">
        <v>11878</v>
      </c>
      <c r="BE34" s="57">
        <v>113367</v>
      </c>
      <c r="BF34" s="58">
        <v>3162</v>
      </c>
      <c r="BG34" s="58">
        <v>5799</v>
      </c>
      <c r="BH34" s="57">
        <v>23493</v>
      </c>
      <c r="BI34" s="57">
        <v>284641</v>
      </c>
      <c r="BJ34" s="57">
        <v>10096</v>
      </c>
      <c r="BK34" s="57">
        <v>125179</v>
      </c>
      <c r="BL34" s="58">
        <v>8039</v>
      </c>
      <c r="BM34" s="58">
        <v>71236</v>
      </c>
      <c r="BN34" s="57">
        <v>0</v>
      </c>
      <c r="BO34" s="57">
        <v>0</v>
      </c>
      <c r="BP34" s="58">
        <v>2231</v>
      </c>
      <c r="BQ34" s="58">
        <v>16451</v>
      </c>
      <c r="BR34" s="58">
        <v>4364</v>
      </c>
      <c r="BS34" s="58">
        <v>94449</v>
      </c>
      <c r="BT34" s="57">
        <v>680069</v>
      </c>
      <c r="BU34" s="57">
        <v>9977502</v>
      </c>
      <c r="BV34" s="57">
        <v>717820</v>
      </c>
      <c r="BW34" s="57">
        <v>13299445</v>
      </c>
      <c r="BX34" s="57">
        <v>504059</v>
      </c>
      <c r="BY34" s="57">
        <v>645533</v>
      </c>
      <c r="BZ34" s="57">
        <v>5045</v>
      </c>
      <c r="CA34" s="57">
        <v>307369</v>
      </c>
      <c r="CB34" s="57">
        <v>96243</v>
      </c>
      <c r="CC34" s="57">
        <v>541275</v>
      </c>
      <c r="CD34" s="57">
        <v>8560</v>
      </c>
      <c r="CE34" s="57">
        <v>206339</v>
      </c>
      <c r="CF34" s="57">
        <v>15145</v>
      </c>
      <c r="CG34" s="57">
        <v>65766</v>
      </c>
      <c r="CH34" s="57">
        <v>21138</v>
      </c>
      <c r="CI34" s="57">
        <v>96426</v>
      </c>
      <c r="CJ34" s="57">
        <v>10095</v>
      </c>
      <c r="CK34" s="57">
        <v>43047</v>
      </c>
      <c r="CL34" s="56">
        <v>0</v>
      </c>
      <c r="CM34" s="56">
        <v>0</v>
      </c>
      <c r="CN34" s="57">
        <v>323021</v>
      </c>
      <c r="CO34" s="57">
        <v>385898</v>
      </c>
      <c r="CP34" s="57">
        <v>11224</v>
      </c>
      <c r="CQ34" s="55">
        <v>2494</v>
      </c>
      <c r="CR34" s="56">
        <v>7022</v>
      </c>
      <c r="CS34" s="56">
        <v>60003</v>
      </c>
      <c r="CT34" s="58">
        <v>4031</v>
      </c>
      <c r="CU34" s="58">
        <v>4829</v>
      </c>
      <c r="CV34" s="56">
        <v>0</v>
      </c>
      <c r="CW34" s="56">
        <v>0</v>
      </c>
      <c r="CX34" s="57">
        <v>248027</v>
      </c>
      <c r="CY34" s="57">
        <v>182007</v>
      </c>
      <c r="CZ34" s="56">
        <v>0</v>
      </c>
      <c r="DA34" s="56">
        <v>0</v>
      </c>
      <c r="DB34" s="57">
        <v>9856</v>
      </c>
      <c r="DC34" s="57">
        <v>33144</v>
      </c>
      <c r="DD34" s="57">
        <v>32777</v>
      </c>
      <c r="DE34" s="57">
        <v>440924</v>
      </c>
      <c r="DF34" s="57">
        <v>304467</v>
      </c>
      <c r="DG34" s="57">
        <v>187611</v>
      </c>
      <c r="DH34" s="57">
        <v>3203894</v>
      </c>
      <c r="DI34" s="57">
        <v>41122721</v>
      </c>
      <c r="DJ34" s="57">
        <v>3224957</v>
      </c>
      <c r="DK34" s="57">
        <v>16280270</v>
      </c>
      <c r="DL34" s="56">
        <v>13</v>
      </c>
      <c r="DM34" s="56">
        <v>434</v>
      </c>
      <c r="DN34" s="57">
        <v>33850</v>
      </c>
      <c r="DO34" s="64">
        <v>11467</v>
      </c>
      <c r="DP34" s="57">
        <v>3224964</v>
      </c>
      <c r="DQ34" s="64">
        <v>1651944</v>
      </c>
      <c r="DS34" s="57">
        <v>3224975</v>
      </c>
      <c r="DT34" s="57">
        <v>57643020</v>
      </c>
      <c r="DV34" s="57">
        <v>255034</v>
      </c>
      <c r="DW34" s="57">
        <v>2391175</v>
      </c>
      <c r="DX34" s="57">
        <v>114829</v>
      </c>
      <c r="DY34" s="57">
        <v>919728</v>
      </c>
      <c r="DZ34" s="57">
        <v>11878</v>
      </c>
      <c r="EA34" s="57">
        <v>113367</v>
      </c>
      <c r="EB34" s="58">
        <v>3162</v>
      </c>
      <c r="EC34" s="58">
        <v>5799</v>
      </c>
      <c r="ED34" s="57">
        <v>23493</v>
      </c>
      <c r="EE34" s="57">
        <v>284641</v>
      </c>
      <c r="EF34" s="57">
        <v>10096</v>
      </c>
      <c r="EG34" s="57">
        <v>125179</v>
      </c>
      <c r="EH34" s="77"/>
      <c r="EI34" s="77"/>
      <c r="EJ34" s="77"/>
      <c r="EK34" s="77"/>
      <c r="EN34" s="57">
        <v>304467</v>
      </c>
      <c r="EO34" s="57">
        <v>187611</v>
      </c>
      <c r="EP34" s="77"/>
      <c r="EQ34" s="77"/>
      <c r="ER34" s="77"/>
      <c r="ES34" s="77"/>
      <c r="ET34" s="77"/>
      <c r="EU34" s="77"/>
      <c r="EV34" s="77"/>
    </row>
    <row r="35" spans="1:153" ht="15.9" customHeight="1" x14ac:dyDescent="0.2">
      <c r="A35" s="54" t="s">
        <v>104</v>
      </c>
      <c r="B35" s="57">
        <v>4511653</v>
      </c>
      <c r="C35" s="57">
        <v>101727915</v>
      </c>
      <c r="D35" s="57">
        <v>4511653</v>
      </c>
      <c r="E35" s="57">
        <v>102546170</v>
      </c>
      <c r="F35" s="57">
        <v>3596539</v>
      </c>
      <c r="G35" s="57">
        <v>74094373</v>
      </c>
      <c r="H35" s="57">
        <v>621932</v>
      </c>
      <c r="I35" s="57">
        <v>308712</v>
      </c>
      <c r="J35" s="57">
        <v>34945</v>
      </c>
      <c r="K35" s="57">
        <v>109546</v>
      </c>
      <c r="L35" s="57">
        <v>358971</v>
      </c>
      <c r="M35" s="57">
        <v>526234</v>
      </c>
      <c r="N35" s="57">
        <v>323329</v>
      </c>
      <c r="O35" s="57">
        <v>299349</v>
      </c>
      <c r="P35" s="57">
        <v>21997</v>
      </c>
      <c r="Q35" s="57">
        <v>13948</v>
      </c>
      <c r="R35" s="58">
        <v>4063</v>
      </c>
      <c r="S35" s="58">
        <v>70555</v>
      </c>
      <c r="T35" s="57">
        <v>428734</v>
      </c>
      <c r="U35" s="57">
        <v>4893769</v>
      </c>
      <c r="V35" s="57">
        <v>180007</v>
      </c>
      <c r="W35" s="57">
        <v>1758669</v>
      </c>
      <c r="X35" s="57">
        <v>85729</v>
      </c>
      <c r="Y35" s="57">
        <v>131508</v>
      </c>
      <c r="Z35" s="57">
        <v>184068</v>
      </c>
      <c r="AA35" s="57">
        <v>500177</v>
      </c>
      <c r="AB35" s="57">
        <v>123545</v>
      </c>
      <c r="AC35" s="57">
        <v>211431</v>
      </c>
      <c r="AD35" s="57">
        <v>6556</v>
      </c>
      <c r="AE35" s="57">
        <v>20061</v>
      </c>
      <c r="AF35" s="58">
        <v>4041</v>
      </c>
      <c r="AG35" s="58">
        <v>34600</v>
      </c>
      <c r="AH35" s="57">
        <v>243673</v>
      </c>
      <c r="AI35" s="57">
        <v>2362488</v>
      </c>
      <c r="AJ35" s="57">
        <v>660308</v>
      </c>
      <c r="AK35" s="57">
        <v>10097990</v>
      </c>
      <c r="AL35" s="57">
        <v>632591</v>
      </c>
      <c r="AM35" s="57">
        <v>8342877</v>
      </c>
      <c r="AN35" s="57">
        <v>57867</v>
      </c>
      <c r="AO35" s="57">
        <v>484192</v>
      </c>
      <c r="AP35" s="57">
        <v>27218</v>
      </c>
      <c r="AQ35" s="57">
        <v>272531</v>
      </c>
      <c r="AR35" s="57">
        <v>22084</v>
      </c>
      <c r="AS35" s="57">
        <v>54091</v>
      </c>
      <c r="AT35" s="56">
        <v>1603</v>
      </c>
      <c r="AU35" s="56">
        <v>3964</v>
      </c>
      <c r="AV35" s="57">
        <v>7592</v>
      </c>
      <c r="AW35" s="57">
        <v>30699</v>
      </c>
      <c r="AX35" s="57">
        <v>0</v>
      </c>
      <c r="AY35" s="57">
        <v>0</v>
      </c>
      <c r="AZ35" s="57">
        <v>80650</v>
      </c>
      <c r="BA35" s="57">
        <v>574155</v>
      </c>
      <c r="BB35" s="57">
        <v>26600</v>
      </c>
      <c r="BC35" s="57">
        <v>272843</v>
      </c>
      <c r="BD35" s="57">
        <v>11568</v>
      </c>
      <c r="BE35" s="57">
        <v>138113</v>
      </c>
      <c r="BF35" s="58">
        <v>8052</v>
      </c>
      <c r="BG35" s="58">
        <v>42878</v>
      </c>
      <c r="BH35" s="57">
        <v>31617</v>
      </c>
      <c r="BI35" s="57">
        <v>483649</v>
      </c>
      <c r="BJ35" s="57">
        <v>7300</v>
      </c>
      <c r="BK35" s="57">
        <v>86551</v>
      </c>
      <c r="BL35" s="58">
        <v>5412</v>
      </c>
      <c r="BM35" s="58">
        <v>46931</v>
      </c>
      <c r="BN35" s="57">
        <v>0</v>
      </c>
      <c r="BO35" s="57">
        <v>0</v>
      </c>
      <c r="BP35" s="58">
        <v>1653</v>
      </c>
      <c r="BQ35" s="58">
        <v>37678</v>
      </c>
      <c r="BR35" s="57">
        <v>8391</v>
      </c>
      <c r="BS35" s="57">
        <v>133291</v>
      </c>
      <c r="BT35" s="57">
        <v>774747</v>
      </c>
      <c r="BU35" s="57">
        <v>10693492</v>
      </c>
      <c r="BV35" s="57">
        <v>710086</v>
      </c>
      <c r="BW35" s="57">
        <v>12900865</v>
      </c>
      <c r="BX35" s="57">
        <v>663919</v>
      </c>
      <c r="BY35" s="57">
        <v>1799728</v>
      </c>
      <c r="BZ35" s="57">
        <v>4871</v>
      </c>
      <c r="CA35" s="57">
        <v>328483</v>
      </c>
      <c r="CB35" s="57">
        <v>97624</v>
      </c>
      <c r="CC35" s="57">
        <v>402765</v>
      </c>
      <c r="CD35" s="57">
        <v>3515</v>
      </c>
      <c r="CE35" s="57">
        <v>24245</v>
      </c>
      <c r="CF35" s="57">
        <v>12204</v>
      </c>
      <c r="CG35" s="57">
        <v>137457</v>
      </c>
      <c r="CH35" s="57">
        <v>43919</v>
      </c>
      <c r="CI35" s="57">
        <v>232164</v>
      </c>
      <c r="CJ35" s="57">
        <v>13360</v>
      </c>
      <c r="CK35" s="57">
        <v>46785</v>
      </c>
      <c r="CL35" s="58">
        <v>4015</v>
      </c>
      <c r="CM35" s="58">
        <v>1814</v>
      </c>
      <c r="CN35" s="57">
        <v>572173</v>
      </c>
      <c r="CO35" s="57">
        <v>814741</v>
      </c>
      <c r="CP35" s="57">
        <v>30172</v>
      </c>
      <c r="CQ35" s="57">
        <v>7070</v>
      </c>
      <c r="CR35" s="58">
        <v>4031</v>
      </c>
      <c r="CS35" s="58">
        <v>48314</v>
      </c>
      <c r="CT35" s="57">
        <v>13640</v>
      </c>
      <c r="CU35" s="57">
        <v>9126</v>
      </c>
      <c r="CV35" s="56">
        <v>4032</v>
      </c>
      <c r="CW35" s="56">
        <v>8401</v>
      </c>
      <c r="CX35" s="57">
        <v>413724</v>
      </c>
      <c r="CY35" s="57">
        <v>360791</v>
      </c>
      <c r="CZ35" s="58">
        <v>2113</v>
      </c>
      <c r="DA35" s="58">
        <v>11000</v>
      </c>
      <c r="DB35" s="57">
        <v>40532</v>
      </c>
      <c r="DC35" s="57">
        <v>126508</v>
      </c>
      <c r="DD35" s="57">
        <v>68428</v>
      </c>
      <c r="DE35" s="57">
        <v>1149244</v>
      </c>
      <c r="DF35" s="57">
        <v>480153</v>
      </c>
      <c r="DG35" s="57">
        <v>525211</v>
      </c>
      <c r="DH35" s="57">
        <v>4490205</v>
      </c>
      <c r="DI35" s="57">
        <v>58520486</v>
      </c>
      <c r="DJ35" s="57">
        <v>4511561</v>
      </c>
      <c r="DK35" s="57">
        <v>42948276</v>
      </c>
      <c r="DL35" s="56">
        <v>0</v>
      </c>
      <c r="DM35" s="56">
        <v>0</v>
      </c>
      <c r="DN35" s="57">
        <v>81834</v>
      </c>
      <c r="DO35" s="64">
        <v>19928</v>
      </c>
      <c r="DP35" s="57">
        <v>4511653</v>
      </c>
      <c r="DQ35" s="64">
        <v>4359064</v>
      </c>
      <c r="DS35" s="57">
        <v>4511653</v>
      </c>
      <c r="DT35" s="57">
        <v>101727915</v>
      </c>
      <c r="DV35" s="57">
        <v>428734</v>
      </c>
      <c r="DW35" s="57">
        <v>4893769</v>
      </c>
      <c r="DX35" s="57">
        <v>180007</v>
      </c>
      <c r="DY35" s="57">
        <v>1758669</v>
      </c>
      <c r="DZ35" s="57">
        <v>11568</v>
      </c>
      <c r="EA35" s="57">
        <v>138113</v>
      </c>
      <c r="EB35" s="58">
        <v>8052</v>
      </c>
      <c r="EC35" s="58">
        <v>42878</v>
      </c>
      <c r="ED35" s="57">
        <v>31617</v>
      </c>
      <c r="EE35" s="57">
        <v>483649</v>
      </c>
      <c r="EF35" s="57">
        <v>7300</v>
      </c>
      <c r="EG35" s="57">
        <v>86551</v>
      </c>
      <c r="EH35" s="77"/>
      <c r="EI35" s="77"/>
      <c r="EJ35" s="77"/>
      <c r="EK35" s="77"/>
      <c r="EN35" s="57">
        <v>480153</v>
      </c>
      <c r="EO35" s="57">
        <v>525211</v>
      </c>
      <c r="EP35" s="77"/>
      <c r="EQ35" s="77"/>
      <c r="ER35" s="77"/>
      <c r="ES35" s="77"/>
      <c r="ET35" s="77"/>
      <c r="EU35" s="77"/>
      <c r="EV35" s="77"/>
    </row>
    <row r="36" spans="1:153" ht="15.9" customHeight="1" x14ac:dyDescent="0.2">
      <c r="A36" s="54" t="s">
        <v>105</v>
      </c>
      <c r="B36" s="57">
        <v>5152142</v>
      </c>
      <c r="C36" s="57">
        <v>141934070</v>
      </c>
      <c r="D36" s="57">
        <v>5152142</v>
      </c>
      <c r="E36" s="57">
        <v>143050038</v>
      </c>
      <c r="F36" s="57">
        <v>4263699</v>
      </c>
      <c r="G36" s="57">
        <v>108785783</v>
      </c>
      <c r="H36" s="57">
        <v>801232</v>
      </c>
      <c r="I36" s="57">
        <v>428708</v>
      </c>
      <c r="J36" s="57">
        <v>45150</v>
      </c>
      <c r="K36" s="57">
        <v>89019</v>
      </c>
      <c r="L36" s="57">
        <v>389535</v>
      </c>
      <c r="M36" s="57">
        <v>573175</v>
      </c>
      <c r="N36" s="57">
        <v>355783</v>
      </c>
      <c r="O36" s="57">
        <v>291422</v>
      </c>
      <c r="P36" s="57">
        <v>31167</v>
      </c>
      <c r="Q36" s="57">
        <v>24088</v>
      </c>
      <c r="R36" s="58">
        <v>5023</v>
      </c>
      <c r="S36" s="58">
        <v>60324</v>
      </c>
      <c r="T36" s="57">
        <v>413682</v>
      </c>
      <c r="U36" s="57">
        <v>5508027</v>
      </c>
      <c r="V36" s="57">
        <v>194646</v>
      </c>
      <c r="W36" s="57">
        <v>1570222</v>
      </c>
      <c r="X36" s="57">
        <v>50945</v>
      </c>
      <c r="Y36" s="57">
        <v>81505</v>
      </c>
      <c r="Z36" s="57">
        <v>239335</v>
      </c>
      <c r="AA36" s="57">
        <v>833818</v>
      </c>
      <c r="AB36" s="57">
        <v>134695</v>
      </c>
      <c r="AC36" s="57">
        <v>232853</v>
      </c>
      <c r="AD36" s="57">
        <v>4731</v>
      </c>
      <c r="AE36" s="57">
        <v>48936</v>
      </c>
      <c r="AF36" s="57">
        <v>10274</v>
      </c>
      <c r="AG36" s="57">
        <v>95302</v>
      </c>
      <c r="AH36" s="57">
        <v>319928</v>
      </c>
      <c r="AI36" s="57">
        <v>3214933</v>
      </c>
      <c r="AJ36" s="57">
        <v>820798</v>
      </c>
      <c r="AK36" s="57">
        <v>14725897</v>
      </c>
      <c r="AL36" s="57">
        <v>770013</v>
      </c>
      <c r="AM36" s="57">
        <v>11514608</v>
      </c>
      <c r="AN36" s="57">
        <v>52694</v>
      </c>
      <c r="AO36" s="57">
        <v>508831</v>
      </c>
      <c r="AP36" s="57">
        <v>57260</v>
      </c>
      <c r="AQ36" s="57">
        <v>477860</v>
      </c>
      <c r="AR36" s="57">
        <v>26061</v>
      </c>
      <c r="AS36" s="57">
        <v>124180</v>
      </c>
      <c r="AT36" s="56">
        <v>0</v>
      </c>
      <c r="AU36" s="56">
        <v>0</v>
      </c>
      <c r="AV36" s="58">
        <v>6180</v>
      </c>
      <c r="AW36" s="58">
        <v>69863</v>
      </c>
      <c r="AX36" s="56">
        <v>0</v>
      </c>
      <c r="AY36" s="56">
        <v>0</v>
      </c>
      <c r="AZ36" s="57">
        <v>85246</v>
      </c>
      <c r="BA36" s="57">
        <v>701352</v>
      </c>
      <c r="BB36" s="57">
        <v>55976</v>
      </c>
      <c r="BC36" s="57">
        <v>435965</v>
      </c>
      <c r="BD36" s="57">
        <v>26536</v>
      </c>
      <c r="BE36" s="57">
        <v>392260</v>
      </c>
      <c r="BF36" s="57">
        <v>14990</v>
      </c>
      <c r="BG36" s="57">
        <v>109977</v>
      </c>
      <c r="BH36" s="57">
        <v>37754</v>
      </c>
      <c r="BI36" s="57">
        <v>640251</v>
      </c>
      <c r="BJ36" s="57">
        <v>14489</v>
      </c>
      <c r="BK36" s="57">
        <v>193753</v>
      </c>
      <c r="BL36" s="58">
        <v>4034</v>
      </c>
      <c r="BM36" s="58">
        <v>28924</v>
      </c>
      <c r="BN36" s="56">
        <v>1365</v>
      </c>
      <c r="BO36" s="56">
        <v>64121</v>
      </c>
      <c r="BP36" s="57">
        <v>4706</v>
      </c>
      <c r="BQ36" s="57">
        <v>107503</v>
      </c>
      <c r="BR36" s="57">
        <v>13633</v>
      </c>
      <c r="BS36" s="57">
        <v>246815</v>
      </c>
      <c r="BT36" s="57">
        <v>669439</v>
      </c>
      <c r="BU36" s="57">
        <v>9668870</v>
      </c>
      <c r="BV36" s="57">
        <v>835967</v>
      </c>
      <c r="BW36" s="57">
        <v>17512630</v>
      </c>
      <c r="BX36" s="57">
        <v>825867</v>
      </c>
      <c r="BY36" s="57">
        <v>3541250</v>
      </c>
      <c r="BZ36" s="57">
        <v>6118</v>
      </c>
      <c r="CA36" s="57">
        <v>412412</v>
      </c>
      <c r="CB36" s="57">
        <v>102587</v>
      </c>
      <c r="CC36" s="57">
        <v>538089</v>
      </c>
      <c r="CD36" s="57">
        <v>11758</v>
      </c>
      <c r="CE36" s="57">
        <v>215032</v>
      </c>
      <c r="CF36" s="57">
        <v>21119</v>
      </c>
      <c r="CG36" s="57">
        <v>384020</v>
      </c>
      <c r="CH36" s="57">
        <v>51057</v>
      </c>
      <c r="CI36" s="57">
        <v>271968</v>
      </c>
      <c r="CJ36" s="57">
        <v>17259</v>
      </c>
      <c r="CK36" s="57">
        <v>49876</v>
      </c>
      <c r="CL36" s="57">
        <v>10062</v>
      </c>
      <c r="CM36" s="57">
        <v>3658</v>
      </c>
      <c r="CN36" s="57">
        <v>660254</v>
      </c>
      <c r="CO36" s="57">
        <v>1112966</v>
      </c>
      <c r="CP36" s="57">
        <v>34296</v>
      </c>
      <c r="CQ36" s="57">
        <v>7923</v>
      </c>
      <c r="CR36" s="57">
        <v>9338</v>
      </c>
      <c r="CS36" s="57">
        <v>67246</v>
      </c>
      <c r="CT36" s="57">
        <v>26206</v>
      </c>
      <c r="CU36" s="57">
        <v>47640</v>
      </c>
      <c r="CV36" s="58">
        <v>6050</v>
      </c>
      <c r="CW36" s="58">
        <v>6334</v>
      </c>
      <c r="CX36" s="57">
        <v>410459</v>
      </c>
      <c r="CY36" s="57">
        <v>417643</v>
      </c>
      <c r="CZ36" s="58">
        <v>6018</v>
      </c>
      <c r="DA36" s="58">
        <v>21461</v>
      </c>
      <c r="DB36" s="57">
        <v>50835</v>
      </c>
      <c r="DC36" s="57">
        <v>181627</v>
      </c>
      <c r="DD36" s="57">
        <v>109777</v>
      </c>
      <c r="DE36" s="57">
        <v>2013515</v>
      </c>
      <c r="DF36" s="57">
        <v>515992</v>
      </c>
      <c r="DG36" s="57">
        <v>634208</v>
      </c>
      <c r="DH36" s="57">
        <v>5124468</v>
      </c>
      <c r="DI36" s="57">
        <v>71666179</v>
      </c>
      <c r="DJ36" s="57">
        <v>5151981</v>
      </c>
      <c r="DK36" s="57">
        <v>69878847</v>
      </c>
      <c r="DL36" s="57">
        <v>1183</v>
      </c>
      <c r="DM36" s="57">
        <v>97684</v>
      </c>
      <c r="DN36" s="57">
        <v>109335</v>
      </c>
      <c r="DO36" s="64">
        <v>33297</v>
      </c>
      <c r="DP36" s="57">
        <v>5152142</v>
      </c>
      <c r="DQ36" s="64">
        <v>7486517</v>
      </c>
      <c r="DS36" s="57">
        <v>5152142</v>
      </c>
      <c r="DT36" s="57">
        <v>141934070</v>
      </c>
      <c r="DV36" s="57">
        <v>413682</v>
      </c>
      <c r="DW36" s="57">
        <v>5508027</v>
      </c>
      <c r="DX36" s="57">
        <v>194646</v>
      </c>
      <c r="DY36" s="57">
        <v>1570222</v>
      </c>
      <c r="DZ36" s="57">
        <v>26536</v>
      </c>
      <c r="EA36" s="57">
        <v>392260</v>
      </c>
      <c r="EB36" s="57">
        <v>14990</v>
      </c>
      <c r="EC36" s="57">
        <v>109977</v>
      </c>
      <c r="ED36" s="57">
        <v>37754</v>
      </c>
      <c r="EE36" s="57">
        <v>640251</v>
      </c>
      <c r="EF36" s="57">
        <v>14489</v>
      </c>
      <c r="EG36" s="57">
        <v>193753</v>
      </c>
      <c r="EH36" s="77"/>
      <c r="EI36" s="77"/>
      <c r="EJ36" s="77"/>
      <c r="EK36" s="77"/>
      <c r="EN36" s="57">
        <v>515992</v>
      </c>
      <c r="EO36" s="57">
        <v>634208</v>
      </c>
      <c r="EP36" s="77"/>
      <c r="EQ36" s="77"/>
      <c r="ER36" s="77"/>
      <c r="ES36" s="77"/>
      <c r="ET36" s="77"/>
      <c r="EU36" s="77"/>
      <c r="EV36" s="77"/>
    </row>
    <row r="37" spans="1:153" ht="15.9" customHeight="1" x14ac:dyDescent="0.2">
      <c r="A37" s="54" t="s">
        <v>106</v>
      </c>
      <c r="B37" s="57">
        <v>10942006</v>
      </c>
      <c r="C37" s="57">
        <v>382385416</v>
      </c>
      <c r="D37" s="57">
        <v>10942006</v>
      </c>
      <c r="E37" s="57">
        <v>385266187</v>
      </c>
      <c r="F37" s="57">
        <v>9182622</v>
      </c>
      <c r="G37" s="57">
        <v>298847377</v>
      </c>
      <c r="H37" s="57">
        <v>1888354</v>
      </c>
      <c r="I37" s="57">
        <v>986296</v>
      </c>
      <c r="J37" s="57">
        <v>136485</v>
      </c>
      <c r="K37" s="57">
        <v>253096</v>
      </c>
      <c r="L37" s="57">
        <v>1133325</v>
      </c>
      <c r="M37" s="57">
        <v>1673676</v>
      </c>
      <c r="N37" s="57">
        <v>1040269</v>
      </c>
      <c r="O37" s="57">
        <v>1014264</v>
      </c>
      <c r="P37" s="57">
        <v>100836</v>
      </c>
      <c r="Q37" s="57">
        <v>72692</v>
      </c>
      <c r="R37" s="57">
        <v>18229</v>
      </c>
      <c r="S37" s="57">
        <v>261393</v>
      </c>
      <c r="T37" s="57">
        <v>823415</v>
      </c>
      <c r="U37" s="57">
        <v>12302589</v>
      </c>
      <c r="V37" s="57">
        <v>405356</v>
      </c>
      <c r="W37" s="57">
        <v>3750618</v>
      </c>
      <c r="X37" s="57">
        <v>196704</v>
      </c>
      <c r="Y37" s="57">
        <v>372180</v>
      </c>
      <c r="Z37" s="57">
        <v>640368</v>
      </c>
      <c r="AA37" s="57">
        <v>2379339</v>
      </c>
      <c r="AB37" s="57">
        <v>344501</v>
      </c>
      <c r="AC37" s="57">
        <v>582701</v>
      </c>
      <c r="AD37" s="57">
        <v>16989</v>
      </c>
      <c r="AE37" s="57">
        <v>117137</v>
      </c>
      <c r="AF37" s="57">
        <v>19322</v>
      </c>
      <c r="AG37" s="57">
        <v>106062</v>
      </c>
      <c r="AH37" s="57">
        <v>751789</v>
      </c>
      <c r="AI37" s="57">
        <v>8731888</v>
      </c>
      <c r="AJ37" s="57">
        <v>1916589</v>
      </c>
      <c r="AK37" s="57">
        <v>42242905</v>
      </c>
      <c r="AL37" s="57">
        <v>1804040</v>
      </c>
      <c r="AM37" s="57">
        <v>32685141</v>
      </c>
      <c r="AN37" s="57">
        <v>134208</v>
      </c>
      <c r="AO37" s="57">
        <v>1376313</v>
      </c>
      <c r="AP37" s="57">
        <v>114875</v>
      </c>
      <c r="AQ37" s="57">
        <v>1187215</v>
      </c>
      <c r="AR37" s="57">
        <v>50040</v>
      </c>
      <c r="AS37" s="57">
        <v>178853</v>
      </c>
      <c r="AT37" s="58">
        <v>2000</v>
      </c>
      <c r="AU37" s="58">
        <v>1616</v>
      </c>
      <c r="AV37" s="57">
        <v>11189</v>
      </c>
      <c r="AW37" s="57">
        <v>69371</v>
      </c>
      <c r="AX37" s="56">
        <v>0</v>
      </c>
      <c r="AY37" s="56">
        <v>0</v>
      </c>
      <c r="AZ37" s="57">
        <v>183477</v>
      </c>
      <c r="BA37" s="57">
        <v>1602172</v>
      </c>
      <c r="BB37" s="57">
        <v>119523</v>
      </c>
      <c r="BC37" s="57">
        <v>1141054</v>
      </c>
      <c r="BD37" s="57">
        <v>50314</v>
      </c>
      <c r="BE37" s="57">
        <v>735697</v>
      </c>
      <c r="BF37" s="57">
        <v>31968</v>
      </c>
      <c r="BG37" s="57">
        <v>319438</v>
      </c>
      <c r="BH37" s="57">
        <v>80580</v>
      </c>
      <c r="BI37" s="57">
        <v>1463616</v>
      </c>
      <c r="BJ37" s="57">
        <v>33072</v>
      </c>
      <c r="BK37" s="57">
        <v>589614</v>
      </c>
      <c r="BL37" s="57">
        <v>15661</v>
      </c>
      <c r="BM37" s="57">
        <v>118011</v>
      </c>
      <c r="BN37" s="57">
        <v>0</v>
      </c>
      <c r="BO37" s="57">
        <v>0</v>
      </c>
      <c r="BP37" s="57">
        <v>15787</v>
      </c>
      <c r="BQ37" s="57">
        <v>287151</v>
      </c>
      <c r="BR37" s="57">
        <v>42350</v>
      </c>
      <c r="BS37" s="57">
        <v>636685</v>
      </c>
      <c r="BT37" s="57">
        <v>1196341</v>
      </c>
      <c r="BU37" s="57">
        <v>16702870</v>
      </c>
      <c r="BV37" s="57">
        <v>1837992</v>
      </c>
      <c r="BW37" s="57">
        <v>43059587</v>
      </c>
      <c r="BX37" s="57">
        <v>1835974</v>
      </c>
      <c r="BY37" s="57">
        <v>12713096</v>
      </c>
      <c r="BZ37" s="57">
        <v>11978</v>
      </c>
      <c r="CA37" s="57">
        <v>814402</v>
      </c>
      <c r="CB37" s="57">
        <v>249854</v>
      </c>
      <c r="CC37" s="57">
        <v>1005295</v>
      </c>
      <c r="CD37" s="57">
        <v>21831</v>
      </c>
      <c r="CE37" s="57">
        <v>229745</v>
      </c>
      <c r="CF37" s="57">
        <v>35579</v>
      </c>
      <c r="CG37" s="57">
        <v>492555</v>
      </c>
      <c r="CH37" s="57">
        <v>120658</v>
      </c>
      <c r="CI37" s="57">
        <v>806998</v>
      </c>
      <c r="CJ37" s="57">
        <v>38236</v>
      </c>
      <c r="CK37" s="57">
        <v>182111</v>
      </c>
      <c r="CL37" s="57">
        <v>31168</v>
      </c>
      <c r="CM37" s="57">
        <v>28569</v>
      </c>
      <c r="CN37" s="57">
        <v>1432317</v>
      </c>
      <c r="CO37" s="57">
        <v>2868873</v>
      </c>
      <c r="CP37" s="57">
        <v>102767</v>
      </c>
      <c r="CQ37" s="57">
        <v>24574</v>
      </c>
      <c r="CR37" s="57">
        <v>19155</v>
      </c>
      <c r="CS37" s="57">
        <v>171842</v>
      </c>
      <c r="CT37" s="57">
        <v>68219</v>
      </c>
      <c r="CU37" s="57">
        <v>108017</v>
      </c>
      <c r="CV37" s="56">
        <v>9071</v>
      </c>
      <c r="CW37" s="56">
        <v>10757</v>
      </c>
      <c r="CX37" s="57">
        <v>789638</v>
      </c>
      <c r="CY37" s="57">
        <v>915426</v>
      </c>
      <c r="CZ37" s="57">
        <v>7478</v>
      </c>
      <c r="DA37" s="57">
        <v>41593</v>
      </c>
      <c r="DB37" s="57">
        <v>124634</v>
      </c>
      <c r="DC37" s="57">
        <v>457409</v>
      </c>
      <c r="DD37" s="57">
        <v>296956</v>
      </c>
      <c r="DE37" s="57">
        <v>5963435</v>
      </c>
      <c r="DF37" s="57">
        <v>1053061</v>
      </c>
      <c r="DG37" s="57">
        <v>1590997</v>
      </c>
      <c r="DH37" s="57">
        <v>10881729</v>
      </c>
      <c r="DI37" s="57">
        <v>163705378</v>
      </c>
      <c r="DJ37" s="57">
        <v>10942006</v>
      </c>
      <c r="DK37" s="57">
        <v>217820876</v>
      </c>
      <c r="DL37" s="58">
        <v>100</v>
      </c>
      <c r="DM37" s="58">
        <v>872</v>
      </c>
      <c r="DN37" s="57">
        <v>329828</v>
      </c>
      <c r="DO37" s="64">
        <v>185266</v>
      </c>
      <c r="DP37" s="57">
        <v>10942006</v>
      </c>
      <c r="DQ37" s="64">
        <v>23907351</v>
      </c>
      <c r="DS37" s="57">
        <v>10942006</v>
      </c>
      <c r="DT37" s="57">
        <v>382385416</v>
      </c>
      <c r="DV37" s="57">
        <v>823415</v>
      </c>
      <c r="DW37" s="57">
        <v>12302589</v>
      </c>
      <c r="DX37" s="57">
        <v>405356</v>
      </c>
      <c r="DY37" s="57">
        <v>3750618</v>
      </c>
      <c r="DZ37" s="57">
        <v>50314</v>
      </c>
      <c r="EA37" s="57">
        <v>735697</v>
      </c>
      <c r="EB37" s="57">
        <v>31968</v>
      </c>
      <c r="EC37" s="57">
        <v>319438</v>
      </c>
      <c r="ED37" s="57">
        <v>80580</v>
      </c>
      <c r="EE37" s="57">
        <v>1463616</v>
      </c>
      <c r="EF37" s="57">
        <v>33072</v>
      </c>
      <c r="EG37" s="57">
        <v>589614</v>
      </c>
      <c r="EH37" s="77"/>
      <c r="EI37" s="77"/>
      <c r="EJ37" s="77"/>
      <c r="EK37" s="77"/>
      <c r="EN37" s="57">
        <v>1053061</v>
      </c>
      <c r="EO37" s="57">
        <v>1590997</v>
      </c>
      <c r="EP37" s="77"/>
      <c r="EQ37" s="77"/>
      <c r="ER37" s="77"/>
      <c r="ES37" s="77"/>
      <c r="ET37" s="77"/>
      <c r="EU37" s="77"/>
      <c r="EV37" s="77"/>
    </row>
    <row r="38" spans="1:153" ht="15.9" customHeight="1" x14ac:dyDescent="0.2">
      <c r="A38" s="54" t="s">
        <v>107</v>
      </c>
      <c r="B38" s="57">
        <v>10179035</v>
      </c>
      <c r="C38" s="57">
        <v>457336377</v>
      </c>
      <c r="D38" s="57">
        <v>10179035</v>
      </c>
      <c r="E38" s="57">
        <v>460901980</v>
      </c>
      <c r="F38" s="57">
        <v>8675623</v>
      </c>
      <c r="G38" s="57">
        <v>360698708</v>
      </c>
      <c r="H38" s="57">
        <v>2371735</v>
      </c>
      <c r="I38" s="57">
        <v>1238880</v>
      </c>
      <c r="J38" s="57">
        <v>201121</v>
      </c>
      <c r="K38" s="57">
        <v>436053</v>
      </c>
      <c r="L38" s="57">
        <v>1357546</v>
      </c>
      <c r="M38" s="57">
        <v>2701852</v>
      </c>
      <c r="N38" s="57">
        <v>1265761</v>
      </c>
      <c r="O38" s="57">
        <v>1616729</v>
      </c>
      <c r="P38" s="57">
        <v>139272</v>
      </c>
      <c r="Q38" s="57">
        <v>97037</v>
      </c>
      <c r="R38" s="57">
        <v>14089</v>
      </c>
      <c r="S38" s="57">
        <v>205579</v>
      </c>
      <c r="T38" s="57">
        <v>791446</v>
      </c>
      <c r="U38" s="57">
        <v>12467321</v>
      </c>
      <c r="V38" s="57">
        <v>430187</v>
      </c>
      <c r="W38" s="57">
        <v>3927197</v>
      </c>
      <c r="X38" s="57">
        <v>236586</v>
      </c>
      <c r="Y38" s="57">
        <v>655834</v>
      </c>
      <c r="Z38" s="57">
        <v>789673</v>
      </c>
      <c r="AA38" s="57">
        <v>3730729</v>
      </c>
      <c r="AB38" s="57">
        <v>338459</v>
      </c>
      <c r="AC38" s="57">
        <v>621789</v>
      </c>
      <c r="AD38" s="57">
        <v>16284</v>
      </c>
      <c r="AE38" s="57">
        <v>201795</v>
      </c>
      <c r="AF38" s="57">
        <v>17874</v>
      </c>
      <c r="AG38" s="57">
        <v>244788</v>
      </c>
      <c r="AH38" s="57">
        <v>847984</v>
      </c>
      <c r="AI38" s="57">
        <v>10467985</v>
      </c>
      <c r="AJ38" s="57">
        <v>2004505</v>
      </c>
      <c r="AK38" s="57">
        <v>48114810</v>
      </c>
      <c r="AL38" s="57">
        <v>1884819</v>
      </c>
      <c r="AM38" s="57">
        <v>37939272</v>
      </c>
      <c r="AN38" s="57">
        <v>172997</v>
      </c>
      <c r="AO38" s="57">
        <v>1505871</v>
      </c>
      <c r="AP38" s="57">
        <v>142471</v>
      </c>
      <c r="AQ38" s="57">
        <v>1347525</v>
      </c>
      <c r="AR38" s="57">
        <v>64188</v>
      </c>
      <c r="AS38" s="57">
        <v>275196</v>
      </c>
      <c r="AT38" s="58">
        <v>4008</v>
      </c>
      <c r="AU38" s="58">
        <v>4642</v>
      </c>
      <c r="AV38" s="57">
        <v>14298</v>
      </c>
      <c r="AW38" s="57">
        <v>110471</v>
      </c>
      <c r="AX38" s="58">
        <v>6025</v>
      </c>
      <c r="AY38" s="58">
        <v>35673</v>
      </c>
      <c r="AZ38" s="57">
        <v>243064</v>
      </c>
      <c r="BA38" s="57">
        <v>1831583</v>
      </c>
      <c r="BB38" s="57">
        <v>143557</v>
      </c>
      <c r="BC38" s="57">
        <v>1284507</v>
      </c>
      <c r="BD38" s="57">
        <v>73906</v>
      </c>
      <c r="BE38" s="57">
        <v>1349393</v>
      </c>
      <c r="BF38" s="57">
        <v>51893</v>
      </c>
      <c r="BG38" s="57">
        <v>347815</v>
      </c>
      <c r="BH38" s="57">
        <v>94409</v>
      </c>
      <c r="BI38" s="57">
        <v>1931782</v>
      </c>
      <c r="BJ38" s="57">
        <v>35986</v>
      </c>
      <c r="BK38" s="57">
        <v>535400</v>
      </c>
      <c r="BL38" s="57">
        <v>13538</v>
      </c>
      <c r="BM38" s="57">
        <v>195896</v>
      </c>
      <c r="BN38" s="56">
        <v>0</v>
      </c>
      <c r="BO38" s="56">
        <v>0</v>
      </c>
      <c r="BP38" s="57">
        <v>19741</v>
      </c>
      <c r="BQ38" s="57">
        <v>336451</v>
      </c>
      <c r="BR38" s="57">
        <v>54600</v>
      </c>
      <c r="BS38" s="57">
        <v>950699</v>
      </c>
      <c r="BT38" s="57">
        <v>944913</v>
      </c>
      <c r="BU38" s="57">
        <v>12872644</v>
      </c>
      <c r="BV38" s="57">
        <v>1803557</v>
      </c>
      <c r="BW38" s="57">
        <v>42132210</v>
      </c>
      <c r="BX38" s="57">
        <v>1803466</v>
      </c>
      <c r="BY38" s="57">
        <v>19489857</v>
      </c>
      <c r="BZ38" s="57">
        <v>9061</v>
      </c>
      <c r="CA38" s="57">
        <v>642851</v>
      </c>
      <c r="CB38" s="57">
        <v>242998</v>
      </c>
      <c r="CC38" s="57">
        <v>968334</v>
      </c>
      <c r="CD38" s="57">
        <v>23190</v>
      </c>
      <c r="CE38" s="57">
        <v>319807</v>
      </c>
      <c r="CF38" s="57">
        <v>28323</v>
      </c>
      <c r="CG38" s="57">
        <v>477984</v>
      </c>
      <c r="CH38" s="57">
        <v>135550</v>
      </c>
      <c r="CI38" s="57">
        <v>701289</v>
      </c>
      <c r="CJ38" s="57">
        <v>44639</v>
      </c>
      <c r="CK38" s="57">
        <v>171284</v>
      </c>
      <c r="CL38" s="57">
        <v>28178</v>
      </c>
      <c r="CM38" s="57">
        <v>30449</v>
      </c>
      <c r="CN38" s="57">
        <v>1648865</v>
      </c>
      <c r="CO38" s="57">
        <v>3554653</v>
      </c>
      <c r="CP38" s="57">
        <v>193655</v>
      </c>
      <c r="CQ38" s="57">
        <v>47264</v>
      </c>
      <c r="CR38" s="57">
        <v>25173</v>
      </c>
      <c r="CS38" s="57">
        <v>132365</v>
      </c>
      <c r="CT38" s="57">
        <v>103715</v>
      </c>
      <c r="CU38" s="57">
        <v>166316</v>
      </c>
      <c r="CV38" s="56">
        <v>0</v>
      </c>
      <c r="CW38" s="56">
        <v>0</v>
      </c>
      <c r="CX38" s="57">
        <v>784431</v>
      </c>
      <c r="CY38" s="57">
        <v>967986</v>
      </c>
      <c r="CZ38" s="57">
        <v>13313</v>
      </c>
      <c r="DA38" s="57">
        <v>142263</v>
      </c>
      <c r="DB38" s="57">
        <v>143375</v>
      </c>
      <c r="DC38" s="57">
        <v>594674</v>
      </c>
      <c r="DD38" s="57">
        <v>457330</v>
      </c>
      <c r="DE38" s="57">
        <v>9678302</v>
      </c>
      <c r="DF38" s="57">
        <v>1154473</v>
      </c>
      <c r="DG38" s="57">
        <v>2050827</v>
      </c>
      <c r="DH38" s="57">
        <v>10129654</v>
      </c>
      <c r="DI38" s="57">
        <v>164211647</v>
      </c>
      <c r="DJ38" s="57">
        <v>10179019</v>
      </c>
      <c r="DK38" s="57">
        <v>292375379</v>
      </c>
      <c r="DL38" s="57">
        <v>85</v>
      </c>
      <c r="DM38" s="57">
        <v>1298</v>
      </c>
      <c r="DN38" s="57">
        <v>321674</v>
      </c>
      <c r="DO38" s="64">
        <v>290898</v>
      </c>
      <c r="DP38" s="57">
        <v>10179035</v>
      </c>
      <c r="DQ38" s="64">
        <v>32544004</v>
      </c>
      <c r="DS38" s="57">
        <v>10179035</v>
      </c>
      <c r="DT38" s="57">
        <v>457336377</v>
      </c>
      <c r="DV38" s="57">
        <v>791446</v>
      </c>
      <c r="DW38" s="57">
        <v>12467321</v>
      </c>
      <c r="DX38" s="57">
        <v>430187</v>
      </c>
      <c r="DY38" s="57">
        <v>3927197</v>
      </c>
      <c r="DZ38" s="57">
        <v>73906</v>
      </c>
      <c r="EA38" s="57">
        <v>1349393</v>
      </c>
      <c r="EB38" s="57">
        <v>51893</v>
      </c>
      <c r="EC38" s="57">
        <v>347815</v>
      </c>
      <c r="ED38" s="57">
        <v>94409</v>
      </c>
      <c r="EE38" s="57">
        <v>1931782</v>
      </c>
      <c r="EF38" s="57">
        <v>35986</v>
      </c>
      <c r="EG38" s="57">
        <v>535400</v>
      </c>
      <c r="EH38" s="77"/>
      <c r="EI38" s="77"/>
      <c r="EJ38" s="77"/>
      <c r="EK38" s="77"/>
      <c r="EN38" s="57">
        <v>1154473</v>
      </c>
      <c r="EO38" s="57">
        <v>2050827</v>
      </c>
      <c r="EP38" s="77"/>
      <c r="EQ38" s="77"/>
      <c r="ER38" s="77"/>
      <c r="ES38" s="77"/>
      <c r="ET38" s="77"/>
      <c r="EU38" s="77"/>
      <c r="EV38" s="77"/>
    </row>
    <row r="39" spans="1:153" ht="15.9" customHeight="1" x14ac:dyDescent="0.2">
      <c r="A39" s="54" t="s">
        <v>108</v>
      </c>
      <c r="B39" s="57">
        <v>20080197</v>
      </c>
      <c r="C39" s="57">
        <v>1238178360</v>
      </c>
      <c r="D39" s="57">
        <v>20080197</v>
      </c>
      <c r="E39" s="57">
        <v>1247435767</v>
      </c>
      <c r="F39" s="57">
        <v>16826629</v>
      </c>
      <c r="G39" s="57">
        <v>938541837</v>
      </c>
      <c r="H39" s="57">
        <v>5970627</v>
      </c>
      <c r="I39" s="57">
        <v>3938411</v>
      </c>
      <c r="J39" s="57">
        <v>591576</v>
      </c>
      <c r="K39" s="57">
        <v>1491378</v>
      </c>
      <c r="L39" s="57">
        <v>3642065</v>
      </c>
      <c r="M39" s="57">
        <v>10223726</v>
      </c>
      <c r="N39" s="57">
        <v>3412542</v>
      </c>
      <c r="O39" s="57">
        <v>6895522</v>
      </c>
      <c r="P39" s="57">
        <v>547215</v>
      </c>
      <c r="Q39" s="57">
        <v>420745</v>
      </c>
      <c r="R39" s="57">
        <v>58181</v>
      </c>
      <c r="S39" s="57">
        <v>1274178</v>
      </c>
      <c r="T39" s="57">
        <v>1838006</v>
      </c>
      <c r="U39" s="57">
        <v>34672632</v>
      </c>
      <c r="V39" s="57">
        <v>845641</v>
      </c>
      <c r="W39" s="57">
        <v>7499730</v>
      </c>
      <c r="X39" s="57">
        <v>650376</v>
      </c>
      <c r="Y39" s="57">
        <v>2033464</v>
      </c>
      <c r="Z39" s="57">
        <v>2091948</v>
      </c>
      <c r="AA39" s="57">
        <v>15596941</v>
      </c>
      <c r="AB39" s="57">
        <v>896643</v>
      </c>
      <c r="AC39" s="57">
        <v>1681507</v>
      </c>
      <c r="AD39" s="57">
        <v>66473</v>
      </c>
      <c r="AE39" s="57">
        <v>983858</v>
      </c>
      <c r="AF39" s="57">
        <v>54164</v>
      </c>
      <c r="AG39" s="57">
        <v>328699</v>
      </c>
      <c r="AH39" s="57">
        <v>2163443</v>
      </c>
      <c r="AI39" s="57">
        <v>31667083</v>
      </c>
      <c r="AJ39" s="57">
        <v>4809417</v>
      </c>
      <c r="AK39" s="57">
        <v>158507245</v>
      </c>
      <c r="AL39" s="57">
        <v>4497016</v>
      </c>
      <c r="AM39" s="57">
        <v>114977795</v>
      </c>
      <c r="AN39" s="57">
        <v>496836</v>
      </c>
      <c r="AO39" s="57">
        <v>5385056</v>
      </c>
      <c r="AP39" s="57">
        <v>437233</v>
      </c>
      <c r="AQ39" s="57">
        <v>12561293</v>
      </c>
      <c r="AR39" s="57">
        <v>174718</v>
      </c>
      <c r="AS39" s="57">
        <v>1060444</v>
      </c>
      <c r="AT39" s="58">
        <v>6005</v>
      </c>
      <c r="AU39" s="58">
        <v>7807</v>
      </c>
      <c r="AV39" s="57">
        <v>42788</v>
      </c>
      <c r="AW39" s="57">
        <v>822053</v>
      </c>
      <c r="AX39" s="58">
        <v>4035</v>
      </c>
      <c r="AY39" s="58">
        <v>17507</v>
      </c>
      <c r="AZ39" s="57">
        <v>674494</v>
      </c>
      <c r="BA39" s="57">
        <v>7188348</v>
      </c>
      <c r="BB39" s="57">
        <v>428020</v>
      </c>
      <c r="BC39" s="57">
        <v>4127572</v>
      </c>
      <c r="BD39" s="57">
        <v>206561</v>
      </c>
      <c r="BE39" s="57">
        <v>3828802</v>
      </c>
      <c r="BF39" s="57">
        <v>129747</v>
      </c>
      <c r="BG39" s="57">
        <v>1533833</v>
      </c>
      <c r="BH39" s="57">
        <v>272784</v>
      </c>
      <c r="BI39" s="57">
        <v>7606240</v>
      </c>
      <c r="BJ39" s="57">
        <v>123127</v>
      </c>
      <c r="BK39" s="57">
        <v>2667972</v>
      </c>
      <c r="BL39" s="57">
        <v>40600</v>
      </c>
      <c r="BM39" s="57">
        <v>552458</v>
      </c>
      <c r="BN39" s="56">
        <v>0</v>
      </c>
      <c r="BO39" s="56">
        <v>0</v>
      </c>
      <c r="BP39" s="57">
        <v>44108</v>
      </c>
      <c r="BQ39" s="57">
        <v>704065</v>
      </c>
      <c r="BR39" s="57">
        <v>131663</v>
      </c>
      <c r="BS39" s="57">
        <v>2951222</v>
      </c>
      <c r="BT39" s="57">
        <v>1636780</v>
      </c>
      <c r="BU39" s="57">
        <v>22165491</v>
      </c>
      <c r="BV39" s="57">
        <v>4224236</v>
      </c>
      <c r="BW39" s="57">
        <v>101585022</v>
      </c>
      <c r="BX39" s="57">
        <v>4224184</v>
      </c>
      <c r="BY39" s="57">
        <v>69239564</v>
      </c>
      <c r="BZ39" s="57">
        <v>16990</v>
      </c>
      <c r="CA39" s="57">
        <v>1314517</v>
      </c>
      <c r="CB39" s="57">
        <v>628059</v>
      </c>
      <c r="CC39" s="57">
        <v>2550593</v>
      </c>
      <c r="CD39" s="57">
        <v>52923</v>
      </c>
      <c r="CE39" s="57">
        <v>690489</v>
      </c>
      <c r="CF39" s="57">
        <v>50453</v>
      </c>
      <c r="CG39" s="57">
        <v>895713</v>
      </c>
      <c r="CH39" s="57">
        <v>323488</v>
      </c>
      <c r="CI39" s="57">
        <v>2181379</v>
      </c>
      <c r="CJ39" s="57">
        <v>114483</v>
      </c>
      <c r="CK39" s="57">
        <v>573450</v>
      </c>
      <c r="CL39" s="57">
        <v>94027</v>
      </c>
      <c r="CM39" s="57">
        <v>95997</v>
      </c>
      <c r="CN39" s="57">
        <v>3797759</v>
      </c>
      <c r="CO39" s="57">
        <v>9227635</v>
      </c>
      <c r="CP39" s="57">
        <v>492990</v>
      </c>
      <c r="CQ39" s="57">
        <v>121342</v>
      </c>
      <c r="CR39" s="57">
        <v>43376</v>
      </c>
      <c r="CS39" s="57">
        <v>353137</v>
      </c>
      <c r="CT39" s="57">
        <v>248936</v>
      </c>
      <c r="CU39" s="57">
        <v>464077</v>
      </c>
      <c r="CV39" s="57">
        <v>13148</v>
      </c>
      <c r="CW39" s="57">
        <v>31065</v>
      </c>
      <c r="CX39" s="57">
        <v>1861340</v>
      </c>
      <c r="CY39" s="57">
        <v>2718603</v>
      </c>
      <c r="CZ39" s="57">
        <v>37808</v>
      </c>
      <c r="DA39" s="57">
        <v>375194</v>
      </c>
      <c r="DB39" s="57">
        <v>324129</v>
      </c>
      <c r="DC39" s="57">
        <v>1483709</v>
      </c>
      <c r="DD39" s="57">
        <v>1593139</v>
      </c>
      <c r="DE39" s="57">
        <v>35725934</v>
      </c>
      <c r="DF39" s="57">
        <v>2920379</v>
      </c>
      <c r="DG39" s="57">
        <v>6859174</v>
      </c>
      <c r="DH39" s="57">
        <v>20002208</v>
      </c>
      <c r="DI39" s="57">
        <v>367653232</v>
      </c>
      <c r="DJ39" s="57">
        <v>20080186</v>
      </c>
      <c r="DK39" s="57">
        <v>869184978</v>
      </c>
      <c r="DL39" s="57">
        <v>2716</v>
      </c>
      <c r="DM39" s="57">
        <v>24647</v>
      </c>
      <c r="DN39" s="57">
        <v>514749</v>
      </c>
      <c r="DO39" s="64">
        <v>759171</v>
      </c>
      <c r="DP39" s="57">
        <v>20080197</v>
      </c>
      <c r="DQ39" s="64">
        <v>106274695</v>
      </c>
      <c r="DS39" s="57">
        <v>20080197</v>
      </c>
      <c r="DT39" s="57">
        <v>1238178360</v>
      </c>
      <c r="DV39" s="57">
        <v>1838006</v>
      </c>
      <c r="DW39" s="57">
        <v>34672632</v>
      </c>
      <c r="DX39" s="57">
        <v>845641</v>
      </c>
      <c r="DY39" s="57">
        <v>7499730</v>
      </c>
      <c r="DZ39" s="57">
        <v>206561</v>
      </c>
      <c r="EA39" s="57">
        <v>3828802</v>
      </c>
      <c r="EB39" s="57">
        <v>129747</v>
      </c>
      <c r="EC39" s="57">
        <v>1533833</v>
      </c>
      <c r="ED39" s="57">
        <v>272784</v>
      </c>
      <c r="EE39" s="57">
        <v>7606240</v>
      </c>
      <c r="EF39" s="57">
        <v>123127</v>
      </c>
      <c r="EG39" s="57">
        <v>2667972</v>
      </c>
      <c r="EH39" s="77"/>
      <c r="EI39" s="77"/>
      <c r="EJ39" s="77"/>
      <c r="EK39" s="77"/>
      <c r="EN39" s="57">
        <v>2920379</v>
      </c>
      <c r="EO39" s="57">
        <v>6859174</v>
      </c>
      <c r="EP39" s="77"/>
      <c r="EQ39" s="77"/>
      <c r="ER39" s="77"/>
      <c r="ES39" s="77"/>
      <c r="ET39" s="77"/>
      <c r="EU39" s="77"/>
      <c r="EV39" s="77"/>
    </row>
    <row r="40" spans="1:153" ht="15.9" customHeight="1" x14ac:dyDescent="0.2">
      <c r="A40" s="54" t="s">
        <v>109</v>
      </c>
      <c r="B40" s="57">
        <v>13899732</v>
      </c>
      <c r="C40" s="57">
        <v>1206614503</v>
      </c>
      <c r="D40" s="57">
        <v>13899732</v>
      </c>
      <c r="E40" s="57">
        <v>1215495769</v>
      </c>
      <c r="F40" s="57">
        <v>11645393</v>
      </c>
      <c r="G40" s="57">
        <v>885148430</v>
      </c>
      <c r="H40" s="57">
        <v>5588575</v>
      </c>
      <c r="I40" s="57">
        <v>3881314</v>
      </c>
      <c r="J40" s="57">
        <v>600362</v>
      </c>
      <c r="K40" s="57">
        <v>1742527</v>
      </c>
      <c r="L40" s="57">
        <v>3557361</v>
      </c>
      <c r="M40" s="57">
        <v>12430239</v>
      </c>
      <c r="N40" s="57">
        <v>3360998</v>
      </c>
      <c r="O40" s="57">
        <v>8376729</v>
      </c>
      <c r="P40" s="57">
        <v>616952</v>
      </c>
      <c r="Q40" s="57">
        <v>597881</v>
      </c>
      <c r="R40" s="57">
        <v>30241</v>
      </c>
      <c r="S40" s="57">
        <v>949493</v>
      </c>
      <c r="T40" s="57">
        <v>1421972</v>
      </c>
      <c r="U40" s="57">
        <v>30351490</v>
      </c>
      <c r="V40" s="57">
        <v>662422</v>
      </c>
      <c r="W40" s="57">
        <v>6660042</v>
      </c>
      <c r="X40" s="57">
        <v>560856</v>
      </c>
      <c r="Y40" s="57">
        <v>2367978</v>
      </c>
      <c r="Z40" s="57">
        <v>2134741</v>
      </c>
      <c r="AA40" s="57">
        <v>23533049</v>
      </c>
      <c r="AB40" s="57">
        <v>808917</v>
      </c>
      <c r="AC40" s="57">
        <v>1545622</v>
      </c>
      <c r="AD40" s="57">
        <v>80609</v>
      </c>
      <c r="AE40" s="57">
        <v>1127615</v>
      </c>
      <c r="AF40" s="57">
        <v>78683</v>
      </c>
      <c r="AG40" s="57">
        <v>605375</v>
      </c>
      <c r="AH40" s="57">
        <v>1961446</v>
      </c>
      <c r="AI40" s="57">
        <v>38107312</v>
      </c>
      <c r="AJ40" s="57">
        <v>4067157</v>
      </c>
      <c r="AK40" s="57">
        <v>179236974</v>
      </c>
      <c r="AL40" s="57">
        <v>3769151</v>
      </c>
      <c r="AM40" s="57">
        <v>120862457</v>
      </c>
      <c r="AN40" s="57">
        <v>481266</v>
      </c>
      <c r="AO40" s="57">
        <v>5801643</v>
      </c>
      <c r="AP40" s="57">
        <v>475488</v>
      </c>
      <c r="AQ40" s="57">
        <v>5795178</v>
      </c>
      <c r="AR40" s="57">
        <v>197612</v>
      </c>
      <c r="AS40" s="57">
        <v>695127</v>
      </c>
      <c r="AT40" s="57">
        <v>8134</v>
      </c>
      <c r="AU40" s="57">
        <v>6019</v>
      </c>
      <c r="AV40" s="57">
        <v>41228</v>
      </c>
      <c r="AW40" s="57">
        <v>477052</v>
      </c>
      <c r="AX40" s="57">
        <v>7370</v>
      </c>
      <c r="AY40" s="57">
        <v>28424</v>
      </c>
      <c r="AZ40" s="57">
        <v>664534</v>
      </c>
      <c r="BA40" s="57">
        <v>6812365</v>
      </c>
      <c r="BB40" s="57">
        <v>467115</v>
      </c>
      <c r="BC40" s="57">
        <v>4519263</v>
      </c>
      <c r="BD40" s="57">
        <v>210664</v>
      </c>
      <c r="BE40" s="57">
        <v>5185499</v>
      </c>
      <c r="BF40" s="57">
        <v>146314</v>
      </c>
      <c r="BG40" s="57">
        <v>1583184</v>
      </c>
      <c r="BH40" s="57">
        <v>296947</v>
      </c>
      <c r="BI40" s="57">
        <v>10607421</v>
      </c>
      <c r="BJ40" s="57">
        <v>113130</v>
      </c>
      <c r="BK40" s="57">
        <v>2719476</v>
      </c>
      <c r="BL40" s="57">
        <v>64309</v>
      </c>
      <c r="BM40" s="57">
        <v>870596</v>
      </c>
      <c r="BN40" s="57">
        <v>3500</v>
      </c>
      <c r="BO40" s="57">
        <v>7052</v>
      </c>
      <c r="BP40" s="57">
        <v>51323</v>
      </c>
      <c r="BQ40" s="57">
        <v>1071265</v>
      </c>
      <c r="BR40" s="57">
        <v>160342</v>
      </c>
      <c r="BS40" s="57">
        <v>3122120</v>
      </c>
      <c r="BT40" s="57">
        <v>1184872</v>
      </c>
      <c r="BU40" s="57">
        <v>15617120</v>
      </c>
      <c r="BV40" s="57">
        <v>3378929</v>
      </c>
      <c r="BW40" s="57">
        <v>89368051</v>
      </c>
      <c r="BX40" s="57">
        <v>3377753</v>
      </c>
      <c r="BY40" s="57">
        <v>72680628</v>
      </c>
      <c r="BZ40" s="57">
        <v>12556</v>
      </c>
      <c r="CA40" s="57">
        <v>1004044</v>
      </c>
      <c r="CB40" s="57">
        <v>592132</v>
      </c>
      <c r="CC40" s="57">
        <v>2743450</v>
      </c>
      <c r="CD40" s="57">
        <v>30411</v>
      </c>
      <c r="CE40" s="57">
        <v>442633</v>
      </c>
      <c r="CF40" s="57">
        <v>28749</v>
      </c>
      <c r="CG40" s="57">
        <v>655099</v>
      </c>
      <c r="CH40" s="57">
        <v>283324</v>
      </c>
      <c r="CI40" s="57">
        <v>2460363</v>
      </c>
      <c r="CJ40" s="57">
        <v>100047</v>
      </c>
      <c r="CK40" s="57">
        <v>475094</v>
      </c>
      <c r="CL40" s="57">
        <v>69193</v>
      </c>
      <c r="CM40" s="57">
        <v>81360</v>
      </c>
      <c r="CN40" s="57">
        <v>2833254</v>
      </c>
      <c r="CO40" s="57">
        <v>8867000</v>
      </c>
      <c r="CP40" s="57">
        <v>411028</v>
      </c>
      <c r="CQ40" s="57">
        <v>110259</v>
      </c>
      <c r="CR40" s="57">
        <v>34117</v>
      </c>
      <c r="CS40" s="57">
        <v>227129</v>
      </c>
      <c r="CT40" s="57">
        <v>205731</v>
      </c>
      <c r="CU40" s="57">
        <v>464976</v>
      </c>
      <c r="CV40" s="57">
        <v>11001</v>
      </c>
      <c r="CW40" s="57">
        <v>33127</v>
      </c>
      <c r="CX40" s="57">
        <v>1479103</v>
      </c>
      <c r="CY40" s="57">
        <v>2539148</v>
      </c>
      <c r="CZ40" s="57">
        <v>48135</v>
      </c>
      <c r="DA40" s="57">
        <v>560347</v>
      </c>
      <c r="DB40" s="57">
        <v>307904</v>
      </c>
      <c r="DC40" s="57">
        <v>1829978</v>
      </c>
      <c r="DD40" s="57">
        <v>1848092</v>
      </c>
      <c r="DE40" s="57">
        <v>46150946</v>
      </c>
      <c r="DF40" s="57">
        <v>2601969</v>
      </c>
      <c r="DG40" s="57">
        <v>7276532</v>
      </c>
      <c r="DH40" s="57">
        <v>13854688</v>
      </c>
      <c r="DI40" s="57">
        <v>303654734</v>
      </c>
      <c r="DJ40" s="57">
        <v>13899698</v>
      </c>
      <c r="DK40" s="57">
        <v>901922935</v>
      </c>
      <c r="DL40" s="57">
        <v>2775</v>
      </c>
      <c r="DM40" s="57">
        <v>8620</v>
      </c>
      <c r="DN40" s="57">
        <v>240473</v>
      </c>
      <c r="DO40" s="64">
        <v>517130</v>
      </c>
      <c r="DP40" s="57">
        <v>13899732</v>
      </c>
      <c r="DQ40" s="64">
        <v>119853748</v>
      </c>
      <c r="DS40" s="57">
        <v>13899732</v>
      </c>
      <c r="DT40" s="57">
        <v>1206614503</v>
      </c>
      <c r="DV40" s="57">
        <v>1421972</v>
      </c>
      <c r="DW40" s="57">
        <v>30351490</v>
      </c>
      <c r="DX40" s="57">
        <v>662422</v>
      </c>
      <c r="DY40" s="57">
        <v>6660042</v>
      </c>
      <c r="DZ40" s="57">
        <v>210664</v>
      </c>
      <c r="EA40" s="57">
        <v>5185499</v>
      </c>
      <c r="EB40" s="57">
        <v>146314</v>
      </c>
      <c r="EC40" s="57">
        <v>1583184</v>
      </c>
      <c r="ED40" s="57">
        <v>296947</v>
      </c>
      <c r="EE40" s="57">
        <v>10607421</v>
      </c>
      <c r="EF40" s="57">
        <v>113130</v>
      </c>
      <c r="EG40" s="57">
        <v>2719476</v>
      </c>
      <c r="EH40" s="77"/>
      <c r="EI40" s="77"/>
      <c r="EJ40" s="77"/>
      <c r="EK40" s="77"/>
      <c r="EN40" s="57">
        <v>2601969</v>
      </c>
      <c r="EO40" s="57">
        <v>7276532</v>
      </c>
      <c r="EP40" s="77"/>
      <c r="EQ40" s="77"/>
      <c r="ER40" s="77"/>
      <c r="ES40" s="77"/>
      <c r="ET40" s="77"/>
      <c r="EU40" s="77"/>
      <c r="EV40" s="77"/>
    </row>
    <row r="41" spans="1:153" ht="15.9" customHeight="1" x14ac:dyDescent="0.2">
      <c r="A41" s="54" t="s">
        <v>110</v>
      </c>
      <c r="B41" s="57">
        <v>23680641</v>
      </c>
      <c r="C41" s="57">
        <v>3252746502</v>
      </c>
      <c r="D41" s="57">
        <v>23680641</v>
      </c>
      <c r="E41" s="57">
        <v>3281632893</v>
      </c>
      <c r="F41" s="57">
        <v>20078386</v>
      </c>
      <c r="G41" s="57">
        <v>2327226473</v>
      </c>
      <c r="H41" s="57">
        <v>12621419</v>
      </c>
      <c r="I41" s="57">
        <v>12639946</v>
      </c>
      <c r="J41" s="57">
        <v>1842228</v>
      </c>
      <c r="K41" s="57">
        <v>8533679</v>
      </c>
      <c r="L41" s="57">
        <v>8856678</v>
      </c>
      <c r="M41" s="57">
        <v>49541408</v>
      </c>
      <c r="N41" s="57">
        <v>8460630</v>
      </c>
      <c r="O41" s="57">
        <v>34959712</v>
      </c>
      <c r="P41" s="57">
        <v>1068735</v>
      </c>
      <c r="Q41" s="57">
        <v>1183206</v>
      </c>
      <c r="R41" s="57">
        <v>39186</v>
      </c>
      <c r="S41" s="57">
        <v>1977822</v>
      </c>
      <c r="T41" s="57">
        <v>3098622</v>
      </c>
      <c r="U41" s="57">
        <v>92084762</v>
      </c>
      <c r="V41" s="57">
        <v>1309570</v>
      </c>
      <c r="W41" s="57">
        <v>12467267</v>
      </c>
      <c r="X41" s="57">
        <v>1269176</v>
      </c>
      <c r="Y41" s="57">
        <v>7755403</v>
      </c>
      <c r="Z41" s="57">
        <v>5631398</v>
      </c>
      <c r="AA41" s="57">
        <v>120921458</v>
      </c>
      <c r="AB41" s="57">
        <v>1918956</v>
      </c>
      <c r="AC41" s="57">
        <v>3878399</v>
      </c>
      <c r="AD41" s="57">
        <v>250791</v>
      </c>
      <c r="AE41" s="57">
        <v>4904830</v>
      </c>
      <c r="AF41" s="57">
        <v>167369</v>
      </c>
      <c r="AG41" s="57">
        <v>1343293</v>
      </c>
      <c r="AH41" s="57">
        <v>4154029</v>
      </c>
      <c r="AI41" s="57">
        <v>130864390</v>
      </c>
      <c r="AJ41" s="57">
        <v>7635177</v>
      </c>
      <c r="AK41" s="57">
        <v>499946879</v>
      </c>
      <c r="AL41" s="57">
        <v>6860611</v>
      </c>
      <c r="AM41" s="57">
        <v>293965052</v>
      </c>
      <c r="AN41" s="57">
        <v>1281013</v>
      </c>
      <c r="AO41" s="57">
        <v>19179401</v>
      </c>
      <c r="AP41" s="57">
        <v>1181465</v>
      </c>
      <c r="AQ41" s="57">
        <v>12891745</v>
      </c>
      <c r="AR41" s="57">
        <v>384261</v>
      </c>
      <c r="AS41" s="57">
        <v>2762655</v>
      </c>
      <c r="AT41" s="57">
        <v>20561</v>
      </c>
      <c r="AU41" s="57">
        <v>168059</v>
      </c>
      <c r="AV41" s="57">
        <v>107410</v>
      </c>
      <c r="AW41" s="57">
        <v>1936104</v>
      </c>
      <c r="AX41" s="57">
        <v>19882</v>
      </c>
      <c r="AY41" s="57">
        <v>153483</v>
      </c>
      <c r="AZ41" s="57">
        <v>1599294</v>
      </c>
      <c r="BA41" s="57">
        <v>23198835</v>
      </c>
      <c r="BB41" s="57">
        <v>907881</v>
      </c>
      <c r="BC41" s="57">
        <v>9634027</v>
      </c>
      <c r="BD41" s="57">
        <v>736185</v>
      </c>
      <c r="BE41" s="57">
        <v>25256034</v>
      </c>
      <c r="BF41" s="57">
        <v>443453</v>
      </c>
      <c r="BG41" s="57">
        <v>6908693</v>
      </c>
      <c r="BH41" s="57">
        <v>996364</v>
      </c>
      <c r="BI41" s="57">
        <v>49988820</v>
      </c>
      <c r="BJ41" s="57">
        <v>335508</v>
      </c>
      <c r="BK41" s="57">
        <v>8084054</v>
      </c>
      <c r="BL41" s="57">
        <v>178829</v>
      </c>
      <c r="BM41" s="57">
        <v>4582843</v>
      </c>
      <c r="BN41" s="57">
        <v>11212</v>
      </c>
      <c r="BO41" s="57">
        <v>68285</v>
      </c>
      <c r="BP41" s="57">
        <v>103670</v>
      </c>
      <c r="BQ41" s="57">
        <v>3292695</v>
      </c>
      <c r="BR41" s="57">
        <v>287548</v>
      </c>
      <c r="BS41" s="57">
        <v>7180131</v>
      </c>
      <c r="BT41" s="57">
        <v>1809903</v>
      </c>
      <c r="BU41" s="57">
        <v>22806218</v>
      </c>
      <c r="BV41" s="57">
        <v>5584022</v>
      </c>
      <c r="BW41" s="57">
        <v>174148009</v>
      </c>
      <c r="BX41" s="57">
        <v>5580471</v>
      </c>
      <c r="BY41" s="57">
        <v>147639162</v>
      </c>
      <c r="BZ41" s="57">
        <v>29474</v>
      </c>
      <c r="CA41" s="57">
        <v>2505623</v>
      </c>
      <c r="CB41" s="57">
        <v>1320761</v>
      </c>
      <c r="CC41" s="57">
        <v>8105019</v>
      </c>
      <c r="CD41" s="57">
        <v>65071</v>
      </c>
      <c r="CE41" s="57">
        <v>1050401</v>
      </c>
      <c r="CF41" s="57">
        <v>69647</v>
      </c>
      <c r="CG41" s="57">
        <v>3393529</v>
      </c>
      <c r="CH41" s="57">
        <v>524981</v>
      </c>
      <c r="CI41" s="57">
        <v>7330838</v>
      </c>
      <c r="CJ41" s="57">
        <v>153018</v>
      </c>
      <c r="CK41" s="57">
        <v>996426</v>
      </c>
      <c r="CL41" s="57">
        <v>134203</v>
      </c>
      <c r="CM41" s="57">
        <v>222304</v>
      </c>
      <c r="CN41" s="57">
        <v>6307011</v>
      </c>
      <c r="CO41" s="57">
        <v>28853116</v>
      </c>
      <c r="CP41" s="57">
        <v>1078997</v>
      </c>
      <c r="CQ41" s="57">
        <v>309018</v>
      </c>
      <c r="CR41" s="57">
        <v>56135</v>
      </c>
      <c r="CS41" s="57">
        <v>346493</v>
      </c>
      <c r="CT41" s="57">
        <v>524571</v>
      </c>
      <c r="CU41" s="57">
        <v>1580445</v>
      </c>
      <c r="CV41" s="57">
        <v>17376</v>
      </c>
      <c r="CW41" s="57">
        <v>54195</v>
      </c>
      <c r="CX41" s="57">
        <v>3290052</v>
      </c>
      <c r="CY41" s="57">
        <v>7405783</v>
      </c>
      <c r="CZ41" s="57">
        <v>230640</v>
      </c>
      <c r="DA41" s="57">
        <v>3985117</v>
      </c>
      <c r="DB41" s="57">
        <v>803210</v>
      </c>
      <c r="DC41" s="57">
        <v>6874229</v>
      </c>
      <c r="DD41" s="57">
        <v>4408708</v>
      </c>
      <c r="DE41" s="57">
        <v>130780985</v>
      </c>
      <c r="DF41" s="57">
        <v>6618120</v>
      </c>
      <c r="DG41" s="57">
        <v>28693292</v>
      </c>
      <c r="DH41" s="57">
        <v>23608403</v>
      </c>
      <c r="DI41" s="57">
        <v>608221378</v>
      </c>
      <c r="DJ41" s="57">
        <v>23680583</v>
      </c>
      <c r="DK41" s="57">
        <v>2642850570</v>
      </c>
      <c r="DL41" s="57">
        <v>16170</v>
      </c>
      <c r="DM41" s="57">
        <v>133885</v>
      </c>
      <c r="DN41" s="57">
        <v>267427</v>
      </c>
      <c r="DO41" s="64">
        <v>989092</v>
      </c>
      <c r="DP41" s="57">
        <v>23680322</v>
      </c>
      <c r="DQ41" s="64">
        <v>401965265</v>
      </c>
      <c r="DS41" s="57">
        <v>23680641</v>
      </c>
      <c r="DT41" s="57">
        <v>3252746502</v>
      </c>
      <c r="DV41" s="57">
        <v>3098622</v>
      </c>
      <c r="DW41" s="57">
        <v>92084762</v>
      </c>
      <c r="DX41" s="57">
        <v>1309570</v>
      </c>
      <c r="DY41" s="57">
        <v>12467267</v>
      </c>
      <c r="DZ41" s="57">
        <v>736185</v>
      </c>
      <c r="EA41" s="57">
        <v>25256034</v>
      </c>
      <c r="EB41" s="57">
        <v>443453</v>
      </c>
      <c r="EC41" s="57">
        <v>6908693</v>
      </c>
      <c r="ED41" s="57">
        <v>996364</v>
      </c>
      <c r="EE41" s="57">
        <v>49988820</v>
      </c>
      <c r="EF41" s="57">
        <v>335508</v>
      </c>
      <c r="EG41" s="57">
        <v>8084054</v>
      </c>
      <c r="EH41" s="77"/>
      <c r="EI41" s="77"/>
      <c r="EJ41" s="77"/>
      <c r="EK41" s="77"/>
      <c r="EN41" s="57">
        <v>6618120</v>
      </c>
      <c r="EO41" s="57">
        <v>28693292</v>
      </c>
      <c r="EP41" s="77"/>
      <c r="EQ41" s="77"/>
      <c r="ER41" s="77"/>
      <c r="ES41" s="77"/>
      <c r="ET41" s="77"/>
      <c r="EU41" s="77"/>
      <c r="EV41" s="77"/>
    </row>
    <row r="42" spans="1:153" ht="15.9" customHeight="1" x14ac:dyDescent="0.2">
      <c r="A42" s="54" t="s">
        <v>111</v>
      </c>
      <c r="B42" s="57">
        <v>9025608</v>
      </c>
      <c r="C42" s="57">
        <v>2613795014</v>
      </c>
      <c r="D42" s="57">
        <v>9025608</v>
      </c>
      <c r="E42" s="57">
        <v>2645652939</v>
      </c>
      <c r="F42" s="57">
        <v>7761397</v>
      </c>
      <c r="G42" s="57">
        <v>1710317221</v>
      </c>
      <c r="H42" s="57">
        <v>6472600</v>
      </c>
      <c r="I42" s="57">
        <v>14309820</v>
      </c>
      <c r="J42" s="57">
        <v>1532735</v>
      </c>
      <c r="K42" s="57">
        <v>11341396</v>
      </c>
      <c r="L42" s="57">
        <v>5649507</v>
      </c>
      <c r="M42" s="57">
        <v>74127513</v>
      </c>
      <c r="N42" s="57">
        <v>5484348</v>
      </c>
      <c r="O42" s="57">
        <v>54732374</v>
      </c>
      <c r="P42" s="57">
        <v>262485</v>
      </c>
      <c r="Q42" s="57">
        <v>537438</v>
      </c>
      <c r="R42" s="56">
        <v>17760</v>
      </c>
      <c r="S42" s="56">
        <v>2883001</v>
      </c>
      <c r="T42" s="57">
        <v>1459789</v>
      </c>
      <c r="U42" s="57">
        <v>98039047</v>
      </c>
      <c r="V42" s="57">
        <v>526010</v>
      </c>
      <c r="W42" s="57">
        <v>8200402</v>
      </c>
      <c r="X42" s="57">
        <v>570292</v>
      </c>
      <c r="Y42" s="57">
        <v>6793100</v>
      </c>
      <c r="Z42" s="57">
        <v>4056561</v>
      </c>
      <c r="AA42" s="57">
        <v>239120102</v>
      </c>
      <c r="AB42" s="57">
        <v>1149373</v>
      </c>
      <c r="AC42" s="57">
        <v>2543835</v>
      </c>
      <c r="AD42" s="57">
        <v>227242</v>
      </c>
      <c r="AE42" s="57">
        <v>6523545</v>
      </c>
      <c r="AF42" s="57">
        <v>172104</v>
      </c>
      <c r="AG42" s="57">
        <v>2064754</v>
      </c>
      <c r="AH42" s="57">
        <v>1847351</v>
      </c>
      <c r="AI42" s="57">
        <v>108640970</v>
      </c>
      <c r="AJ42" s="57">
        <v>2832005</v>
      </c>
      <c r="AK42" s="57">
        <v>322744721</v>
      </c>
      <c r="AL42" s="57">
        <v>2375405</v>
      </c>
      <c r="AM42" s="57">
        <v>141859921</v>
      </c>
      <c r="AN42" s="57">
        <v>878174</v>
      </c>
      <c r="AO42" s="57">
        <v>21700379</v>
      </c>
      <c r="AP42" s="57">
        <v>868624</v>
      </c>
      <c r="AQ42" s="57">
        <v>13238321</v>
      </c>
      <c r="AR42" s="57">
        <v>262861</v>
      </c>
      <c r="AS42" s="57">
        <v>5481354</v>
      </c>
      <c r="AT42" s="57">
        <v>12465</v>
      </c>
      <c r="AU42" s="57">
        <v>119396</v>
      </c>
      <c r="AV42" s="56">
        <v>54916</v>
      </c>
      <c r="AW42" s="56">
        <v>1867222</v>
      </c>
      <c r="AX42" s="56">
        <v>11186</v>
      </c>
      <c r="AY42" s="56">
        <v>180294</v>
      </c>
      <c r="AZ42" s="57">
        <v>1007953</v>
      </c>
      <c r="BA42" s="57">
        <v>27419217</v>
      </c>
      <c r="BB42" s="57">
        <v>338727</v>
      </c>
      <c r="BC42" s="57">
        <v>8807703</v>
      </c>
      <c r="BD42" s="57">
        <v>786186</v>
      </c>
      <c r="BE42" s="57">
        <v>63464072</v>
      </c>
      <c r="BF42" s="57">
        <v>408865</v>
      </c>
      <c r="BG42" s="57">
        <v>13673330</v>
      </c>
      <c r="BH42" s="57">
        <v>962104</v>
      </c>
      <c r="BI42" s="57">
        <v>117539169</v>
      </c>
      <c r="BJ42" s="57">
        <v>221598</v>
      </c>
      <c r="BK42" s="57">
        <v>9562981</v>
      </c>
      <c r="BL42" s="57">
        <v>146182</v>
      </c>
      <c r="BM42" s="57">
        <v>7169690</v>
      </c>
      <c r="BN42" s="57">
        <v>8108</v>
      </c>
      <c r="BO42" s="57">
        <v>227322</v>
      </c>
      <c r="BP42" s="57">
        <v>49064</v>
      </c>
      <c r="BQ42" s="57">
        <v>3180386</v>
      </c>
      <c r="BR42" s="57">
        <v>113113</v>
      </c>
      <c r="BS42" s="57">
        <v>4619273</v>
      </c>
      <c r="BT42" s="57">
        <v>433358</v>
      </c>
      <c r="BU42" s="57">
        <v>5761352</v>
      </c>
      <c r="BV42" s="57">
        <v>1870846</v>
      </c>
      <c r="BW42" s="57">
        <v>66638733</v>
      </c>
      <c r="BX42" s="57">
        <v>1869173</v>
      </c>
      <c r="BY42" s="57">
        <v>56599334</v>
      </c>
      <c r="BZ42" s="57">
        <v>22968</v>
      </c>
      <c r="CA42" s="57">
        <v>2155584</v>
      </c>
      <c r="CB42" s="57">
        <v>762357</v>
      </c>
      <c r="CC42" s="57">
        <v>9145412</v>
      </c>
      <c r="CD42" s="57">
        <v>30954</v>
      </c>
      <c r="CE42" s="57">
        <v>963290</v>
      </c>
      <c r="CF42" s="57">
        <v>44696</v>
      </c>
      <c r="CG42" s="57">
        <v>5171122</v>
      </c>
      <c r="CH42" s="57">
        <v>206128</v>
      </c>
      <c r="CI42" s="57">
        <v>7003076</v>
      </c>
      <c r="CJ42" s="57">
        <v>42508</v>
      </c>
      <c r="CK42" s="57">
        <v>598398</v>
      </c>
      <c r="CL42" s="56">
        <v>90629</v>
      </c>
      <c r="CM42" s="56">
        <v>141777</v>
      </c>
      <c r="CN42" s="57">
        <v>2636398</v>
      </c>
      <c r="CO42" s="57">
        <v>31846795</v>
      </c>
      <c r="CP42" s="56">
        <v>368710</v>
      </c>
      <c r="CQ42" s="56">
        <v>96463</v>
      </c>
      <c r="CR42" s="56">
        <v>16538</v>
      </c>
      <c r="CS42" s="56">
        <v>92628</v>
      </c>
      <c r="CT42" s="57">
        <v>365123</v>
      </c>
      <c r="CU42" s="57">
        <v>1523951</v>
      </c>
      <c r="CV42" s="57">
        <v>1797</v>
      </c>
      <c r="CW42" s="57">
        <v>6942</v>
      </c>
      <c r="CX42" s="57">
        <v>1720291</v>
      </c>
      <c r="CY42" s="57">
        <v>6730661</v>
      </c>
      <c r="CZ42" s="57">
        <v>348293</v>
      </c>
      <c r="DA42" s="57">
        <v>10004126</v>
      </c>
      <c r="DB42" s="57">
        <v>682610</v>
      </c>
      <c r="DC42" s="57">
        <v>8185572</v>
      </c>
      <c r="DD42" s="57">
        <v>3127235</v>
      </c>
      <c r="DE42" s="57">
        <v>122918512</v>
      </c>
      <c r="DF42" s="57">
        <v>4291992</v>
      </c>
      <c r="DG42" s="57">
        <v>39400391</v>
      </c>
      <c r="DH42" s="57">
        <v>9024561</v>
      </c>
      <c r="DI42" s="57">
        <v>305749128</v>
      </c>
      <c r="DJ42" s="57">
        <v>9022809</v>
      </c>
      <c r="DK42" s="57">
        <v>2308126304</v>
      </c>
      <c r="DL42" s="57">
        <v>37669</v>
      </c>
      <c r="DM42" s="57">
        <v>869256</v>
      </c>
      <c r="DN42" s="57">
        <v>69545</v>
      </c>
      <c r="DO42" s="64">
        <v>481725</v>
      </c>
      <c r="DP42" s="57">
        <v>9020157</v>
      </c>
      <c r="DQ42" s="64">
        <v>451163724</v>
      </c>
      <c r="DS42" s="57">
        <v>9025608</v>
      </c>
      <c r="DT42" s="57">
        <v>2613795014</v>
      </c>
      <c r="DV42" s="57">
        <v>1459789</v>
      </c>
      <c r="DW42" s="57">
        <v>98039047</v>
      </c>
      <c r="DX42" s="57">
        <v>526010</v>
      </c>
      <c r="DY42" s="57">
        <v>8200402</v>
      </c>
      <c r="DZ42" s="57">
        <v>786186</v>
      </c>
      <c r="EA42" s="57">
        <v>63464072</v>
      </c>
      <c r="EB42" s="57">
        <v>408865</v>
      </c>
      <c r="EC42" s="57">
        <v>13673330</v>
      </c>
      <c r="ED42" s="57">
        <v>962104</v>
      </c>
      <c r="EE42" s="57">
        <v>117539169</v>
      </c>
      <c r="EF42" s="57">
        <v>221598</v>
      </c>
      <c r="EG42" s="57">
        <v>9562981</v>
      </c>
      <c r="EH42" s="77"/>
      <c r="EI42" s="77"/>
      <c r="EJ42" s="77"/>
      <c r="EK42" s="77"/>
      <c r="EN42" s="57">
        <v>4291992</v>
      </c>
      <c r="EO42" s="57">
        <v>39400391</v>
      </c>
      <c r="EP42" s="77"/>
      <c r="EQ42" s="77"/>
      <c r="ER42" s="77"/>
      <c r="ES42" s="77"/>
      <c r="ET42" s="77"/>
      <c r="EU42" s="77"/>
      <c r="EV42" s="77"/>
    </row>
    <row r="43" spans="1:153" ht="15.9" customHeight="1" x14ac:dyDescent="0.2">
      <c r="A43" s="54" t="s">
        <v>112</v>
      </c>
      <c r="B43" s="57">
        <v>1615603</v>
      </c>
      <c r="C43" s="57">
        <v>1091571914</v>
      </c>
      <c r="D43" s="57">
        <v>1615603</v>
      </c>
      <c r="E43" s="57">
        <v>1107610660</v>
      </c>
      <c r="F43" s="57">
        <v>1370822</v>
      </c>
      <c r="G43" s="57">
        <v>592885377</v>
      </c>
      <c r="H43" s="57">
        <v>1407815</v>
      </c>
      <c r="I43" s="57">
        <v>8028878</v>
      </c>
      <c r="J43" s="57">
        <v>509029</v>
      </c>
      <c r="K43" s="57">
        <v>7409154</v>
      </c>
      <c r="L43" s="57">
        <v>1298704</v>
      </c>
      <c r="M43" s="57">
        <v>44842968</v>
      </c>
      <c r="N43" s="57">
        <v>1266425</v>
      </c>
      <c r="O43" s="57">
        <v>34454010</v>
      </c>
      <c r="P43" s="57">
        <v>26432</v>
      </c>
      <c r="Q43" s="57">
        <v>76701</v>
      </c>
      <c r="R43" s="56">
        <v>0</v>
      </c>
      <c r="S43" s="56">
        <v>0</v>
      </c>
      <c r="T43" s="57">
        <v>310017</v>
      </c>
      <c r="U43" s="57">
        <v>40230685</v>
      </c>
      <c r="V43" s="57">
        <v>96518</v>
      </c>
      <c r="W43" s="57">
        <v>2784538</v>
      </c>
      <c r="X43" s="57">
        <v>62551</v>
      </c>
      <c r="Y43" s="57">
        <v>1132164</v>
      </c>
      <c r="Z43" s="57">
        <v>1052243</v>
      </c>
      <c r="AA43" s="57">
        <v>184930265</v>
      </c>
      <c r="AB43" s="57">
        <v>249576</v>
      </c>
      <c r="AC43" s="57">
        <v>620217</v>
      </c>
      <c r="AD43" s="57">
        <v>104852</v>
      </c>
      <c r="AE43" s="57">
        <v>4241480</v>
      </c>
      <c r="AF43" s="57">
        <v>73225</v>
      </c>
      <c r="AG43" s="57">
        <v>1292539</v>
      </c>
      <c r="AH43" s="57">
        <v>308823</v>
      </c>
      <c r="AI43" s="57">
        <v>25676234</v>
      </c>
      <c r="AJ43" s="57">
        <v>423745</v>
      </c>
      <c r="AK43" s="57">
        <v>77389377</v>
      </c>
      <c r="AL43" s="57">
        <v>309851</v>
      </c>
      <c r="AM43" s="57">
        <v>21118382</v>
      </c>
      <c r="AN43" s="57">
        <v>225689</v>
      </c>
      <c r="AO43" s="57">
        <v>10037829</v>
      </c>
      <c r="AP43" s="57">
        <v>227970</v>
      </c>
      <c r="AQ43" s="57">
        <v>5589200</v>
      </c>
      <c r="AR43" s="57">
        <v>88792</v>
      </c>
      <c r="AS43" s="57">
        <v>3828322</v>
      </c>
      <c r="AT43" s="57">
        <v>4935</v>
      </c>
      <c r="AU43" s="57">
        <v>29897</v>
      </c>
      <c r="AV43" s="56">
        <v>0</v>
      </c>
      <c r="AW43" s="56">
        <v>0</v>
      </c>
      <c r="AX43" s="56">
        <v>0</v>
      </c>
      <c r="AY43" s="56">
        <v>0</v>
      </c>
      <c r="AZ43" s="57">
        <v>271654</v>
      </c>
      <c r="BA43" s="57">
        <v>13788591</v>
      </c>
      <c r="BB43" s="57">
        <v>109915</v>
      </c>
      <c r="BC43" s="57">
        <v>4873844</v>
      </c>
      <c r="BD43" s="57">
        <v>352510</v>
      </c>
      <c r="BE43" s="57">
        <v>72923669</v>
      </c>
      <c r="BF43" s="57">
        <v>174965</v>
      </c>
      <c r="BG43" s="57">
        <v>11625216</v>
      </c>
      <c r="BH43" s="57">
        <v>341745</v>
      </c>
      <c r="BI43" s="57">
        <v>100728831</v>
      </c>
      <c r="BJ43" s="57">
        <v>67910</v>
      </c>
      <c r="BK43" s="57">
        <v>5285786</v>
      </c>
      <c r="BL43" s="57">
        <v>44272</v>
      </c>
      <c r="BM43" s="57">
        <v>4545974</v>
      </c>
      <c r="BN43" s="57">
        <v>3897</v>
      </c>
      <c r="BO43" s="57">
        <v>242425</v>
      </c>
      <c r="BP43" s="57">
        <v>11234</v>
      </c>
      <c r="BQ43" s="57">
        <v>892016</v>
      </c>
      <c r="BR43" s="57">
        <v>25611</v>
      </c>
      <c r="BS43" s="57">
        <v>1950289</v>
      </c>
      <c r="BT43" s="57">
        <v>46989</v>
      </c>
      <c r="BU43" s="57">
        <v>693582</v>
      </c>
      <c r="BV43" s="57">
        <v>304042</v>
      </c>
      <c r="BW43" s="57">
        <v>11841824</v>
      </c>
      <c r="BX43" s="57">
        <v>303719</v>
      </c>
      <c r="BY43" s="57">
        <v>10060759</v>
      </c>
      <c r="BZ43" s="57">
        <v>7238</v>
      </c>
      <c r="CA43" s="57">
        <v>756648</v>
      </c>
      <c r="CB43" s="57">
        <v>213216</v>
      </c>
      <c r="CC43" s="57">
        <v>5591064</v>
      </c>
      <c r="CD43" s="57">
        <v>12001</v>
      </c>
      <c r="CE43" s="57">
        <v>476720</v>
      </c>
      <c r="CF43" s="57">
        <v>15266</v>
      </c>
      <c r="CG43" s="57">
        <v>3449873</v>
      </c>
      <c r="CH43" s="57">
        <v>37198</v>
      </c>
      <c r="CI43" s="57">
        <v>5171351</v>
      </c>
      <c r="CJ43" s="57">
        <v>12957</v>
      </c>
      <c r="CK43" s="57">
        <v>190488</v>
      </c>
      <c r="CL43" s="56">
        <v>0</v>
      </c>
      <c r="CM43" s="56">
        <v>0</v>
      </c>
      <c r="CN43" s="57">
        <v>631627</v>
      </c>
      <c r="CO43" s="57">
        <v>16036515</v>
      </c>
      <c r="CP43" s="56">
        <v>0</v>
      </c>
      <c r="CQ43" s="56">
        <v>0</v>
      </c>
      <c r="CR43" s="56">
        <v>0</v>
      </c>
      <c r="CS43" s="56">
        <v>0</v>
      </c>
      <c r="CT43" s="57">
        <v>104530</v>
      </c>
      <c r="CU43" s="57">
        <v>553169</v>
      </c>
      <c r="CV43" s="58">
        <v>182</v>
      </c>
      <c r="CW43" s="58">
        <v>225</v>
      </c>
      <c r="CX43" s="57">
        <v>450868</v>
      </c>
      <c r="CY43" s="57">
        <v>2784382</v>
      </c>
      <c r="CZ43" s="57">
        <v>147073</v>
      </c>
      <c r="DA43" s="57">
        <v>6504465</v>
      </c>
      <c r="DB43" s="57">
        <v>249703</v>
      </c>
      <c r="DC43" s="57">
        <v>3943198</v>
      </c>
      <c r="DD43" s="57">
        <v>873616</v>
      </c>
      <c r="DE43" s="57">
        <v>49641518</v>
      </c>
      <c r="DF43" s="57">
        <v>995746</v>
      </c>
      <c r="DG43" s="57">
        <v>18877100</v>
      </c>
      <c r="DH43" s="57">
        <v>1615270</v>
      </c>
      <c r="DI43" s="57">
        <v>86685377</v>
      </c>
      <c r="DJ43" s="57">
        <v>1614904</v>
      </c>
      <c r="DK43" s="57">
        <v>1004898461</v>
      </c>
      <c r="DL43" s="56">
        <v>176376</v>
      </c>
      <c r="DM43" s="56">
        <v>4282922</v>
      </c>
      <c r="DN43" s="57">
        <v>9039</v>
      </c>
      <c r="DO43" s="64">
        <v>66988</v>
      </c>
      <c r="DP43" s="57">
        <v>1614745</v>
      </c>
      <c r="DQ43" s="64">
        <v>250261042</v>
      </c>
      <c r="DS43" s="57">
        <v>1615603</v>
      </c>
      <c r="DT43" s="57">
        <v>1091571914</v>
      </c>
      <c r="DV43" s="57">
        <v>310017</v>
      </c>
      <c r="DW43" s="57">
        <v>40230685</v>
      </c>
      <c r="DX43" s="57">
        <v>96518</v>
      </c>
      <c r="DY43" s="57">
        <v>2784538</v>
      </c>
      <c r="DZ43" s="57">
        <v>352510</v>
      </c>
      <c r="EA43" s="57">
        <v>72923669</v>
      </c>
      <c r="EB43" s="57">
        <v>174965</v>
      </c>
      <c r="EC43" s="57">
        <v>11625216</v>
      </c>
      <c r="ED43" s="57">
        <v>341745</v>
      </c>
      <c r="EE43" s="57">
        <v>100728831</v>
      </c>
      <c r="EF43" s="57">
        <v>67910</v>
      </c>
      <c r="EG43" s="57">
        <v>5285786</v>
      </c>
      <c r="EH43" s="77"/>
      <c r="EI43" s="77"/>
      <c r="EJ43" s="77"/>
      <c r="EK43" s="77"/>
      <c r="EN43" s="57">
        <v>995746</v>
      </c>
      <c r="EO43" s="57">
        <v>18877100</v>
      </c>
      <c r="EP43" s="77"/>
      <c r="EQ43" s="77"/>
      <c r="ER43" s="77"/>
      <c r="ES43" s="77"/>
      <c r="ET43" s="77"/>
      <c r="EU43" s="77"/>
      <c r="EV43" s="77"/>
    </row>
    <row r="44" spans="1:153" ht="15.9" customHeight="1" x14ac:dyDescent="0.2">
      <c r="A44" s="54" t="s">
        <v>119</v>
      </c>
      <c r="B44" s="57">
        <v>874776</v>
      </c>
      <c r="C44" s="57">
        <v>3332659702</v>
      </c>
      <c r="D44" s="57">
        <v>874776</v>
      </c>
      <c r="E44" s="57">
        <v>3350649702</v>
      </c>
      <c r="F44" s="57">
        <v>716954</v>
      </c>
      <c r="G44" s="57">
        <v>851155611</v>
      </c>
      <c r="H44" s="57">
        <v>829652</v>
      </c>
      <c r="I44" s="57">
        <v>48705078</v>
      </c>
      <c r="J44" s="57">
        <v>404429</v>
      </c>
      <c r="K44" s="57">
        <v>20825343</v>
      </c>
      <c r="L44" s="57">
        <v>767136</v>
      </c>
      <c r="M44" s="57">
        <v>172224003</v>
      </c>
      <c r="N44" s="57">
        <v>752072</v>
      </c>
      <c r="O44" s="57">
        <v>140475714</v>
      </c>
      <c r="P44" s="57">
        <v>17106</v>
      </c>
      <c r="Q44" s="57">
        <v>228506</v>
      </c>
      <c r="R44" s="56">
        <v>0</v>
      </c>
      <c r="S44" s="56">
        <v>0</v>
      </c>
      <c r="T44" s="57">
        <v>165332</v>
      </c>
      <c r="U44" s="57">
        <v>57708013</v>
      </c>
      <c r="V44" s="57">
        <v>58078</v>
      </c>
      <c r="W44" s="57">
        <v>8617901</v>
      </c>
      <c r="X44" s="57">
        <v>15408</v>
      </c>
      <c r="Y44" s="57">
        <v>642138</v>
      </c>
      <c r="Z44" s="57">
        <v>674855</v>
      </c>
      <c r="AA44" s="57">
        <v>1407360158</v>
      </c>
      <c r="AB44" s="57">
        <v>120739</v>
      </c>
      <c r="AC44" s="57">
        <v>327440</v>
      </c>
      <c r="AD44" s="57">
        <v>124239</v>
      </c>
      <c r="AE44" s="57">
        <v>48739082</v>
      </c>
      <c r="AF44" s="57">
        <v>82020</v>
      </c>
      <c r="AG44" s="57">
        <v>4857937</v>
      </c>
      <c r="AH44" s="57">
        <v>155120</v>
      </c>
      <c r="AI44" s="57">
        <v>24854097</v>
      </c>
      <c r="AJ44" s="57">
        <v>212301</v>
      </c>
      <c r="AK44" s="57">
        <v>55626226</v>
      </c>
      <c r="AL44" s="57">
        <v>146581</v>
      </c>
      <c r="AM44" s="57">
        <v>12161730</v>
      </c>
      <c r="AN44" s="57">
        <v>145303</v>
      </c>
      <c r="AO44" s="57">
        <v>15994810</v>
      </c>
      <c r="AP44" s="57">
        <v>133121</v>
      </c>
      <c r="AQ44" s="57">
        <v>7753563</v>
      </c>
      <c r="AR44" s="57">
        <v>107219</v>
      </c>
      <c r="AS44" s="57">
        <v>15584328</v>
      </c>
      <c r="AT44" s="57">
        <v>7607</v>
      </c>
      <c r="AU44" s="57">
        <v>146392</v>
      </c>
      <c r="AV44" s="57">
        <v>5701</v>
      </c>
      <c r="AW44" s="57">
        <v>229217</v>
      </c>
      <c r="AX44" s="56">
        <v>0</v>
      </c>
      <c r="AY44" s="56">
        <v>0</v>
      </c>
      <c r="AZ44" s="57">
        <v>215598</v>
      </c>
      <c r="BA44" s="57">
        <v>31105597</v>
      </c>
      <c r="BB44" s="57">
        <v>83516</v>
      </c>
      <c r="BC44" s="57">
        <v>6802245</v>
      </c>
      <c r="BD44" s="57">
        <v>315949</v>
      </c>
      <c r="BE44" s="57">
        <v>285679840</v>
      </c>
      <c r="BF44" s="57">
        <v>166529</v>
      </c>
      <c r="BG44" s="57">
        <v>81546739</v>
      </c>
      <c r="BH44" s="57">
        <v>281286</v>
      </c>
      <c r="BI44" s="57">
        <v>460498471</v>
      </c>
      <c r="BJ44" s="57">
        <v>55791</v>
      </c>
      <c r="BK44" s="57">
        <v>22631948</v>
      </c>
      <c r="BL44" s="57">
        <v>43032</v>
      </c>
      <c r="BM44" s="57">
        <v>30271616</v>
      </c>
      <c r="BN44" s="57">
        <v>9175</v>
      </c>
      <c r="BO44" s="57">
        <v>3783962</v>
      </c>
      <c r="BP44" s="57">
        <v>6031</v>
      </c>
      <c r="BQ44" s="57">
        <v>981161</v>
      </c>
      <c r="BR44" s="57">
        <v>20510</v>
      </c>
      <c r="BS44" s="57">
        <v>3539020</v>
      </c>
      <c r="BT44" s="57">
        <v>14951</v>
      </c>
      <c r="BU44" s="57">
        <v>213270</v>
      </c>
      <c r="BV44" s="57">
        <v>168312</v>
      </c>
      <c r="BW44" s="57">
        <v>6882379</v>
      </c>
      <c r="BX44" s="57">
        <v>168168</v>
      </c>
      <c r="BY44" s="57">
        <v>5846522</v>
      </c>
      <c r="BZ44" s="57">
        <v>5092</v>
      </c>
      <c r="CA44" s="57">
        <v>523142</v>
      </c>
      <c r="CB44" s="57">
        <v>183228</v>
      </c>
      <c r="CC44" s="57">
        <v>24973434</v>
      </c>
      <c r="CD44" s="57">
        <v>10905</v>
      </c>
      <c r="CE44" s="57">
        <v>2517231</v>
      </c>
      <c r="CF44" s="57">
        <v>14090</v>
      </c>
      <c r="CG44" s="57">
        <v>16332915</v>
      </c>
      <c r="CH44" s="57">
        <v>21431</v>
      </c>
      <c r="CI44" s="57">
        <v>16128037</v>
      </c>
      <c r="CJ44" s="57">
        <v>37774</v>
      </c>
      <c r="CK44" s="57">
        <v>1768422</v>
      </c>
      <c r="CL44" s="56">
        <v>0</v>
      </c>
      <c r="CM44" s="56">
        <v>0</v>
      </c>
      <c r="CN44" s="57">
        <v>418787</v>
      </c>
      <c r="CO44" s="57">
        <v>17988900</v>
      </c>
      <c r="CP44" s="56">
        <v>0</v>
      </c>
      <c r="CQ44" s="56">
        <v>0</v>
      </c>
      <c r="CR44" s="56">
        <v>0</v>
      </c>
      <c r="CS44" s="56">
        <v>0</v>
      </c>
      <c r="CT44" s="57">
        <v>66951</v>
      </c>
      <c r="CU44" s="57">
        <v>395050</v>
      </c>
      <c r="CV44" s="58">
        <v>19</v>
      </c>
      <c r="CW44" s="58">
        <v>206</v>
      </c>
      <c r="CX44" s="57">
        <v>303243</v>
      </c>
      <c r="CY44" s="57">
        <v>4195822</v>
      </c>
      <c r="CZ44" s="57">
        <v>102634</v>
      </c>
      <c r="DA44" s="57">
        <v>6468572</v>
      </c>
      <c r="DB44" s="57">
        <v>199696</v>
      </c>
      <c r="DC44" s="57">
        <v>3641369</v>
      </c>
      <c r="DD44" s="57">
        <v>606885</v>
      </c>
      <c r="DE44" s="57">
        <v>193775962</v>
      </c>
      <c r="DF44" s="57">
        <v>641278</v>
      </c>
      <c r="DG44" s="57">
        <v>91184734</v>
      </c>
      <c r="DH44" s="57">
        <v>874687</v>
      </c>
      <c r="DI44" s="57">
        <v>291393457</v>
      </c>
      <c r="DJ44" s="57">
        <v>873956</v>
      </c>
      <c r="DK44" s="57">
        <v>3041405365</v>
      </c>
      <c r="DL44" s="56">
        <v>0</v>
      </c>
      <c r="DM44" s="56">
        <v>0</v>
      </c>
      <c r="DN44" s="57">
        <v>2945</v>
      </c>
      <c r="DO44" s="64">
        <v>22948</v>
      </c>
      <c r="DP44" s="57">
        <v>873863</v>
      </c>
      <c r="DQ44" s="64">
        <v>851994319</v>
      </c>
      <c r="DS44" s="57">
        <v>874776</v>
      </c>
      <c r="DT44" s="57">
        <v>3332659702</v>
      </c>
      <c r="DV44" s="57">
        <v>165332</v>
      </c>
      <c r="DW44" s="57">
        <v>57708013</v>
      </c>
      <c r="DX44" s="57">
        <v>58078</v>
      </c>
      <c r="DY44" s="57">
        <v>8617901</v>
      </c>
      <c r="DZ44" s="57">
        <v>315949</v>
      </c>
      <c r="EA44" s="57">
        <v>285679840</v>
      </c>
      <c r="EB44" s="57">
        <v>166529</v>
      </c>
      <c r="EC44" s="57">
        <v>81546739</v>
      </c>
      <c r="ED44" s="57">
        <v>281286</v>
      </c>
      <c r="EE44" s="57">
        <v>460498471</v>
      </c>
      <c r="EF44" s="57">
        <v>55791</v>
      </c>
      <c r="EG44" s="57">
        <v>22631948</v>
      </c>
      <c r="EH44" s="77"/>
      <c r="EI44" s="77"/>
      <c r="EJ44" s="77"/>
      <c r="EK44" s="77"/>
      <c r="EN44" s="57">
        <v>641278</v>
      </c>
      <c r="EO44" s="57">
        <v>91184734</v>
      </c>
      <c r="EP44" s="77"/>
      <c r="EQ44" s="77"/>
      <c r="ER44" s="77"/>
      <c r="ES44" s="77"/>
      <c r="ET44" s="77"/>
      <c r="EU44" s="77"/>
      <c r="EV44" s="77"/>
    </row>
    <row r="45" spans="1:153" s="53" customFormat="1" ht="15.9" customHeight="1" x14ac:dyDescent="0.2">
      <c r="A45" s="65" t="s">
        <v>120</v>
      </c>
      <c r="B45" s="66">
        <v>56250572</v>
      </c>
      <c r="C45" s="66">
        <v>915684702</v>
      </c>
      <c r="D45" s="66">
        <v>53523635</v>
      </c>
      <c r="E45" s="66">
        <v>935194164</v>
      </c>
      <c r="F45" s="66">
        <v>38978339</v>
      </c>
      <c r="G45" s="66">
        <v>829317283</v>
      </c>
      <c r="H45" s="66">
        <v>9754272</v>
      </c>
      <c r="I45" s="66">
        <v>8338722</v>
      </c>
      <c r="J45" s="66">
        <v>626886</v>
      </c>
      <c r="K45" s="66">
        <v>3199144</v>
      </c>
      <c r="L45" s="66">
        <v>4760940</v>
      </c>
      <c r="M45" s="66">
        <v>16961909</v>
      </c>
      <c r="N45" s="66">
        <v>4362701</v>
      </c>
      <c r="O45" s="66">
        <v>12004349</v>
      </c>
      <c r="P45" s="66">
        <v>298429</v>
      </c>
      <c r="Q45" s="66">
        <v>297273</v>
      </c>
      <c r="R45" s="66">
        <v>61986</v>
      </c>
      <c r="S45" s="66">
        <v>712554</v>
      </c>
      <c r="T45" s="66">
        <v>9974444</v>
      </c>
      <c r="U45" s="66">
        <v>125236660</v>
      </c>
      <c r="V45" s="66">
        <v>2681930</v>
      </c>
      <c r="W45" s="66">
        <v>46592846</v>
      </c>
      <c r="X45" s="66">
        <v>708877</v>
      </c>
      <c r="Y45" s="66">
        <v>1674769</v>
      </c>
      <c r="Z45" s="66">
        <v>2727017</v>
      </c>
      <c r="AA45" s="66">
        <v>45177610</v>
      </c>
      <c r="AB45" s="66">
        <v>1859607</v>
      </c>
      <c r="AC45" s="66">
        <v>3792228</v>
      </c>
      <c r="AD45" s="66">
        <v>203785</v>
      </c>
      <c r="AE45" s="66">
        <v>4500094</v>
      </c>
      <c r="AF45" s="66">
        <v>206035</v>
      </c>
      <c r="AG45" s="66">
        <v>9927965</v>
      </c>
      <c r="AH45" s="66">
        <v>2543762</v>
      </c>
      <c r="AI45" s="66">
        <v>21398436</v>
      </c>
      <c r="AJ45" s="66">
        <v>6024479</v>
      </c>
      <c r="AK45" s="66">
        <v>87266800</v>
      </c>
      <c r="AL45" s="66">
        <v>5556431</v>
      </c>
      <c r="AM45" s="66">
        <v>53176401</v>
      </c>
      <c r="AN45" s="66">
        <v>957469</v>
      </c>
      <c r="AO45" s="66">
        <v>9234685</v>
      </c>
      <c r="AP45" s="66">
        <v>794767</v>
      </c>
      <c r="AQ45" s="66">
        <v>14133310</v>
      </c>
      <c r="AR45" s="66">
        <v>273164</v>
      </c>
      <c r="AS45" s="66">
        <v>1232964</v>
      </c>
      <c r="AT45" s="66">
        <v>9208</v>
      </c>
      <c r="AU45" s="66">
        <v>144433</v>
      </c>
      <c r="AV45" s="66">
        <v>54992</v>
      </c>
      <c r="AW45" s="66">
        <v>550985</v>
      </c>
      <c r="AX45" s="66">
        <v>19439</v>
      </c>
      <c r="AY45" s="66">
        <v>179658</v>
      </c>
      <c r="AZ45" s="66">
        <v>1206803</v>
      </c>
      <c r="BA45" s="66">
        <v>10365855</v>
      </c>
      <c r="BB45" s="66">
        <v>786699</v>
      </c>
      <c r="BC45" s="66">
        <v>14387584</v>
      </c>
      <c r="BD45" s="66">
        <v>403272</v>
      </c>
      <c r="BE45" s="66">
        <v>9779819</v>
      </c>
      <c r="BF45" s="66">
        <v>402460</v>
      </c>
      <c r="BG45" s="66">
        <v>47963829</v>
      </c>
      <c r="BH45" s="66">
        <v>452513</v>
      </c>
      <c r="BI45" s="66">
        <v>13977693</v>
      </c>
      <c r="BJ45" s="66">
        <v>433798</v>
      </c>
      <c r="BK45" s="66">
        <v>39331418</v>
      </c>
      <c r="BL45" s="66">
        <v>55829</v>
      </c>
      <c r="BM45" s="66">
        <v>840982</v>
      </c>
      <c r="BN45" s="66">
        <v>12109</v>
      </c>
      <c r="BO45" s="66">
        <v>1338658</v>
      </c>
      <c r="BP45" s="66">
        <v>138691</v>
      </c>
      <c r="BQ45" s="66">
        <v>2403638</v>
      </c>
      <c r="BR45" s="66">
        <v>410663</v>
      </c>
      <c r="BS45" s="66">
        <v>13941770</v>
      </c>
      <c r="BT45" s="66">
        <v>6171199</v>
      </c>
      <c r="BU45" s="66">
        <v>78883528</v>
      </c>
      <c r="BV45" s="66">
        <v>9707522</v>
      </c>
      <c r="BW45" s="66">
        <v>209161584</v>
      </c>
      <c r="BX45" s="66">
        <v>2604738</v>
      </c>
      <c r="BY45" s="66">
        <v>12501820</v>
      </c>
      <c r="BZ45" s="66">
        <v>294782</v>
      </c>
      <c r="CA45" s="66">
        <v>17076131</v>
      </c>
      <c r="CB45" s="66">
        <v>1352461</v>
      </c>
      <c r="CC45" s="66">
        <v>5840010</v>
      </c>
      <c r="CD45" s="66">
        <v>177858</v>
      </c>
      <c r="CE45" s="66">
        <v>4571394</v>
      </c>
      <c r="CF45" s="66">
        <v>808779</v>
      </c>
      <c r="CG45" s="66">
        <v>135784665</v>
      </c>
      <c r="CH45" s="66">
        <v>470520</v>
      </c>
      <c r="CI45" s="66">
        <v>4198236</v>
      </c>
      <c r="CJ45" s="66">
        <v>207581</v>
      </c>
      <c r="CK45" s="66">
        <v>1562658</v>
      </c>
      <c r="CL45" s="66">
        <v>69543</v>
      </c>
      <c r="CM45" s="66">
        <v>71315</v>
      </c>
      <c r="CN45" s="66">
        <v>11436597</v>
      </c>
      <c r="CO45" s="66">
        <v>19443300</v>
      </c>
      <c r="CP45" s="66">
        <v>391295</v>
      </c>
      <c r="CQ45" s="66">
        <v>99991</v>
      </c>
      <c r="CR45" s="66">
        <v>58374</v>
      </c>
      <c r="CS45" s="66">
        <v>583796</v>
      </c>
      <c r="CT45" s="66">
        <v>201835</v>
      </c>
      <c r="CU45" s="66">
        <v>570899</v>
      </c>
      <c r="CV45" s="66">
        <v>31448</v>
      </c>
      <c r="CW45" s="66">
        <v>117703</v>
      </c>
      <c r="CX45" s="66">
        <v>9750412</v>
      </c>
      <c r="CY45" s="66">
        <v>9300731</v>
      </c>
      <c r="CZ45" s="66">
        <v>54133</v>
      </c>
      <c r="DA45" s="66">
        <v>786201</v>
      </c>
      <c r="DB45" s="66">
        <v>726983</v>
      </c>
      <c r="DC45" s="66">
        <v>3425953</v>
      </c>
      <c r="DD45" s="66">
        <v>1407350</v>
      </c>
      <c r="DE45" s="66">
        <v>61325975</v>
      </c>
      <c r="DF45" s="66">
        <v>4203758</v>
      </c>
      <c r="DG45" s="66">
        <v>8471037</v>
      </c>
      <c r="DH45" s="66">
        <v>52087342</v>
      </c>
      <c r="DI45" s="66">
        <v>905256851</v>
      </c>
      <c r="DJ45" s="66">
        <v>23961089</v>
      </c>
      <c r="DK45" s="66">
        <v>356696455</v>
      </c>
      <c r="DL45" s="66">
        <v>3367</v>
      </c>
      <c r="DM45" s="66">
        <v>27901</v>
      </c>
      <c r="DN45" s="66">
        <v>645376</v>
      </c>
      <c r="DO45" s="67">
        <v>482128</v>
      </c>
      <c r="DP45" s="66">
        <v>23308440</v>
      </c>
      <c r="DQ45" s="67">
        <v>38452917</v>
      </c>
      <c r="DS45" s="66">
        <v>56250572</v>
      </c>
      <c r="DT45" s="66">
        <v>915684702</v>
      </c>
      <c r="DV45" s="66">
        <v>9974444</v>
      </c>
      <c r="DW45" s="66">
        <v>125236660</v>
      </c>
      <c r="DX45" s="66">
        <v>2681930</v>
      </c>
      <c r="DY45" s="66">
        <v>46592846</v>
      </c>
      <c r="DZ45" s="66">
        <v>403272</v>
      </c>
      <c r="EA45" s="66">
        <v>9779819</v>
      </c>
      <c r="EB45" s="66">
        <v>402460</v>
      </c>
      <c r="EC45" s="66">
        <v>47963829</v>
      </c>
      <c r="ED45" s="66">
        <v>452513</v>
      </c>
      <c r="EE45" s="66">
        <v>13977693</v>
      </c>
      <c r="EF45" s="66">
        <v>433798</v>
      </c>
      <c r="EG45" s="66">
        <v>39331418</v>
      </c>
      <c r="EH45" s="76"/>
      <c r="EI45" s="76"/>
      <c r="EJ45" s="76"/>
      <c r="EK45" s="76"/>
      <c r="EN45" s="66">
        <v>4203758</v>
      </c>
      <c r="EO45" s="66">
        <v>8471037</v>
      </c>
      <c r="EP45" s="76"/>
      <c r="EQ45" s="76"/>
      <c r="ER45" s="76"/>
      <c r="ES45" s="77"/>
      <c r="ET45" s="77"/>
      <c r="EU45" s="77"/>
      <c r="EV45" s="77"/>
      <c r="EW45" s="32"/>
    </row>
    <row r="46" spans="1:153" ht="9.9" customHeight="1" x14ac:dyDescent="0.2">
      <c r="A46" s="68" t="s">
        <v>121</v>
      </c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S46" s="32"/>
      <c r="DT46" s="32"/>
      <c r="ES46" s="76"/>
      <c r="ET46" s="76"/>
      <c r="EU46" s="76"/>
      <c r="EV46" s="76"/>
      <c r="EW46" s="53"/>
    </row>
    <row r="47" spans="1:153" ht="9.9" customHeight="1" x14ac:dyDescent="0.2">
      <c r="A47" s="69" t="s">
        <v>122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  <c r="CU47" s="69"/>
      <c r="CV47" s="69"/>
      <c r="CW47" s="69"/>
      <c r="CX47" s="69"/>
      <c r="CY47" s="69"/>
      <c r="CZ47" s="69"/>
      <c r="DA47" s="69"/>
      <c r="DB47" s="69"/>
      <c r="DC47" s="69"/>
      <c r="DD47" s="69"/>
      <c r="DE47" s="69"/>
      <c r="DF47" s="69"/>
      <c r="DG47" s="69"/>
      <c r="DH47" s="69"/>
      <c r="DI47" s="69"/>
      <c r="DJ47" s="69"/>
      <c r="DK47" s="69"/>
      <c r="DL47" s="69"/>
      <c r="DM47" s="69"/>
      <c r="DN47" s="69"/>
      <c r="DO47" s="69"/>
      <c r="DP47" s="69"/>
      <c r="DQ47" s="69"/>
      <c r="DS47" s="32"/>
      <c r="DT47" s="32"/>
    </row>
    <row r="48" spans="1:153" ht="9.9" customHeight="1" x14ac:dyDescent="0.2">
      <c r="A48" s="69" t="s">
        <v>123</v>
      </c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69"/>
      <c r="CY48" s="69"/>
      <c r="CZ48" s="69"/>
      <c r="DA48" s="69"/>
      <c r="DB48" s="69"/>
      <c r="DC48" s="69"/>
      <c r="DD48" s="69"/>
      <c r="DE48" s="69"/>
      <c r="DF48" s="69"/>
      <c r="DG48" s="69"/>
      <c r="DH48" s="69"/>
      <c r="DI48" s="69"/>
      <c r="DJ48" s="69"/>
      <c r="DK48" s="69"/>
      <c r="DL48" s="69"/>
      <c r="DM48" s="69"/>
      <c r="DN48" s="69"/>
      <c r="DO48" s="69"/>
      <c r="DP48" s="69"/>
      <c r="DQ48" s="69"/>
      <c r="DS48" s="32"/>
      <c r="DT48" s="32"/>
    </row>
    <row r="49" spans="1:152" ht="9.9" customHeight="1" x14ac:dyDescent="0.2">
      <c r="A49" s="69" t="s">
        <v>124</v>
      </c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  <c r="CU49" s="69"/>
      <c r="CV49" s="69"/>
      <c r="CW49" s="69"/>
      <c r="CX49" s="69"/>
      <c r="CY49" s="69"/>
      <c r="CZ49" s="69"/>
      <c r="DA49" s="69"/>
      <c r="DB49" s="69"/>
      <c r="DC49" s="69"/>
      <c r="DD49" s="69"/>
      <c r="DE49" s="69"/>
      <c r="DF49" s="69"/>
      <c r="DG49" s="69"/>
      <c r="DH49" s="69"/>
      <c r="DI49" s="69"/>
      <c r="DJ49" s="69"/>
      <c r="DK49" s="69"/>
      <c r="DL49" s="69"/>
      <c r="DM49" s="69"/>
      <c r="DN49" s="69"/>
      <c r="DO49" s="69"/>
      <c r="DP49" s="69"/>
      <c r="DQ49" s="69"/>
      <c r="DS49" s="32"/>
      <c r="DT49" s="32"/>
    </row>
    <row r="50" spans="1:152" ht="17.25" customHeight="1" x14ac:dyDescent="0.2">
      <c r="A50" s="69" t="s">
        <v>125</v>
      </c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  <c r="DC50" s="69"/>
      <c r="DD50" s="69"/>
      <c r="DE50" s="69"/>
      <c r="DF50" s="69"/>
      <c r="DG50" s="69"/>
      <c r="DH50" s="69"/>
      <c r="DI50" s="69"/>
      <c r="DJ50" s="69"/>
      <c r="DK50" s="69"/>
      <c r="DL50" s="69"/>
      <c r="DM50" s="69"/>
      <c r="DN50" s="69"/>
      <c r="DO50" s="69"/>
      <c r="DP50" s="69"/>
      <c r="DQ50" s="69"/>
      <c r="DS50" s="32"/>
      <c r="DT50" s="32"/>
    </row>
    <row r="51" spans="1:152" ht="9.9" customHeight="1" x14ac:dyDescent="0.2">
      <c r="A51" s="69" t="s">
        <v>126</v>
      </c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69"/>
      <c r="CZ51" s="69"/>
      <c r="DA51" s="69"/>
      <c r="DB51" s="69"/>
      <c r="DC51" s="69"/>
      <c r="DD51" s="69"/>
      <c r="DE51" s="69"/>
      <c r="DF51" s="69"/>
      <c r="DG51" s="69"/>
      <c r="DH51" s="69"/>
      <c r="DI51" s="69"/>
      <c r="DJ51" s="69"/>
      <c r="DK51" s="69"/>
      <c r="DL51" s="69"/>
      <c r="DM51" s="69"/>
      <c r="DN51" s="69"/>
      <c r="DO51" s="69"/>
      <c r="DP51" s="69"/>
      <c r="DQ51" s="69"/>
      <c r="DS51" s="32"/>
      <c r="DT51" s="32"/>
    </row>
    <row r="52" spans="1:152" ht="9.9" customHeight="1" x14ac:dyDescent="0.2">
      <c r="A52" s="69" t="s">
        <v>127</v>
      </c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69"/>
      <c r="CW52" s="69"/>
      <c r="CX52" s="69"/>
      <c r="CY52" s="69"/>
      <c r="CZ52" s="69"/>
      <c r="DA52" s="69"/>
      <c r="DB52" s="69"/>
      <c r="DC52" s="69"/>
      <c r="DD52" s="69"/>
      <c r="DE52" s="69"/>
      <c r="DF52" s="69"/>
      <c r="DG52" s="69"/>
      <c r="DH52" s="69"/>
      <c r="DI52" s="69"/>
      <c r="DJ52" s="69"/>
      <c r="DK52" s="69"/>
      <c r="DL52" s="69"/>
      <c r="DM52" s="69"/>
      <c r="DN52" s="69"/>
      <c r="DO52" s="69"/>
      <c r="DP52" s="69"/>
      <c r="DQ52" s="69"/>
      <c r="DS52" s="32"/>
      <c r="DT52" s="32"/>
    </row>
    <row r="55" spans="1:152" ht="11.1" customHeight="1" x14ac:dyDescent="0.2"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  <c r="CX55" s="71"/>
      <c r="CY55" s="71"/>
      <c r="CZ55" s="71"/>
      <c r="DA55" s="71"/>
      <c r="DB55" s="71"/>
      <c r="DC55" s="71"/>
      <c r="DD55" s="71"/>
      <c r="DE55" s="71"/>
      <c r="DF55" s="71"/>
      <c r="DG55" s="71"/>
      <c r="DH55" s="71"/>
      <c r="DI55" s="71"/>
      <c r="DJ55" s="71"/>
      <c r="DK55" s="71"/>
      <c r="DL55" s="71"/>
      <c r="DM55" s="71"/>
      <c r="DN55" s="71"/>
      <c r="DO55" s="71"/>
      <c r="DP55" s="71"/>
      <c r="DQ55" s="71"/>
      <c r="DS55" s="71"/>
      <c r="DT55" s="71"/>
      <c r="DV55" s="71"/>
      <c r="DW55" s="71"/>
      <c r="DX55" s="71"/>
      <c r="DY55" s="71"/>
      <c r="DZ55" s="71"/>
      <c r="EA55" s="71"/>
      <c r="EB55" s="71"/>
      <c r="EC55" s="71"/>
      <c r="ED55" s="71"/>
      <c r="EE55" s="71"/>
      <c r="EF55" s="71"/>
      <c r="EG55" s="71"/>
      <c r="EH55" s="71"/>
      <c r="EI55" s="71"/>
      <c r="EJ55" s="71"/>
      <c r="EK55" s="71"/>
      <c r="EN55" s="71"/>
      <c r="EO55" s="71"/>
      <c r="EP55" s="71"/>
      <c r="EQ55" s="71"/>
      <c r="ER55" s="71"/>
    </row>
    <row r="56" spans="1:152" ht="11.1" customHeight="1" x14ac:dyDescent="0.2">
      <c r="ES56" s="71"/>
      <c r="ET56" s="71"/>
      <c r="EU56" s="71"/>
      <c r="EV56" s="71"/>
    </row>
    <row r="57" spans="1:152" ht="11.1" customHeight="1" x14ac:dyDescent="0.2"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  <c r="CX57" s="71"/>
      <c r="CY57" s="71"/>
      <c r="CZ57" s="71"/>
      <c r="DA57" s="71"/>
      <c r="DB57" s="71"/>
      <c r="DC57" s="71"/>
      <c r="DD57" s="71"/>
      <c r="DE57" s="71"/>
      <c r="DF57" s="71"/>
      <c r="DG57" s="71"/>
      <c r="DH57" s="71"/>
      <c r="DI57" s="71"/>
      <c r="DJ57" s="71"/>
      <c r="DK57" s="71"/>
      <c r="DL57" s="71"/>
      <c r="DM57" s="71"/>
      <c r="DN57" s="71"/>
      <c r="DO57" s="71"/>
      <c r="DP57" s="71"/>
      <c r="DQ57" s="71"/>
      <c r="DS57" s="71"/>
      <c r="DT57" s="71"/>
      <c r="DV57" s="71"/>
      <c r="DW57" s="71"/>
      <c r="DX57" s="71"/>
      <c r="DY57" s="71"/>
      <c r="DZ57" s="71"/>
      <c r="EA57" s="71"/>
      <c r="EB57" s="71"/>
      <c r="EC57" s="71"/>
      <c r="ED57" s="71"/>
      <c r="EE57" s="71"/>
      <c r="EF57" s="71"/>
      <c r="EG57" s="71"/>
      <c r="EH57" s="71"/>
      <c r="EI57" s="71"/>
      <c r="EJ57" s="71"/>
      <c r="EK57" s="71"/>
      <c r="EN57" s="71"/>
      <c r="EO57" s="71"/>
      <c r="EP57" s="71"/>
      <c r="EQ57" s="71"/>
      <c r="ER57" s="71"/>
    </row>
    <row r="58" spans="1:152" ht="11.1" customHeight="1" x14ac:dyDescent="0.2"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  <c r="CX58" s="71"/>
      <c r="CY58" s="71"/>
      <c r="CZ58" s="71"/>
      <c r="DA58" s="71"/>
      <c r="DB58" s="71"/>
      <c r="DC58" s="71"/>
      <c r="DD58" s="71"/>
      <c r="DE58" s="71"/>
      <c r="DF58" s="71"/>
      <c r="DG58" s="71"/>
      <c r="DH58" s="71"/>
      <c r="DI58" s="71"/>
      <c r="DJ58" s="71"/>
      <c r="DK58" s="71"/>
      <c r="DL58" s="71"/>
      <c r="DM58" s="71"/>
      <c r="DN58" s="71"/>
      <c r="DO58" s="71"/>
      <c r="DP58" s="71"/>
      <c r="DQ58" s="71"/>
      <c r="DS58" s="71"/>
      <c r="DT58" s="71"/>
      <c r="DV58" s="71"/>
      <c r="DW58" s="71"/>
      <c r="DX58" s="71"/>
      <c r="DY58" s="71"/>
      <c r="DZ58" s="71"/>
      <c r="EA58" s="71"/>
      <c r="EB58" s="71"/>
      <c r="EC58" s="71"/>
      <c r="ED58" s="71"/>
      <c r="EE58" s="71"/>
      <c r="EF58" s="71"/>
      <c r="EG58" s="71"/>
      <c r="EH58" s="71"/>
      <c r="EI58" s="71"/>
      <c r="EJ58" s="71"/>
      <c r="EK58" s="71"/>
      <c r="EN58" s="71"/>
      <c r="EO58" s="71"/>
      <c r="EP58" s="71"/>
      <c r="EQ58" s="71"/>
      <c r="ER58" s="71"/>
      <c r="ES58" s="71"/>
      <c r="ET58" s="71"/>
      <c r="EU58" s="71"/>
      <c r="EV58" s="71"/>
    </row>
    <row r="59" spans="1:152" ht="11.1" customHeight="1" x14ac:dyDescent="0.2"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  <c r="CX59" s="71"/>
      <c r="CY59" s="71"/>
      <c r="CZ59" s="71"/>
      <c r="DA59" s="71"/>
      <c r="DB59" s="71"/>
      <c r="DC59" s="71"/>
      <c r="DD59" s="71"/>
      <c r="DE59" s="71"/>
      <c r="DF59" s="71"/>
      <c r="DG59" s="71"/>
      <c r="DH59" s="71"/>
      <c r="DI59" s="71"/>
      <c r="DJ59" s="71"/>
      <c r="DK59" s="71"/>
      <c r="DL59" s="71"/>
      <c r="DM59" s="71"/>
      <c r="DN59" s="71"/>
      <c r="DO59" s="71"/>
      <c r="DP59" s="71"/>
      <c r="DQ59" s="71"/>
      <c r="DS59" s="71"/>
      <c r="DT59" s="71"/>
      <c r="DV59" s="71"/>
      <c r="DW59" s="71"/>
      <c r="DX59" s="71"/>
      <c r="DY59" s="71"/>
      <c r="DZ59" s="71"/>
      <c r="EA59" s="71"/>
      <c r="EB59" s="71"/>
      <c r="EC59" s="71"/>
      <c r="ED59" s="71"/>
      <c r="EE59" s="71"/>
      <c r="EF59" s="71"/>
      <c r="EG59" s="71"/>
      <c r="EH59" s="71"/>
      <c r="EI59" s="71"/>
      <c r="EJ59" s="71"/>
      <c r="EK59" s="71"/>
      <c r="EN59" s="71"/>
      <c r="EO59" s="71"/>
      <c r="EP59" s="71"/>
      <c r="EQ59" s="71"/>
      <c r="ER59" s="71"/>
      <c r="ES59" s="71"/>
      <c r="ET59" s="71"/>
      <c r="EU59" s="71"/>
      <c r="EV59" s="71"/>
    </row>
    <row r="60" spans="1:152" ht="11.1" customHeight="1" x14ac:dyDescent="0.2"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  <c r="CX60" s="71"/>
      <c r="CY60" s="71"/>
      <c r="CZ60" s="71"/>
      <c r="DA60" s="71"/>
      <c r="DB60" s="71"/>
      <c r="DC60" s="71"/>
      <c r="DD60" s="71"/>
      <c r="DE60" s="71"/>
      <c r="DF60" s="71"/>
      <c r="DG60" s="71"/>
      <c r="DH60" s="71"/>
      <c r="DI60" s="71"/>
      <c r="DJ60" s="71"/>
      <c r="DK60" s="71"/>
      <c r="DL60" s="71"/>
      <c r="DM60" s="71"/>
      <c r="DN60" s="71"/>
      <c r="DO60" s="71"/>
      <c r="DP60" s="71"/>
      <c r="DQ60" s="71"/>
      <c r="DS60" s="71"/>
      <c r="DT60" s="71"/>
      <c r="DV60" s="71"/>
      <c r="DW60" s="71"/>
      <c r="DX60" s="71"/>
      <c r="DY60" s="71"/>
      <c r="DZ60" s="71"/>
      <c r="EA60" s="71"/>
      <c r="EB60" s="71"/>
      <c r="EC60" s="71"/>
      <c r="ED60" s="71"/>
      <c r="EE60" s="71"/>
      <c r="EF60" s="71"/>
      <c r="EG60" s="71"/>
      <c r="EH60" s="71"/>
      <c r="EI60" s="71"/>
      <c r="EJ60" s="71"/>
      <c r="EK60" s="71"/>
      <c r="EN60" s="71"/>
      <c r="EO60" s="71"/>
      <c r="EP60" s="71"/>
      <c r="EQ60" s="71"/>
      <c r="ER60" s="71"/>
      <c r="ES60" s="71"/>
      <c r="ET60" s="71"/>
      <c r="EU60" s="71"/>
      <c r="EV60" s="71"/>
    </row>
    <row r="61" spans="1:152" ht="11.1" customHeight="1" x14ac:dyDescent="0.2"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  <c r="CX61" s="71"/>
      <c r="CY61" s="71"/>
      <c r="CZ61" s="71"/>
      <c r="DA61" s="71"/>
      <c r="DB61" s="71"/>
      <c r="DC61" s="71"/>
      <c r="DD61" s="71"/>
      <c r="DE61" s="71"/>
      <c r="DF61" s="71"/>
      <c r="DG61" s="71"/>
      <c r="DH61" s="71"/>
      <c r="DI61" s="71"/>
      <c r="DJ61" s="71"/>
      <c r="DK61" s="71"/>
      <c r="DL61" s="71"/>
      <c r="DM61" s="71"/>
      <c r="DN61" s="71"/>
      <c r="DO61" s="71"/>
      <c r="DP61" s="71"/>
      <c r="DQ61" s="71"/>
      <c r="DS61" s="71"/>
      <c r="DT61" s="71"/>
      <c r="DV61" s="71"/>
      <c r="DW61" s="71"/>
      <c r="DX61" s="71"/>
      <c r="DY61" s="71"/>
      <c r="DZ61" s="71"/>
      <c r="EA61" s="71"/>
      <c r="EB61" s="71"/>
      <c r="EC61" s="71"/>
      <c r="ED61" s="71"/>
      <c r="EE61" s="71"/>
      <c r="EF61" s="71"/>
      <c r="EG61" s="71"/>
      <c r="EH61" s="71"/>
      <c r="EI61" s="71"/>
      <c r="EJ61" s="71"/>
      <c r="EK61" s="71"/>
      <c r="EN61" s="71"/>
      <c r="EO61" s="71"/>
      <c r="EP61" s="71"/>
      <c r="EQ61" s="71"/>
      <c r="ER61" s="71"/>
      <c r="ES61" s="71"/>
      <c r="ET61" s="71"/>
      <c r="EU61" s="71"/>
      <c r="EV61" s="71"/>
    </row>
    <row r="62" spans="1:152" ht="11.1" customHeight="1" x14ac:dyDescent="0.2"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  <c r="CX62" s="71"/>
      <c r="CY62" s="71"/>
      <c r="CZ62" s="71"/>
      <c r="DA62" s="71"/>
      <c r="DB62" s="71"/>
      <c r="DC62" s="71"/>
      <c r="DD62" s="71"/>
      <c r="DE62" s="71"/>
      <c r="DF62" s="71"/>
      <c r="DG62" s="71"/>
      <c r="DH62" s="71"/>
      <c r="DI62" s="71"/>
      <c r="DJ62" s="71"/>
      <c r="DK62" s="71"/>
      <c r="DL62" s="71"/>
      <c r="DM62" s="71"/>
      <c r="DN62" s="71"/>
      <c r="DO62" s="71"/>
      <c r="DP62" s="71"/>
      <c r="DQ62" s="71"/>
      <c r="DS62" s="71"/>
      <c r="DT62" s="71"/>
      <c r="DV62" s="71"/>
      <c r="DW62" s="71"/>
      <c r="DX62" s="71"/>
      <c r="DY62" s="71"/>
      <c r="DZ62" s="71"/>
      <c r="EA62" s="71"/>
      <c r="EB62" s="71"/>
      <c r="EC62" s="71"/>
      <c r="ED62" s="71"/>
      <c r="EE62" s="71"/>
      <c r="EF62" s="71"/>
      <c r="EG62" s="71"/>
      <c r="EH62" s="71"/>
      <c r="EI62" s="71"/>
      <c r="EJ62" s="71"/>
      <c r="EK62" s="71"/>
      <c r="EN62" s="71"/>
      <c r="EO62" s="71"/>
      <c r="EP62" s="71"/>
      <c r="EQ62" s="71"/>
      <c r="ER62" s="71"/>
      <c r="ES62" s="71"/>
      <c r="ET62" s="71"/>
      <c r="EU62" s="71"/>
      <c r="EV62" s="71"/>
    </row>
    <row r="63" spans="1:152" ht="11.1" customHeight="1" x14ac:dyDescent="0.2"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CT63" s="71"/>
      <c r="CU63" s="71"/>
      <c r="CV63" s="71"/>
      <c r="CW63" s="71"/>
      <c r="CX63" s="71"/>
      <c r="CY63" s="71"/>
      <c r="CZ63" s="71"/>
      <c r="DA63" s="71"/>
      <c r="DB63" s="71"/>
      <c r="DC63" s="71"/>
      <c r="DD63" s="71"/>
      <c r="DE63" s="71"/>
      <c r="DF63" s="71"/>
      <c r="DG63" s="71"/>
      <c r="DH63" s="71"/>
      <c r="DI63" s="71"/>
      <c r="DJ63" s="71"/>
      <c r="DK63" s="71"/>
      <c r="DL63" s="71"/>
      <c r="DM63" s="71"/>
      <c r="DN63" s="71"/>
      <c r="DO63" s="71"/>
      <c r="DP63" s="71"/>
      <c r="DQ63" s="71"/>
      <c r="DS63" s="71"/>
      <c r="DT63" s="71"/>
      <c r="DV63" s="71"/>
      <c r="DW63" s="71"/>
      <c r="DX63" s="71"/>
      <c r="DY63" s="71"/>
      <c r="DZ63" s="71"/>
      <c r="EA63" s="71"/>
      <c r="EB63" s="71"/>
      <c r="EC63" s="71"/>
      <c r="ED63" s="71"/>
      <c r="EE63" s="71"/>
      <c r="EF63" s="71"/>
      <c r="EG63" s="71"/>
      <c r="EH63" s="71"/>
      <c r="EI63" s="71"/>
      <c r="EJ63" s="71"/>
      <c r="EK63" s="71"/>
      <c r="EN63" s="71"/>
      <c r="EO63" s="71"/>
      <c r="EP63" s="71"/>
      <c r="EQ63" s="71"/>
      <c r="ER63" s="71"/>
      <c r="ES63" s="71"/>
      <c r="ET63" s="71"/>
      <c r="EU63" s="71"/>
      <c r="EV63" s="71"/>
    </row>
    <row r="64" spans="1:152" ht="11.1" customHeight="1" x14ac:dyDescent="0.2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71"/>
      <c r="CU64" s="71"/>
      <c r="CV64" s="71"/>
      <c r="CW64" s="71"/>
      <c r="CX64" s="71"/>
      <c r="CY64" s="71"/>
      <c r="CZ64" s="71"/>
      <c r="DA64" s="71"/>
      <c r="DB64" s="71"/>
      <c r="DC64" s="71"/>
      <c r="DD64" s="71"/>
      <c r="DE64" s="71"/>
      <c r="DF64" s="71"/>
      <c r="DG64" s="71"/>
      <c r="DH64" s="71"/>
      <c r="DI64" s="71"/>
      <c r="DJ64" s="71"/>
      <c r="DK64" s="71"/>
      <c r="DL64" s="71"/>
      <c r="DM64" s="71"/>
      <c r="DN64" s="71"/>
      <c r="DO64" s="71"/>
      <c r="DP64" s="71"/>
      <c r="DQ64" s="71"/>
      <c r="DS64" s="71"/>
      <c r="DT64" s="71"/>
      <c r="DV64" s="71"/>
      <c r="DW64" s="71"/>
      <c r="DX64" s="71"/>
      <c r="DY64" s="71"/>
      <c r="DZ64" s="71"/>
      <c r="EA64" s="71"/>
      <c r="EB64" s="71"/>
      <c r="EC64" s="71"/>
      <c r="ED64" s="71"/>
      <c r="EE64" s="71"/>
      <c r="EF64" s="71"/>
      <c r="EG64" s="71"/>
      <c r="EH64" s="71"/>
      <c r="EI64" s="71"/>
      <c r="EJ64" s="71"/>
      <c r="EK64" s="71"/>
      <c r="EN64" s="71"/>
      <c r="EO64" s="71"/>
      <c r="EP64" s="71"/>
      <c r="EQ64" s="71"/>
      <c r="ER64" s="71"/>
      <c r="ES64" s="71"/>
      <c r="ET64" s="71"/>
      <c r="EU64" s="71"/>
      <c r="EV64" s="71"/>
    </row>
    <row r="65" spans="2:152" ht="11.1" customHeight="1" x14ac:dyDescent="0.2"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1"/>
      <c r="CZ65" s="71"/>
      <c r="DA65" s="71"/>
      <c r="DB65" s="71"/>
      <c r="DC65" s="71"/>
      <c r="DD65" s="71"/>
      <c r="DE65" s="71"/>
      <c r="DF65" s="71"/>
      <c r="DG65" s="71"/>
      <c r="DH65" s="71"/>
      <c r="DI65" s="71"/>
      <c r="DJ65" s="71"/>
      <c r="DK65" s="71"/>
      <c r="DL65" s="71"/>
      <c r="DM65" s="71"/>
      <c r="DN65" s="71"/>
      <c r="DO65" s="71"/>
      <c r="DP65" s="71"/>
      <c r="DQ65" s="71"/>
      <c r="DS65" s="71"/>
      <c r="DT65" s="71"/>
      <c r="DV65" s="71"/>
      <c r="DW65" s="71"/>
      <c r="DX65" s="71"/>
      <c r="DY65" s="71"/>
      <c r="DZ65" s="71"/>
      <c r="EA65" s="71"/>
      <c r="EB65" s="71"/>
      <c r="EC65" s="71"/>
      <c r="ED65" s="71"/>
      <c r="EE65" s="71"/>
      <c r="EF65" s="71"/>
      <c r="EG65" s="71"/>
      <c r="EH65" s="71"/>
      <c r="EI65" s="71"/>
      <c r="EJ65" s="71"/>
      <c r="EK65" s="71"/>
      <c r="EN65" s="71"/>
      <c r="EO65" s="71"/>
      <c r="EP65" s="71"/>
      <c r="EQ65" s="71"/>
      <c r="ER65" s="71"/>
      <c r="ES65" s="71"/>
      <c r="ET65" s="71"/>
      <c r="EU65" s="71"/>
      <c r="EV65" s="71"/>
    </row>
    <row r="66" spans="2:152" ht="11.1" customHeight="1" x14ac:dyDescent="0.2"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71"/>
      <c r="CZ66" s="71"/>
      <c r="DA66" s="71"/>
      <c r="DB66" s="71"/>
      <c r="DC66" s="71"/>
      <c r="DD66" s="71"/>
      <c r="DE66" s="71"/>
      <c r="DF66" s="71"/>
      <c r="DG66" s="71"/>
      <c r="DH66" s="71"/>
      <c r="DI66" s="71"/>
      <c r="DJ66" s="71"/>
      <c r="DK66" s="71"/>
      <c r="DL66" s="71"/>
      <c r="DM66" s="71"/>
      <c r="DN66" s="71"/>
      <c r="DO66" s="71"/>
      <c r="DP66" s="71"/>
      <c r="DQ66" s="71"/>
      <c r="DS66" s="71"/>
      <c r="DT66" s="71"/>
      <c r="DV66" s="71"/>
      <c r="DW66" s="71"/>
      <c r="DX66" s="71"/>
      <c r="DY66" s="71"/>
      <c r="DZ66" s="71"/>
      <c r="EA66" s="71"/>
      <c r="EB66" s="71"/>
      <c r="EC66" s="71"/>
      <c r="ED66" s="71"/>
      <c r="EE66" s="71"/>
      <c r="EF66" s="71"/>
      <c r="EG66" s="71"/>
      <c r="EH66" s="71"/>
      <c r="EI66" s="71"/>
      <c r="EJ66" s="71"/>
      <c r="EK66" s="71"/>
      <c r="EN66" s="71"/>
      <c r="EO66" s="71"/>
      <c r="EP66" s="71"/>
      <c r="EQ66" s="71"/>
      <c r="ER66" s="71"/>
      <c r="ES66" s="71"/>
      <c r="ET66" s="71"/>
      <c r="EU66" s="71"/>
      <c r="EV66" s="71"/>
    </row>
    <row r="67" spans="2:152" ht="11.1" customHeight="1" x14ac:dyDescent="0.2"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  <c r="CX67" s="71"/>
      <c r="CY67" s="71"/>
      <c r="CZ67" s="71"/>
      <c r="DA67" s="71"/>
      <c r="DB67" s="71"/>
      <c r="DC67" s="71"/>
      <c r="DD67" s="71"/>
      <c r="DE67" s="71"/>
      <c r="DF67" s="71"/>
      <c r="DG67" s="71"/>
      <c r="DH67" s="71"/>
      <c r="DI67" s="71"/>
      <c r="DJ67" s="71"/>
      <c r="DK67" s="71"/>
      <c r="DL67" s="71"/>
      <c r="DM67" s="71"/>
      <c r="DN67" s="71"/>
      <c r="DO67" s="71"/>
      <c r="DP67" s="71"/>
      <c r="DQ67" s="71"/>
      <c r="DS67" s="71"/>
      <c r="DT67" s="71"/>
      <c r="DV67" s="71"/>
      <c r="DW67" s="71"/>
      <c r="DX67" s="71"/>
      <c r="DY67" s="71"/>
      <c r="DZ67" s="71"/>
      <c r="EA67" s="71"/>
      <c r="EB67" s="71"/>
      <c r="EC67" s="71"/>
      <c r="ED67" s="71"/>
      <c r="EE67" s="71"/>
      <c r="EF67" s="71"/>
      <c r="EG67" s="71"/>
      <c r="EH67" s="71"/>
      <c r="EI67" s="71"/>
      <c r="EJ67" s="71"/>
      <c r="EK67" s="71"/>
      <c r="EN67" s="71"/>
      <c r="EO67" s="71"/>
      <c r="EP67" s="71"/>
      <c r="EQ67" s="71"/>
      <c r="ER67" s="71"/>
      <c r="ES67" s="71"/>
      <c r="ET67" s="71"/>
      <c r="EU67" s="71"/>
      <c r="EV67" s="71"/>
    </row>
    <row r="68" spans="2:152" ht="11.1" customHeight="1" x14ac:dyDescent="0.2"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  <c r="CX68" s="71"/>
      <c r="CY68" s="71"/>
      <c r="CZ68" s="71"/>
      <c r="DA68" s="71"/>
      <c r="DB68" s="71"/>
      <c r="DC68" s="71"/>
      <c r="DD68" s="71"/>
      <c r="DE68" s="71"/>
      <c r="DF68" s="71"/>
      <c r="DG68" s="71"/>
      <c r="DH68" s="71"/>
      <c r="DI68" s="71"/>
      <c r="DJ68" s="71"/>
      <c r="DK68" s="71"/>
      <c r="DL68" s="71"/>
      <c r="DM68" s="71"/>
      <c r="DN68" s="71"/>
      <c r="DO68" s="71"/>
      <c r="DP68" s="71"/>
      <c r="DQ68" s="71"/>
      <c r="DS68" s="71"/>
      <c r="DT68" s="71"/>
      <c r="DV68" s="71"/>
      <c r="DW68" s="71"/>
      <c r="DX68" s="71"/>
      <c r="DY68" s="71"/>
      <c r="DZ68" s="71"/>
      <c r="EA68" s="71"/>
      <c r="EB68" s="71"/>
      <c r="EC68" s="71"/>
      <c r="ED68" s="71"/>
      <c r="EE68" s="71"/>
      <c r="EF68" s="71"/>
      <c r="EG68" s="71"/>
      <c r="EH68" s="71"/>
      <c r="EI68" s="71"/>
      <c r="EJ68" s="71"/>
      <c r="EK68" s="71"/>
      <c r="EN68" s="71"/>
      <c r="EO68" s="71"/>
      <c r="EP68" s="71"/>
      <c r="EQ68" s="71"/>
      <c r="ER68" s="71"/>
      <c r="ES68" s="71"/>
      <c r="ET68" s="71"/>
      <c r="EU68" s="71"/>
      <c r="EV68" s="71"/>
    </row>
    <row r="69" spans="2:152" ht="11.1" customHeight="1" x14ac:dyDescent="0.2"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1"/>
      <c r="CK69" s="71"/>
      <c r="CL69" s="71"/>
      <c r="CM69" s="71"/>
      <c r="CN69" s="71"/>
      <c r="CO69" s="71"/>
      <c r="CP69" s="71"/>
      <c r="CQ69" s="71"/>
      <c r="CR69" s="71"/>
      <c r="CS69" s="71"/>
      <c r="CT69" s="71"/>
      <c r="CU69" s="71"/>
      <c r="CV69" s="71"/>
      <c r="CW69" s="71"/>
      <c r="CX69" s="71"/>
      <c r="CY69" s="71"/>
      <c r="CZ69" s="71"/>
      <c r="DA69" s="71"/>
      <c r="DB69" s="71"/>
      <c r="DC69" s="71"/>
      <c r="DD69" s="71"/>
      <c r="DE69" s="71"/>
      <c r="DF69" s="71"/>
      <c r="DG69" s="71"/>
      <c r="DH69" s="71"/>
      <c r="DI69" s="71"/>
      <c r="DJ69" s="71"/>
      <c r="DK69" s="71"/>
      <c r="DL69" s="71"/>
      <c r="DM69" s="71"/>
      <c r="DN69" s="71"/>
      <c r="DO69" s="71"/>
      <c r="DP69" s="71"/>
      <c r="DQ69" s="71"/>
      <c r="DS69" s="71"/>
      <c r="DT69" s="71"/>
      <c r="DV69" s="71"/>
      <c r="DW69" s="71"/>
      <c r="DX69" s="71"/>
      <c r="DY69" s="71"/>
      <c r="DZ69" s="71"/>
      <c r="EA69" s="71"/>
      <c r="EB69" s="71"/>
      <c r="EC69" s="71"/>
      <c r="ED69" s="71"/>
      <c r="EE69" s="71"/>
      <c r="EF69" s="71"/>
      <c r="EG69" s="71"/>
      <c r="EH69" s="71"/>
      <c r="EI69" s="71"/>
      <c r="EJ69" s="71"/>
      <c r="EK69" s="71"/>
      <c r="EN69" s="71"/>
      <c r="EO69" s="71"/>
      <c r="EP69" s="71"/>
      <c r="EQ69" s="71"/>
      <c r="ER69" s="71"/>
      <c r="ES69" s="71"/>
      <c r="ET69" s="71"/>
      <c r="EU69" s="71"/>
      <c r="EV69" s="71"/>
    </row>
    <row r="70" spans="2:152" ht="11.1" customHeight="1" x14ac:dyDescent="0.2"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71"/>
      <c r="CV70" s="71"/>
      <c r="CW70" s="71"/>
      <c r="CX70" s="71"/>
      <c r="CY70" s="71"/>
      <c r="CZ70" s="71"/>
      <c r="DA70" s="71"/>
      <c r="DB70" s="71"/>
      <c r="DC70" s="71"/>
      <c r="DD70" s="71"/>
      <c r="DE70" s="71"/>
      <c r="DF70" s="71"/>
      <c r="DG70" s="71"/>
      <c r="DH70" s="71"/>
      <c r="DI70" s="71"/>
      <c r="DJ70" s="71"/>
      <c r="DK70" s="71"/>
      <c r="DL70" s="71"/>
      <c r="DM70" s="71"/>
      <c r="DN70" s="71"/>
      <c r="DO70" s="71"/>
      <c r="DP70" s="71"/>
      <c r="DQ70" s="71"/>
      <c r="DS70" s="71"/>
      <c r="DT70" s="71"/>
      <c r="DV70" s="71"/>
      <c r="DW70" s="71"/>
      <c r="DX70" s="71"/>
      <c r="DY70" s="71"/>
      <c r="DZ70" s="71"/>
      <c r="EA70" s="71"/>
      <c r="EB70" s="71"/>
      <c r="EC70" s="71"/>
      <c r="ED70" s="71"/>
      <c r="EE70" s="71"/>
      <c r="EF70" s="71"/>
      <c r="EG70" s="71"/>
      <c r="EH70" s="71"/>
      <c r="EI70" s="71"/>
      <c r="EJ70" s="71"/>
      <c r="EK70" s="71"/>
      <c r="EN70" s="71"/>
      <c r="EO70" s="71"/>
      <c r="EP70" s="71"/>
      <c r="EQ70" s="71"/>
      <c r="ER70" s="71"/>
      <c r="ES70" s="71"/>
      <c r="ET70" s="71"/>
      <c r="EU70" s="71"/>
      <c r="EV70" s="71"/>
    </row>
    <row r="71" spans="2:152" ht="11.1" customHeight="1" x14ac:dyDescent="0.2"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71"/>
      <c r="CU71" s="71"/>
      <c r="CV71" s="71"/>
      <c r="CW71" s="71"/>
      <c r="CX71" s="71"/>
      <c r="CY71" s="71"/>
      <c r="CZ71" s="71"/>
      <c r="DA71" s="71"/>
      <c r="DB71" s="71"/>
      <c r="DC71" s="71"/>
      <c r="DD71" s="71"/>
      <c r="DE71" s="71"/>
      <c r="DF71" s="71"/>
      <c r="DG71" s="71"/>
      <c r="DH71" s="71"/>
      <c r="DI71" s="71"/>
      <c r="DJ71" s="71"/>
      <c r="DK71" s="71"/>
      <c r="DL71" s="71"/>
      <c r="DM71" s="71"/>
      <c r="DN71" s="71"/>
      <c r="DO71" s="71"/>
      <c r="DP71" s="71"/>
      <c r="DQ71" s="71"/>
      <c r="DS71" s="71"/>
      <c r="DT71" s="71"/>
      <c r="DV71" s="71"/>
      <c r="DW71" s="71"/>
      <c r="DX71" s="71"/>
      <c r="DY71" s="71"/>
      <c r="DZ71" s="71"/>
      <c r="EA71" s="71"/>
      <c r="EB71" s="71"/>
      <c r="EC71" s="71"/>
      <c r="ED71" s="71"/>
      <c r="EE71" s="71"/>
      <c r="EF71" s="71"/>
      <c r="EG71" s="71"/>
      <c r="EH71" s="71"/>
      <c r="EI71" s="71"/>
      <c r="EJ71" s="71"/>
      <c r="EK71" s="71"/>
      <c r="EN71" s="71"/>
      <c r="EO71" s="71"/>
      <c r="EP71" s="71"/>
      <c r="EQ71" s="71"/>
      <c r="ER71" s="71"/>
      <c r="ES71" s="71"/>
      <c r="ET71" s="71"/>
      <c r="EU71" s="71"/>
      <c r="EV71" s="71"/>
    </row>
    <row r="72" spans="2:152" ht="11.1" customHeight="1" x14ac:dyDescent="0.2"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  <c r="CX72" s="71"/>
      <c r="CY72" s="71"/>
      <c r="CZ72" s="71"/>
      <c r="DA72" s="71"/>
      <c r="DB72" s="71"/>
      <c r="DC72" s="71"/>
      <c r="DD72" s="71"/>
      <c r="DE72" s="71"/>
      <c r="DF72" s="71"/>
      <c r="DG72" s="71"/>
      <c r="DH72" s="71"/>
      <c r="DI72" s="71"/>
      <c r="DJ72" s="71"/>
      <c r="DK72" s="71"/>
      <c r="DL72" s="71"/>
      <c r="DM72" s="71"/>
      <c r="DN72" s="71"/>
      <c r="DO72" s="71"/>
      <c r="DP72" s="71"/>
      <c r="DQ72" s="71"/>
      <c r="DS72" s="71"/>
      <c r="DT72" s="71"/>
      <c r="DV72" s="71"/>
      <c r="DW72" s="71"/>
      <c r="DX72" s="71"/>
      <c r="DY72" s="71"/>
      <c r="DZ72" s="71"/>
      <c r="EA72" s="71"/>
      <c r="EB72" s="71"/>
      <c r="EC72" s="71"/>
      <c r="ED72" s="71"/>
      <c r="EE72" s="71"/>
      <c r="EF72" s="71"/>
      <c r="EG72" s="71"/>
      <c r="EH72" s="71"/>
      <c r="EI72" s="71"/>
      <c r="EJ72" s="71"/>
      <c r="EK72" s="71"/>
      <c r="EN72" s="71"/>
      <c r="EO72" s="71"/>
      <c r="EP72" s="71"/>
      <c r="EQ72" s="71"/>
      <c r="ER72" s="71"/>
      <c r="ES72" s="71"/>
      <c r="ET72" s="71"/>
      <c r="EU72" s="71"/>
      <c r="EV72" s="71"/>
    </row>
    <row r="73" spans="2:152" ht="11.1" customHeight="1" x14ac:dyDescent="0.2"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  <c r="CX73" s="71"/>
      <c r="CY73" s="71"/>
      <c r="CZ73" s="71"/>
      <c r="DA73" s="71"/>
      <c r="DB73" s="71"/>
      <c r="DC73" s="71"/>
      <c r="DD73" s="71"/>
      <c r="DE73" s="71"/>
      <c r="DF73" s="71"/>
      <c r="DG73" s="71"/>
      <c r="DH73" s="71"/>
      <c r="DI73" s="71"/>
      <c r="DJ73" s="71"/>
      <c r="DK73" s="71"/>
      <c r="DL73" s="71"/>
      <c r="DM73" s="71"/>
      <c r="DN73" s="71"/>
      <c r="DO73" s="71"/>
      <c r="DP73" s="71"/>
      <c r="DQ73" s="71"/>
      <c r="DS73" s="71"/>
      <c r="DT73" s="71"/>
      <c r="DV73" s="71"/>
      <c r="DW73" s="71"/>
      <c r="DX73" s="71"/>
      <c r="DY73" s="71"/>
      <c r="DZ73" s="71"/>
      <c r="EA73" s="71"/>
      <c r="EB73" s="71"/>
      <c r="EC73" s="71"/>
      <c r="ED73" s="71"/>
      <c r="EE73" s="71"/>
      <c r="EF73" s="71"/>
      <c r="EG73" s="71"/>
      <c r="EH73" s="71"/>
      <c r="EI73" s="71"/>
      <c r="EJ73" s="71"/>
      <c r="EK73" s="71"/>
      <c r="EN73" s="71"/>
      <c r="EO73" s="71"/>
      <c r="EP73" s="71"/>
      <c r="EQ73" s="71"/>
      <c r="ER73" s="71"/>
      <c r="ES73" s="71"/>
      <c r="ET73" s="71"/>
      <c r="EU73" s="71"/>
      <c r="EV73" s="71"/>
    </row>
    <row r="74" spans="2:152" ht="11.1" customHeight="1" x14ac:dyDescent="0.2"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  <c r="CX74" s="71"/>
      <c r="CY74" s="71"/>
      <c r="CZ74" s="71"/>
      <c r="DA74" s="71"/>
      <c r="DB74" s="71"/>
      <c r="DC74" s="71"/>
      <c r="DD74" s="71"/>
      <c r="DE74" s="71"/>
      <c r="DF74" s="71"/>
      <c r="DG74" s="71"/>
      <c r="DH74" s="71"/>
      <c r="DI74" s="71"/>
      <c r="DJ74" s="71"/>
      <c r="DK74" s="71"/>
      <c r="DL74" s="71"/>
      <c r="DM74" s="71"/>
      <c r="DN74" s="71"/>
      <c r="DO74" s="71"/>
      <c r="DP74" s="71"/>
      <c r="DQ74" s="71"/>
      <c r="DS74" s="71"/>
      <c r="DT74" s="71"/>
      <c r="DV74" s="71"/>
      <c r="DW74" s="71"/>
      <c r="DX74" s="71"/>
      <c r="DY74" s="71"/>
      <c r="DZ74" s="71"/>
      <c r="EA74" s="71"/>
      <c r="EB74" s="71"/>
      <c r="EC74" s="71"/>
      <c r="ED74" s="71"/>
      <c r="EE74" s="71"/>
      <c r="EF74" s="71"/>
      <c r="EG74" s="71"/>
      <c r="EH74" s="71"/>
      <c r="EI74" s="71"/>
      <c r="EJ74" s="71"/>
      <c r="EK74" s="71"/>
      <c r="EN74" s="71"/>
      <c r="EO74" s="71"/>
      <c r="EP74" s="71"/>
      <c r="EQ74" s="71"/>
      <c r="ER74" s="71"/>
      <c r="ES74" s="71"/>
      <c r="ET74" s="71"/>
      <c r="EU74" s="71"/>
      <c r="EV74" s="71"/>
    </row>
    <row r="75" spans="2:152" ht="11.1" customHeight="1" x14ac:dyDescent="0.2"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71"/>
      <c r="CU75" s="71"/>
      <c r="CV75" s="71"/>
      <c r="CW75" s="71"/>
      <c r="CX75" s="71"/>
      <c r="CY75" s="71"/>
      <c r="CZ75" s="71"/>
      <c r="DA75" s="71"/>
      <c r="DB75" s="71"/>
      <c r="DC75" s="71"/>
      <c r="DD75" s="71"/>
      <c r="DE75" s="71"/>
      <c r="DF75" s="71"/>
      <c r="DG75" s="71"/>
      <c r="DH75" s="71"/>
      <c r="DI75" s="71"/>
      <c r="DJ75" s="71"/>
      <c r="DK75" s="71"/>
      <c r="DL75" s="71"/>
      <c r="DM75" s="71"/>
      <c r="DN75" s="71"/>
      <c r="DO75" s="71"/>
      <c r="DP75" s="71"/>
      <c r="DQ75" s="71"/>
      <c r="DS75" s="71"/>
      <c r="DT75" s="71"/>
      <c r="DV75" s="71"/>
      <c r="DW75" s="71"/>
      <c r="DX75" s="71"/>
      <c r="DY75" s="71"/>
      <c r="DZ75" s="71"/>
      <c r="EA75" s="71"/>
      <c r="EB75" s="71"/>
      <c r="EC75" s="71"/>
      <c r="ED75" s="71"/>
      <c r="EE75" s="71"/>
      <c r="EF75" s="71"/>
      <c r="EG75" s="71"/>
      <c r="EH75" s="71"/>
      <c r="EI75" s="71"/>
      <c r="EJ75" s="71"/>
      <c r="EK75" s="71"/>
      <c r="EN75" s="71"/>
      <c r="EO75" s="71"/>
      <c r="EP75" s="71"/>
      <c r="EQ75" s="71"/>
      <c r="ER75" s="71"/>
      <c r="ES75" s="71"/>
      <c r="ET75" s="71"/>
      <c r="EU75" s="71"/>
      <c r="EV75" s="71"/>
    </row>
    <row r="76" spans="2:152" ht="11.1" customHeight="1" x14ac:dyDescent="0.2"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  <c r="CX76" s="71"/>
      <c r="CY76" s="71"/>
      <c r="CZ76" s="71"/>
      <c r="DA76" s="71"/>
      <c r="DB76" s="71"/>
      <c r="DC76" s="71"/>
      <c r="DD76" s="71"/>
      <c r="DE76" s="71"/>
      <c r="DF76" s="71"/>
      <c r="DG76" s="71"/>
      <c r="DH76" s="71"/>
      <c r="DI76" s="71"/>
      <c r="DJ76" s="71"/>
      <c r="DK76" s="71"/>
      <c r="DL76" s="71"/>
      <c r="DM76" s="71"/>
      <c r="DN76" s="71"/>
      <c r="DO76" s="71"/>
      <c r="DP76" s="71"/>
      <c r="DQ76" s="71"/>
      <c r="DS76" s="71"/>
      <c r="DT76" s="71"/>
      <c r="DV76" s="71"/>
      <c r="DW76" s="71"/>
      <c r="DX76" s="71"/>
      <c r="DY76" s="71"/>
      <c r="DZ76" s="71"/>
      <c r="EA76" s="71"/>
      <c r="EB76" s="71"/>
      <c r="EC76" s="71"/>
      <c r="ED76" s="71"/>
      <c r="EE76" s="71"/>
      <c r="EF76" s="71"/>
      <c r="EG76" s="71"/>
      <c r="EH76" s="71"/>
      <c r="EI76" s="71"/>
      <c r="EJ76" s="71"/>
      <c r="EK76" s="71"/>
      <c r="EN76" s="71"/>
      <c r="EO76" s="71"/>
      <c r="EP76" s="71"/>
      <c r="EQ76" s="71"/>
      <c r="ER76" s="71"/>
      <c r="ES76" s="71"/>
      <c r="ET76" s="71"/>
      <c r="EU76" s="71"/>
      <c r="EV76" s="71"/>
    </row>
    <row r="77" spans="2:152" ht="11.1" customHeight="1" x14ac:dyDescent="0.2"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71"/>
      <c r="CU77" s="71"/>
      <c r="CV77" s="71"/>
      <c r="CW77" s="71"/>
      <c r="CX77" s="71"/>
      <c r="CY77" s="71"/>
      <c r="CZ77" s="71"/>
      <c r="DA77" s="71"/>
      <c r="DB77" s="71"/>
      <c r="DC77" s="71"/>
      <c r="DD77" s="71"/>
      <c r="DE77" s="71"/>
      <c r="DF77" s="71"/>
      <c r="DG77" s="71"/>
      <c r="DH77" s="71"/>
      <c r="DI77" s="71"/>
      <c r="DJ77" s="71"/>
      <c r="DK77" s="71"/>
      <c r="DL77" s="71"/>
      <c r="DM77" s="71"/>
      <c r="DN77" s="71"/>
      <c r="DO77" s="71"/>
      <c r="DP77" s="71"/>
      <c r="DQ77" s="71"/>
      <c r="DS77" s="71"/>
      <c r="DT77" s="71"/>
      <c r="DV77" s="71"/>
      <c r="DW77" s="71"/>
      <c r="DX77" s="71"/>
      <c r="DY77" s="71"/>
      <c r="DZ77" s="71"/>
      <c r="EA77" s="71"/>
      <c r="EB77" s="71"/>
      <c r="EC77" s="71"/>
      <c r="ED77" s="71"/>
      <c r="EE77" s="71"/>
      <c r="EF77" s="71"/>
      <c r="EG77" s="71"/>
      <c r="EH77" s="71"/>
      <c r="EI77" s="71"/>
      <c r="EJ77" s="71"/>
      <c r="EK77" s="71"/>
      <c r="EN77" s="71"/>
      <c r="EO77" s="71"/>
      <c r="EP77" s="71"/>
      <c r="EQ77" s="71"/>
      <c r="ER77" s="71"/>
      <c r="ES77" s="71"/>
      <c r="ET77" s="71"/>
      <c r="EU77" s="71"/>
      <c r="EV77" s="71"/>
    </row>
    <row r="78" spans="2:152" ht="11.1" customHeight="1" x14ac:dyDescent="0.2"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  <c r="CX78" s="71"/>
      <c r="CY78" s="71"/>
      <c r="CZ78" s="71"/>
      <c r="DA78" s="71"/>
      <c r="DB78" s="71"/>
      <c r="DC78" s="71"/>
      <c r="DD78" s="71"/>
      <c r="DE78" s="71"/>
      <c r="DF78" s="71"/>
      <c r="DG78" s="71"/>
      <c r="DH78" s="71"/>
      <c r="DI78" s="71"/>
      <c r="DJ78" s="71"/>
      <c r="DK78" s="71"/>
      <c r="DL78" s="71"/>
      <c r="DM78" s="71"/>
      <c r="DN78" s="71"/>
      <c r="DO78" s="71"/>
      <c r="DP78" s="71"/>
      <c r="DQ78" s="71"/>
      <c r="DS78" s="71"/>
      <c r="DT78" s="71"/>
      <c r="DV78" s="71"/>
      <c r="DW78" s="71"/>
      <c r="DX78" s="71"/>
      <c r="DY78" s="71"/>
      <c r="DZ78" s="71"/>
      <c r="EA78" s="71"/>
      <c r="EB78" s="71"/>
      <c r="EC78" s="71"/>
      <c r="ED78" s="71"/>
      <c r="EE78" s="71"/>
      <c r="EF78" s="71"/>
      <c r="EG78" s="71"/>
      <c r="EH78" s="71"/>
      <c r="EI78" s="71"/>
      <c r="EJ78" s="71"/>
      <c r="EK78" s="71"/>
      <c r="EN78" s="71"/>
      <c r="EO78" s="71"/>
      <c r="EP78" s="71"/>
      <c r="EQ78" s="71"/>
      <c r="ER78" s="71"/>
      <c r="ES78" s="71"/>
      <c r="ET78" s="71"/>
      <c r="EU78" s="71"/>
      <c r="EV78" s="71"/>
    </row>
    <row r="79" spans="2:152" ht="11.1" customHeight="1" x14ac:dyDescent="0.2"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X79" s="71"/>
      <c r="CY79" s="71"/>
      <c r="CZ79" s="71"/>
      <c r="DA79" s="71"/>
      <c r="DB79" s="71"/>
      <c r="DC79" s="71"/>
      <c r="DD79" s="71"/>
      <c r="DE79" s="71"/>
      <c r="DF79" s="71"/>
      <c r="DG79" s="71"/>
      <c r="DH79" s="71"/>
      <c r="DI79" s="71"/>
      <c r="DJ79" s="71"/>
      <c r="DK79" s="71"/>
      <c r="DL79" s="71"/>
      <c r="DM79" s="71"/>
      <c r="DN79" s="71"/>
      <c r="DO79" s="71"/>
      <c r="DP79" s="71"/>
      <c r="DQ79" s="71"/>
      <c r="DS79" s="71"/>
      <c r="DT79" s="71"/>
      <c r="DV79" s="71"/>
      <c r="DW79" s="71"/>
      <c r="DX79" s="71"/>
      <c r="DY79" s="71"/>
      <c r="DZ79" s="71"/>
      <c r="EA79" s="71"/>
      <c r="EB79" s="71"/>
      <c r="EC79" s="71"/>
      <c r="ED79" s="71"/>
      <c r="EE79" s="71"/>
      <c r="EF79" s="71"/>
      <c r="EG79" s="71"/>
      <c r="EH79" s="71"/>
      <c r="EI79" s="71"/>
      <c r="EJ79" s="71"/>
      <c r="EK79" s="71"/>
      <c r="EN79" s="71"/>
      <c r="EO79" s="71"/>
      <c r="EP79" s="71"/>
      <c r="EQ79" s="71"/>
      <c r="ER79" s="71"/>
      <c r="ES79" s="71"/>
      <c r="ET79" s="71"/>
      <c r="EU79" s="71"/>
      <c r="EV79" s="71"/>
    </row>
    <row r="80" spans="2:152" ht="11.1" customHeight="1" x14ac:dyDescent="0.2"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  <c r="CX80" s="71"/>
      <c r="CY80" s="71"/>
      <c r="CZ80" s="71"/>
      <c r="DA80" s="71"/>
      <c r="DB80" s="71"/>
      <c r="DC80" s="71"/>
      <c r="DD80" s="71"/>
      <c r="DE80" s="71"/>
      <c r="DF80" s="71"/>
      <c r="DG80" s="71"/>
      <c r="DH80" s="71"/>
      <c r="DI80" s="71"/>
      <c r="DJ80" s="71"/>
      <c r="DK80" s="71"/>
      <c r="DL80" s="71"/>
      <c r="DM80" s="71"/>
      <c r="DN80" s="71"/>
      <c r="DO80" s="71"/>
      <c r="DP80" s="71"/>
      <c r="DQ80" s="71"/>
      <c r="DS80" s="71"/>
      <c r="DT80" s="71"/>
      <c r="DV80" s="71"/>
      <c r="DW80" s="71"/>
      <c r="DX80" s="71"/>
      <c r="DY80" s="71"/>
      <c r="DZ80" s="71"/>
      <c r="EA80" s="71"/>
      <c r="EB80" s="71"/>
      <c r="EC80" s="71"/>
      <c r="ED80" s="71"/>
      <c r="EE80" s="71"/>
      <c r="EF80" s="71"/>
      <c r="EG80" s="71"/>
      <c r="EH80" s="71"/>
      <c r="EI80" s="71"/>
      <c r="EJ80" s="71"/>
      <c r="EK80" s="71"/>
      <c r="EN80" s="71"/>
      <c r="EO80" s="71"/>
      <c r="EP80" s="71"/>
      <c r="EQ80" s="71"/>
      <c r="ER80" s="71"/>
      <c r="ES80" s="71"/>
      <c r="ET80" s="71"/>
      <c r="EU80" s="71"/>
      <c r="EV80" s="71"/>
    </row>
    <row r="81" spans="2:152" ht="11.1" customHeight="1" x14ac:dyDescent="0.2"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71"/>
      <c r="CU81" s="71"/>
      <c r="CV81" s="71"/>
      <c r="CW81" s="71"/>
      <c r="CX81" s="71"/>
      <c r="CY81" s="71"/>
      <c r="CZ81" s="71"/>
      <c r="DA81" s="71"/>
      <c r="DB81" s="71"/>
      <c r="DC81" s="71"/>
      <c r="DD81" s="71"/>
      <c r="DE81" s="71"/>
      <c r="DF81" s="71"/>
      <c r="DG81" s="71"/>
      <c r="DH81" s="71"/>
      <c r="DI81" s="71"/>
      <c r="DJ81" s="71"/>
      <c r="DK81" s="71"/>
      <c r="DL81" s="71"/>
      <c r="DM81" s="71"/>
      <c r="DN81" s="71"/>
      <c r="DO81" s="71"/>
      <c r="DP81" s="71"/>
      <c r="DQ81" s="71"/>
      <c r="DS81" s="71"/>
      <c r="DT81" s="71"/>
      <c r="DV81" s="71"/>
      <c r="DW81" s="71"/>
      <c r="DX81" s="71"/>
      <c r="DY81" s="71"/>
      <c r="DZ81" s="71"/>
      <c r="EA81" s="71"/>
      <c r="EB81" s="71"/>
      <c r="EC81" s="71"/>
      <c r="ED81" s="71"/>
      <c r="EE81" s="71"/>
      <c r="EF81" s="71"/>
      <c r="EG81" s="71"/>
      <c r="EH81" s="71"/>
      <c r="EI81" s="71"/>
      <c r="EJ81" s="71"/>
      <c r="EK81" s="71"/>
      <c r="EN81" s="71"/>
      <c r="EO81" s="71"/>
      <c r="EP81" s="71"/>
      <c r="EQ81" s="71"/>
      <c r="ER81" s="71"/>
      <c r="ES81" s="71"/>
      <c r="ET81" s="71"/>
      <c r="EU81" s="71"/>
      <c r="EV81" s="71"/>
    </row>
    <row r="82" spans="2:152" ht="11.1" customHeight="1" x14ac:dyDescent="0.2"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X82" s="71"/>
      <c r="CY82" s="71"/>
      <c r="CZ82" s="71"/>
      <c r="DA82" s="71"/>
      <c r="DB82" s="71"/>
      <c r="DC82" s="71"/>
      <c r="DD82" s="71"/>
      <c r="DE82" s="71"/>
      <c r="DF82" s="71"/>
      <c r="DG82" s="71"/>
      <c r="DH82" s="71"/>
      <c r="DI82" s="71"/>
      <c r="DJ82" s="71"/>
      <c r="DK82" s="71"/>
      <c r="DL82" s="71"/>
      <c r="DM82" s="71"/>
      <c r="DN82" s="71"/>
      <c r="DO82" s="71"/>
      <c r="DP82" s="71"/>
      <c r="DQ82" s="71"/>
      <c r="DS82" s="71"/>
      <c r="DT82" s="71"/>
      <c r="DV82" s="71"/>
      <c r="DW82" s="71"/>
      <c r="DX82" s="71"/>
      <c r="DY82" s="71"/>
      <c r="DZ82" s="71"/>
      <c r="EA82" s="71"/>
      <c r="EB82" s="71"/>
      <c r="EC82" s="71"/>
      <c r="ED82" s="71"/>
      <c r="EE82" s="71"/>
      <c r="EF82" s="71"/>
      <c r="EG82" s="71"/>
      <c r="EH82" s="71"/>
      <c r="EI82" s="71"/>
      <c r="EJ82" s="71"/>
      <c r="EK82" s="71"/>
      <c r="EN82" s="71"/>
      <c r="EO82" s="71"/>
      <c r="EP82" s="71"/>
      <c r="EQ82" s="71"/>
      <c r="ER82" s="71"/>
      <c r="ES82" s="71"/>
      <c r="ET82" s="71"/>
      <c r="EU82" s="71"/>
      <c r="EV82" s="71"/>
    </row>
    <row r="83" spans="2:152" ht="11.1" customHeight="1" x14ac:dyDescent="0.2"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71"/>
      <c r="CU83" s="71"/>
      <c r="CV83" s="71"/>
      <c r="CW83" s="71"/>
      <c r="CX83" s="71"/>
      <c r="CY83" s="71"/>
      <c r="CZ83" s="71"/>
      <c r="DA83" s="71"/>
      <c r="DB83" s="71"/>
      <c r="DC83" s="71"/>
      <c r="DD83" s="71"/>
      <c r="DE83" s="71"/>
      <c r="DF83" s="71"/>
      <c r="DG83" s="71"/>
      <c r="DH83" s="71"/>
      <c r="DI83" s="71"/>
      <c r="DJ83" s="71"/>
      <c r="DK83" s="71"/>
      <c r="DL83" s="71"/>
      <c r="DM83" s="71"/>
      <c r="DN83" s="71"/>
      <c r="DO83" s="71"/>
      <c r="DP83" s="71"/>
      <c r="DQ83" s="71"/>
      <c r="DS83" s="71"/>
      <c r="DT83" s="71"/>
      <c r="DV83" s="71"/>
      <c r="DW83" s="71"/>
      <c r="DX83" s="71"/>
      <c r="DY83" s="71"/>
      <c r="DZ83" s="71"/>
      <c r="EA83" s="71"/>
      <c r="EB83" s="71"/>
      <c r="EC83" s="71"/>
      <c r="ED83" s="71"/>
      <c r="EE83" s="71"/>
      <c r="EF83" s="71"/>
      <c r="EG83" s="71"/>
      <c r="EH83" s="71"/>
      <c r="EI83" s="71"/>
      <c r="EJ83" s="71"/>
      <c r="EK83" s="71"/>
      <c r="EN83" s="71"/>
      <c r="EO83" s="71"/>
      <c r="EP83" s="71"/>
      <c r="EQ83" s="71"/>
      <c r="ER83" s="71"/>
      <c r="ES83" s="71"/>
      <c r="ET83" s="71"/>
      <c r="EU83" s="71"/>
      <c r="EV83" s="71"/>
    </row>
    <row r="84" spans="2:152" ht="11.1" customHeight="1" x14ac:dyDescent="0.2"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X84" s="71"/>
      <c r="CY84" s="71"/>
      <c r="CZ84" s="71"/>
      <c r="DA84" s="71"/>
      <c r="DB84" s="71"/>
      <c r="DC84" s="71"/>
      <c r="DD84" s="71"/>
      <c r="DE84" s="71"/>
      <c r="DF84" s="71"/>
      <c r="DG84" s="71"/>
      <c r="DH84" s="71"/>
      <c r="DI84" s="71"/>
      <c r="DJ84" s="71"/>
      <c r="DK84" s="71"/>
      <c r="DL84" s="71"/>
      <c r="DM84" s="71"/>
      <c r="DN84" s="71"/>
      <c r="DO84" s="71"/>
      <c r="DP84" s="71"/>
      <c r="DQ84" s="71"/>
      <c r="DS84" s="71"/>
      <c r="DT84" s="71"/>
      <c r="DV84" s="71"/>
      <c r="DW84" s="71"/>
      <c r="DX84" s="71"/>
      <c r="DY84" s="71"/>
      <c r="DZ84" s="71"/>
      <c r="EA84" s="71"/>
      <c r="EB84" s="71"/>
      <c r="EC84" s="71"/>
      <c r="ED84" s="71"/>
      <c r="EE84" s="71"/>
      <c r="EF84" s="71"/>
      <c r="EG84" s="71"/>
      <c r="EH84" s="71"/>
      <c r="EI84" s="71"/>
      <c r="EJ84" s="71"/>
      <c r="EK84" s="71"/>
      <c r="EN84" s="71"/>
      <c r="EO84" s="71"/>
      <c r="EP84" s="71"/>
      <c r="EQ84" s="71"/>
      <c r="ER84" s="71"/>
      <c r="ES84" s="71"/>
      <c r="ET84" s="71"/>
      <c r="EU84" s="71"/>
      <c r="EV84" s="71"/>
    </row>
    <row r="85" spans="2:152" ht="11.1" customHeight="1" x14ac:dyDescent="0.2"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  <c r="DS85" s="71"/>
      <c r="DT85" s="71"/>
      <c r="DV85" s="71"/>
      <c r="DW85" s="71"/>
      <c r="DX85" s="71"/>
      <c r="DY85" s="71"/>
      <c r="DZ85" s="71"/>
      <c r="EA85" s="71"/>
      <c r="EB85" s="71"/>
      <c r="EC85" s="71"/>
      <c r="ED85" s="71"/>
      <c r="EE85" s="71"/>
      <c r="EF85" s="71"/>
      <c r="EG85" s="71"/>
      <c r="EH85" s="71"/>
      <c r="EI85" s="71"/>
      <c r="EJ85" s="71"/>
      <c r="EK85" s="71"/>
      <c r="EN85" s="71"/>
      <c r="EO85" s="71"/>
      <c r="EP85" s="71"/>
      <c r="EQ85" s="71"/>
      <c r="ER85" s="71"/>
      <c r="ES85" s="71"/>
      <c r="ET85" s="71"/>
      <c r="EU85" s="71"/>
      <c r="EV85" s="71"/>
    </row>
    <row r="86" spans="2:152" ht="11.1" customHeight="1" x14ac:dyDescent="0.2"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  <c r="CY86" s="71"/>
      <c r="CZ86" s="71"/>
      <c r="DA86" s="71"/>
      <c r="DB86" s="71"/>
      <c r="DC86" s="71"/>
      <c r="DD86" s="71"/>
      <c r="DE86" s="71"/>
      <c r="DF86" s="71"/>
      <c r="DG86" s="71"/>
      <c r="DH86" s="71"/>
      <c r="DI86" s="71"/>
      <c r="DJ86" s="71"/>
      <c r="DK86" s="71"/>
      <c r="DL86" s="71"/>
      <c r="DM86" s="71"/>
      <c r="DN86" s="71"/>
      <c r="DO86" s="71"/>
      <c r="DP86" s="71"/>
      <c r="DQ86" s="71"/>
      <c r="DS86" s="71"/>
      <c r="DT86" s="71"/>
      <c r="DV86" s="71"/>
      <c r="DW86" s="71"/>
      <c r="DX86" s="71"/>
      <c r="DY86" s="71"/>
      <c r="DZ86" s="71"/>
      <c r="EA86" s="71"/>
      <c r="EB86" s="71"/>
      <c r="EC86" s="71"/>
      <c r="ED86" s="71"/>
      <c r="EE86" s="71"/>
      <c r="EF86" s="71"/>
      <c r="EG86" s="71"/>
      <c r="EH86" s="71"/>
      <c r="EI86" s="71"/>
      <c r="EJ86" s="71"/>
      <c r="EK86" s="71"/>
      <c r="EN86" s="71"/>
      <c r="EO86" s="71"/>
      <c r="EP86" s="71"/>
      <c r="EQ86" s="71"/>
      <c r="ER86" s="71"/>
      <c r="ES86" s="71"/>
      <c r="ET86" s="71"/>
      <c r="EU86" s="71"/>
      <c r="EV86" s="71"/>
    </row>
    <row r="87" spans="2:152" ht="11.1" customHeight="1" x14ac:dyDescent="0.2"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  <c r="DS87" s="71"/>
      <c r="DT87" s="71"/>
      <c r="DV87" s="71"/>
      <c r="DW87" s="71"/>
      <c r="DX87" s="71"/>
      <c r="DY87" s="71"/>
      <c r="DZ87" s="71"/>
      <c r="EA87" s="71"/>
      <c r="EB87" s="71"/>
      <c r="EC87" s="71"/>
      <c r="ED87" s="71"/>
      <c r="EE87" s="71"/>
      <c r="EF87" s="71"/>
      <c r="EG87" s="71"/>
      <c r="EH87" s="71"/>
      <c r="EI87" s="71"/>
      <c r="EJ87" s="71"/>
      <c r="EK87" s="71"/>
      <c r="EN87" s="71"/>
      <c r="EO87" s="71"/>
      <c r="EP87" s="71"/>
      <c r="EQ87" s="71"/>
      <c r="ER87" s="71"/>
      <c r="ES87" s="71"/>
      <c r="ET87" s="71"/>
      <c r="EU87" s="71"/>
      <c r="EV87" s="71"/>
    </row>
    <row r="88" spans="2:152" ht="11.1" customHeight="1" x14ac:dyDescent="0.2"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  <c r="CY88" s="71"/>
      <c r="CZ88" s="71"/>
      <c r="DA88" s="71"/>
      <c r="DB88" s="71"/>
      <c r="DC88" s="71"/>
      <c r="DD88" s="71"/>
      <c r="DE88" s="71"/>
      <c r="DF88" s="71"/>
      <c r="DG88" s="71"/>
      <c r="DH88" s="71"/>
      <c r="DI88" s="71"/>
      <c r="DJ88" s="71"/>
      <c r="DK88" s="71"/>
      <c r="DL88" s="71"/>
      <c r="DM88" s="71"/>
      <c r="DN88" s="71"/>
      <c r="DO88" s="71"/>
      <c r="DP88" s="71"/>
      <c r="DQ88" s="71"/>
      <c r="DS88" s="71"/>
      <c r="DT88" s="71"/>
      <c r="DV88" s="71"/>
      <c r="DW88" s="71"/>
      <c r="DX88" s="71"/>
      <c r="DY88" s="71"/>
      <c r="DZ88" s="71"/>
      <c r="EA88" s="71"/>
      <c r="EB88" s="71"/>
      <c r="EC88" s="71"/>
      <c r="ED88" s="71"/>
      <c r="EE88" s="71"/>
      <c r="EF88" s="71"/>
      <c r="EG88" s="71"/>
      <c r="EH88" s="71"/>
      <c r="EI88" s="71"/>
      <c r="EJ88" s="71"/>
      <c r="EK88" s="71"/>
      <c r="EN88" s="71"/>
      <c r="EO88" s="71"/>
      <c r="EP88" s="71"/>
      <c r="EQ88" s="71"/>
      <c r="ER88" s="71"/>
      <c r="ES88" s="71"/>
      <c r="ET88" s="71"/>
      <c r="EU88" s="71"/>
      <c r="EV88" s="71"/>
    </row>
    <row r="89" spans="2:152" ht="11.1" customHeight="1" x14ac:dyDescent="0.2"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  <c r="CX89" s="71"/>
      <c r="CY89" s="71"/>
      <c r="CZ89" s="71"/>
      <c r="DA89" s="71"/>
      <c r="DB89" s="71"/>
      <c r="DC89" s="71"/>
      <c r="DD89" s="71"/>
      <c r="DE89" s="71"/>
      <c r="DF89" s="71"/>
      <c r="DG89" s="71"/>
      <c r="DH89" s="71"/>
      <c r="DI89" s="71"/>
      <c r="DJ89" s="71"/>
      <c r="DK89" s="71"/>
      <c r="DL89" s="71"/>
      <c r="DM89" s="71"/>
      <c r="DN89" s="71"/>
      <c r="DO89" s="71"/>
      <c r="DP89" s="71"/>
      <c r="DQ89" s="71"/>
      <c r="DS89" s="71"/>
      <c r="DT89" s="71"/>
      <c r="DV89" s="71"/>
      <c r="DW89" s="71"/>
      <c r="DX89" s="71"/>
      <c r="DY89" s="71"/>
      <c r="DZ89" s="71"/>
      <c r="EA89" s="71"/>
      <c r="EB89" s="71"/>
      <c r="EC89" s="71"/>
      <c r="ED89" s="71"/>
      <c r="EE89" s="71"/>
      <c r="EF89" s="71"/>
      <c r="EG89" s="71"/>
      <c r="EH89" s="71"/>
      <c r="EI89" s="71"/>
      <c r="EJ89" s="71"/>
      <c r="EK89" s="71"/>
      <c r="EN89" s="71"/>
      <c r="EO89" s="71"/>
      <c r="EP89" s="71"/>
      <c r="EQ89" s="71"/>
      <c r="ER89" s="71"/>
      <c r="ES89" s="71"/>
      <c r="ET89" s="71"/>
      <c r="EU89" s="71"/>
      <c r="EV89" s="71"/>
    </row>
    <row r="90" spans="2:152" ht="11.1" customHeight="1" x14ac:dyDescent="0.2"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  <c r="CY90" s="71"/>
      <c r="CZ90" s="71"/>
      <c r="DA90" s="71"/>
      <c r="DB90" s="71"/>
      <c r="DC90" s="71"/>
      <c r="DD90" s="71"/>
      <c r="DE90" s="71"/>
      <c r="DF90" s="71"/>
      <c r="DG90" s="71"/>
      <c r="DH90" s="71"/>
      <c r="DI90" s="71"/>
      <c r="DJ90" s="71"/>
      <c r="DK90" s="71"/>
      <c r="DL90" s="71"/>
      <c r="DM90" s="71"/>
      <c r="DN90" s="71"/>
      <c r="DO90" s="71"/>
      <c r="DP90" s="71"/>
      <c r="DQ90" s="71"/>
      <c r="DS90" s="71"/>
      <c r="DT90" s="71"/>
      <c r="DV90" s="71"/>
      <c r="DW90" s="71"/>
      <c r="DX90" s="71"/>
      <c r="DY90" s="71"/>
      <c r="DZ90" s="71"/>
      <c r="EA90" s="71"/>
      <c r="EB90" s="71"/>
      <c r="EC90" s="71"/>
      <c r="ED90" s="71"/>
      <c r="EE90" s="71"/>
      <c r="EF90" s="71"/>
      <c r="EG90" s="71"/>
      <c r="EH90" s="71"/>
      <c r="EI90" s="71"/>
      <c r="EJ90" s="71"/>
      <c r="EK90" s="71"/>
      <c r="EN90" s="71"/>
      <c r="EO90" s="71"/>
      <c r="EP90" s="71"/>
      <c r="EQ90" s="71"/>
      <c r="ER90" s="71"/>
      <c r="ES90" s="71"/>
      <c r="ET90" s="71"/>
      <c r="EU90" s="71"/>
      <c r="EV90" s="71"/>
    </row>
    <row r="91" spans="2:152" ht="11.1" customHeight="1" x14ac:dyDescent="0.2"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  <c r="CX91" s="71"/>
      <c r="CY91" s="71"/>
      <c r="CZ91" s="71"/>
      <c r="DA91" s="71"/>
      <c r="DB91" s="71"/>
      <c r="DC91" s="71"/>
      <c r="DD91" s="71"/>
      <c r="DE91" s="71"/>
      <c r="DF91" s="71"/>
      <c r="DG91" s="71"/>
      <c r="DH91" s="71"/>
      <c r="DI91" s="71"/>
      <c r="DJ91" s="71"/>
      <c r="DK91" s="71"/>
      <c r="DL91" s="71"/>
      <c r="DM91" s="71"/>
      <c r="DN91" s="71"/>
      <c r="DO91" s="71"/>
      <c r="DP91" s="71"/>
      <c r="DQ91" s="71"/>
      <c r="DS91" s="71"/>
      <c r="DT91" s="71"/>
      <c r="DV91" s="71"/>
      <c r="DW91" s="71"/>
      <c r="DX91" s="71"/>
      <c r="DY91" s="71"/>
      <c r="DZ91" s="71"/>
      <c r="EA91" s="71"/>
      <c r="EB91" s="71"/>
      <c r="EC91" s="71"/>
      <c r="ED91" s="71"/>
      <c r="EE91" s="71"/>
      <c r="EF91" s="71"/>
      <c r="EG91" s="71"/>
      <c r="EH91" s="71"/>
      <c r="EI91" s="71"/>
      <c r="EJ91" s="71"/>
      <c r="EK91" s="71"/>
      <c r="EN91" s="71"/>
      <c r="EO91" s="71"/>
      <c r="EP91" s="71"/>
      <c r="EQ91" s="71"/>
      <c r="ER91" s="71"/>
      <c r="ES91" s="71"/>
      <c r="ET91" s="71"/>
      <c r="EU91" s="71"/>
      <c r="EV91" s="71"/>
    </row>
    <row r="92" spans="2:152" ht="11.1" customHeight="1" x14ac:dyDescent="0.2"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71"/>
      <c r="CZ92" s="71"/>
      <c r="DA92" s="71"/>
      <c r="DB92" s="71"/>
      <c r="DC92" s="71"/>
      <c r="DD92" s="71"/>
      <c r="DE92" s="71"/>
      <c r="DF92" s="71"/>
      <c r="DG92" s="71"/>
      <c r="DH92" s="71"/>
      <c r="DI92" s="71"/>
      <c r="DJ92" s="71"/>
      <c r="DK92" s="71"/>
      <c r="DL92" s="71"/>
      <c r="DM92" s="71"/>
      <c r="DN92" s="71"/>
      <c r="DO92" s="71"/>
      <c r="DP92" s="71"/>
      <c r="DQ92" s="71"/>
      <c r="DS92" s="71"/>
      <c r="DT92" s="71"/>
      <c r="DV92" s="71"/>
      <c r="DW92" s="71"/>
      <c r="DX92" s="71"/>
      <c r="DY92" s="71"/>
      <c r="DZ92" s="71"/>
      <c r="EA92" s="71"/>
      <c r="EB92" s="71"/>
      <c r="EC92" s="71"/>
      <c r="ED92" s="71"/>
      <c r="EE92" s="71"/>
      <c r="EF92" s="71"/>
      <c r="EG92" s="71"/>
      <c r="EH92" s="71"/>
      <c r="EI92" s="71"/>
      <c r="EJ92" s="71"/>
      <c r="EK92" s="71"/>
      <c r="EN92" s="71"/>
      <c r="EO92" s="71"/>
      <c r="EP92" s="71"/>
      <c r="EQ92" s="71"/>
      <c r="ER92" s="71"/>
      <c r="ES92" s="71"/>
      <c r="ET92" s="71"/>
      <c r="EU92" s="71"/>
      <c r="EV92" s="71"/>
    </row>
    <row r="93" spans="2:152" ht="11.1" customHeight="1" x14ac:dyDescent="0.2"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  <c r="CY93" s="71"/>
      <c r="CZ93" s="71"/>
      <c r="DA93" s="71"/>
      <c r="DB93" s="71"/>
      <c r="DC93" s="71"/>
      <c r="DD93" s="71"/>
      <c r="DE93" s="71"/>
      <c r="DF93" s="71"/>
      <c r="DG93" s="71"/>
      <c r="DH93" s="71"/>
      <c r="DI93" s="71"/>
      <c r="DJ93" s="71"/>
      <c r="DK93" s="71"/>
      <c r="DL93" s="71"/>
      <c r="DM93" s="71"/>
      <c r="DN93" s="71"/>
      <c r="DO93" s="71"/>
      <c r="DP93" s="71"/>
      <c r="DQ93" s="71"/>
      <c r="DS93" s="71"/>
      <c r="DT93" s="71"/>
      <c r="DV93" s="71"/>
      <c r="DW93" s="71"/>
      <c r="DX93" s="71"/>
      <c r="DY93" s="71"/>
      <c r="DZ93" s="71"/>
      <c r="EA93" s="71"/>
      <c r="EB93" s="71"/>
      <c r="EC93" s="71"/>
      <c r="ED93" s="71"/>
      <c r="EE93" s="71"/>
      <c r="EF93" s="71"/>
      <c r="EG93" s="71"/>
      <c r="EH93" s="71"/>
      <c r="EI93" s="71"/>
      <c r="EJ93" s="71"/>
      <c r="EK93" s="71"/>
      <c r="EN93" s="71"/>
      <c r="EO93" s="71"/>
      <c r="EP93" s="71"/>
      <c r="EQ93" s="71"/>
      <c r="ER93" s="71"/>
      <c r="ES93" s="71"/>
      <c r="ET93" s="71"/>
      <c r="EU93" s="71"/>
      <c r="EV93" s="71"/>
    </row>
    <row r="94" spans="2:152" ht="11.1" customHeight="1" x14ac:dyDescent="0.2"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DS94" s="32"/>
      <c r="DT94" s="32"/>
      <c r="ES94" s="71"/>
      <c r="ET94" s="71"/>
      <c r="EU94" s="71"/>
      <c r="EV94" s="71"/>
    </row>
    <row r="95" spans="2:152" ht="11.1" customHeight="1" x14ac:dyDescent="0.2"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DS95" s="32"/>
      <c r="DT95" s="32"/>
    </row>
    <row r="96" spans="2:152" ht="11.1" customHeight="1" x14ac:dyDescent="0.2"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DS96" s="32"/>
      <c r="DT96" s="32"/>
    </row>
    <row r="97" spans="2:124" ht="11.1" customHeight="1" x14ac:dyDescent="0.2"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DS97" s="32"/>
      <c r="DT97" s="32"/>
    </row>
    <row r="98" spans="2:124" ht="11.1" customHeight="1" x14ac:dyDescent="0.2"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DS98" s="32"/>
      <c r="DT98" s="32"/>
    </row>
    <row r="99" spans="2:124" ht="11.1" customHeight="1" x14ac:dyDescent="0.2"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DS99" s="32"/>
      <c r="DT99" s="32"/>
    </row>
    <row r="100" spans="2:124" ht="11.1" customHeight="1" x14ac:dyDescent="0.2"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DS100" s="32"/>
      <c r="DT100" s="32"/>
    </row>
    <row r="101" spans="2:124" ht="11.1" customHeight="1" x14ac:dyDescent="0.2"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DS101" s="32"/>
      <c r="DT101" s="32"/>
    </row>
    <row r="102" spans="2:124" ht="11.1" customHeight="1" x14ac:dyDescent="0.2"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DS102" s="32"/>
      <c r="DT102" s="32"/>
    </row>
    <row r="103" spans="2:124" ht="11.1" customHeight="1" x14ac:dyDescent="0.2"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DS103" s="32"/>
      <c r="DT103" s="32"/>
    </row>
    <row r="104" spans="2:124" ht="11.1" customHeight="1" x14ac:dyDescent="0.2"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DS104" s="32"/>
      <c r="DT104" s="32"/>
    </row>
    <row r="105" spans="2:124" ht="11.1" customHeight="1" x14ac:dyDescent="0.2"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DS105" s="32"/>
      <c r="DT105" s="32"/>
    </row>
    <row r="106" spans="2:124" ht="11.1" customHeight="1" x14ac:dyDescent="0.2"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DS106" s="32"/>
      <c r="DT106" s="32"/>
    </row>
    <row r="107" spans="2:124" ht="11.1" customHeight="1" x14ac:dyDescent="0.2"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DS107" s="32"/>
      <c r="DT107" s="32"/>
    </row>
    <row r="108" spans="2:124" ht="11.1" customHeight="1" x14ac:dyDescent="0.2"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DS108" s="32"/>
      <c r="DT108" s="32"/>
    </row>
    <row r="109" spans="2:124" ht="11.1" customHeight="1" x14ac:dyDescent="0.2"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DS109" s="32"/>
      <c r="DT109" s="32"/>
    </row>
    <row r="110" spans="2:124" ht="11.1" customHeight="1" x14ac:dyDescent="0.2"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DS110" s="32"/>
      <c r="DT110" s="32"/>
    </row>
    <row r="111" spans="2:124" ht="11.1" customHeight="1" x14ac:dyDescent="0.2"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DS111" s="32"/>
      <c r="DT111" s="32"/>
    </row>
    <row r="112" spans="2:124" ht="11.1" customHeight="1" x14ac:dyDescent="0.2"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DS112" s="32"/>
      <c r="DT112" s="32"/>
    </row>
    <row r="113" spans="2:124" ht="11.1" customHeight="1" x14ac:dyDescent="0.2"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DS113" s="32"/>
      <c r="DT113" s="32"/>
    </row>
    <row r="114" spans="2:124" ht="11.1" customHeight="1" x14ac:dyDescent="0.2"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DS114" s="32"/>
      <c r="DT114" s="32"/>
    </row>
    <row r="115" spans="2:124" ht="11.1" customHeight="1" x14ac:dyDescent="0.2"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DS115" s="32"/>
      <c r="DT115" s="32"/>
    </row>
    <row r="116" spans="2:124" ht="11.1" customHeight="1" x14ac:dyDescent="0.2"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DS116" s="32"/>
      <c r="DT116" s="32"/>
    </row>
    <row r="117" spans="2:124" ht="11.1" customHeight="1" x14ac:dyDescent="0.2"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DS117" s="32"/>
      <c r="DT117" s="32"/>
    </row>
    <row r="118" spans="2:124" ht="11.1" customHeight="1" x14ac:dyDescent="0.2"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DS118" s="32"/>
      <c r="DT118" s="32"/>
    </row>
    <row r="119" spans="2:124" ht="11.1" customHeight="1" x14ac:dyDescent="0.2"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DS119" s="32"/>
      <c r="DT119" s="32"/>
    </row>
    <row r="120" spans="2:124" ht="11.1" customHeight="1" x14ac:dyDescent="0.2"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DS120" s="32"/>
      <c r="DT120" s="32"/>
    </row>
    <row r="121" spans="2:124" ht="11.1" customHeight="1" x14ac:dyDescent="0.2"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DS121" s="32"/>
      <c r="DT121" s="32"/>
    </row>
    <row r="122" spans="2:124" ht="11.1" customHeight="1" x14ac:dyDescent="0.2"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DS122" s="32"/>
      <c r="DT122" s="32"/>
    </row>
    <row r="123" spans="2:124" ht="11.1" customHeight="1" x14ac:dyDescent="0.2"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DS123" s="32"/>
      <c r="DT123" s="32"/>
    </row>
    <row r="124" spans="2:124" ht="11.1" customHeight="1" x14ac:dyDescent="0.2"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DS124" s="32"/>
      <c r="DT124" s="32"/>
    </row>
    <row r="125" spans="2:124" ht="11.1" customHeight="1" x14ac:dyDescent="0.2"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DS125" s="32"/>
      <c r="DT125" s="32"/>
    </row>
    <row r="126" spans="2:124" ht="11.1" customHeight="1" x14ac:dyDescent="0.2"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DS126" s="32"/>
      <c r="DT126" s="32"/>
    </row>
    <row r="127" spans="2:124" ht="11.1" customHeight="1" x14ac:dyDescent="0.2"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DS127" s="32"/>
      <c r="DT127" s="32"/>
    </row>
    <row r="128" spans="2:124" ht="11.1" customHeight="1" x14ac:dyDescent="0.2"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DS128" s="32"/>
      <c r="DT128" s="32"/>
    </row>
    <row r="129" spans="2:124" ht="11.1" customHeight="1" x14ac:dyDescent="0.2"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DS129" s="32"/>
      <c r="DT129" s="32"/>
    </row>
    <row r="130" spans="2:124" ht="11.1" customHeight="1" x14ac:dyDescent="0.2"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DS130" s="32"/>
      <c r="DT130" s="32"/>
    </row>
    <row r="131" spans="2:124" ht="11.1" customHeight="1" x14ac:dyDescent="0.2"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DS131" s="32"/>
      <c r="DT131" s="32"/>
    </row>
    <row r="132" spans="2:124" ht="11.1" customHeight="1" x14ac:dyDescent="0.2"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DS132" s="32"/>
      <c r="DT132" s="32"/>
    </row>
    <row r="133" spans="2:124" ht="11.1" customHeight="1" x14ac:dyDescent="0.2"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DS133" s="32"/>
      <c r="DT133" s="32"/>
    </row>
    <row r="134" spans="2:124" ht="11.1" customHeight="1" x14ac:dyDescent="0.2"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DS134" s="32"/>
      <c r="DT134" s="32"/>
    </row>
    <row r="135" spans="2:124" ht="11.1" customHeight="1" x14ac:dyDescent="0.2"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DS135" s="32"/>
      <c r="DT135" s="32"/>
    </row>
    <row r="136" spans="2:124" ht="11.1" customHeight="1" x14ac:dyDescent="0.2"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DS136" s="32"/>
      <c r="DT136" s="32"/>
    </row>
    <row r="137" spans="2:124" ht="11.1" customHeight="1" x14ac:dyDescent="0.2"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DS137" s="32"/>
      <c r="DT137" s="32"/>
    </row>
    <row r="138" spans="2:124" ht="11.1" customHeight="1" x14ac:dyDescent="0.2"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DS138" s="32"/>
      <c r="DT138" s="32"/>
    </row>
    <row r="139" spans="2:124" ht="11.1" customHeight="1" x14ac:dyDescent="0.2"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DS139" s="32"/>
      <c r="DT139" s="32"/>
    </row>
    <row r="140" spans="2:124" ht="11.1" customHeight="1" x14ac:dyDescent="0.2"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DS140" s="32"/>
      <c r="DT140" s="32"/>
    </row>
    <row r="141" spans="2:124" ht="11.1" customHeight="1" x14ac:dyDescent="0.2"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DS141" s="32"/>
      <c r="DT141" s="32"/>
    </row>
    <row r="142" spans="2:124" ht="11.1" customHeight="1" x14ac:dyDescent="0.2"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DS142" s="32"/>
      <c r="DT142" s="32"/>
    </row>
    <row r="143" spans="2:124" ht="11.1" customHeight="1" x14ac:dyDescent="0.2"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DS143" s="32"/>
      <c r="DT143" s="32"/>
    </row>
    <row r="144" spans="2:124" ht="11.1" customHeight="1" x14ac:dyDescent="0.2"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DS144" s="32"/>
      <c r="DT144" s="32"/>
    </row>
    <row r="145" spans="2:124" ht="11.1" customHeight="1" x14ac:dyDescent="0.2"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DS145" s="32"/>
      <c r="DT145" s="32"/>
    </row>
    <row r="146" spans="2:124" ht="11.1" customHeight="1" x14ac:dyDescent="0.2"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DS146" s="32"/>
      <c r="DT146" s="32"/>
    </row>
    <row r="147" spans="2:124" ht="11.1" customHeight="1" x14ac:dyDescent="0.2"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DS147" s="32"/>
      <c r="DT147" s="32"/>
    </row>
    <row r="148" spans="2:124" ht="11.1" customHeight="1" x14ac:dyDescent="0.2"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DS148" s="32"/>
      <c r="DT148" s="32"/>
    </row>
    <row r="149" spans="2:124" ht="11.1" customHeight="1" x14ac:dyDescent="0.2"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DS149" s="32"/>
      <c r="DT149" s="32"/>
    </row>
    <row r="150" spans="2:124" ht="11.1" customHeight="1" x14ac:dyDescent="0.2"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DS150" s="32"/>
      <c r="DT150" s="32"/>
    </row>
    <row r="151" spans="2:124" ht="11.1" customHeight="1" x14ac:dyDescent="0.2"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DS151" s="32"/>
      <c r="DT151" s="32"/>
    </row>
    <row r="152" spans="2:124" ht="11.1" customHeight="1" x14ac:dyDescent="0.2"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DS152" s="32"/>
      <c r="DT152" s="32"/>
    </row>
    <row r="153" spans="2:124" ht="11.1" customHeight="1" x14ac:dyDescent="0.2"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DS153" s="32"/>
      <c r="DT153" s="32"/>
    </row>
    <row r="154" spans="2:124" ht="11.1" customHeight="1" x14ac:dyDescent="0.2"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DS154" s="32"/>
      <c r="DT154" s="32"/>
    </row>
    <row r="155" spans="2:124" ht="11.1" customHeight="1" x14ac:dyDescent="0.2"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DS155" s="32"/>
      <c r="DT155" s="32"/>
    </row>
    <row r="156" spans="2:124" ht="11.1" customHeight="1" x14ac:dyDescent="0.2"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DS156" s="32"/>
      <c r="DT156" s="32"/>
    </row>
    <row r="157" spans="2:124" ht="11.1" customHeight="1" x14ac:dyDescent="0.2"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DS157" s="32"/>
      <c r="DT157" s="32"/>
    </row>
    <row r="158" spans="2:124" ht="11.1" customHeight="1" x14ac:dyDescent="0.2"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DS158" s="32"/>
      <c r="DT158" s="32"/>
    </row>
    <row r="159" spans="2:124" ht="11.1" customHeight="1" x14ac:dyDescent="0.2"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DS159" s="32"/>
      <c r="DT159" s="32"/>
    </row>
    <row r="160" spans="2:124" ht="11.1" customHeight="1" x14ac:dyDescent="0.2"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DS160" s="32"/>
      <c r="DT160" s="32"/>
    </row>
    <row r="161" spans="2:124" ht="11.1" customHeight="1" x14ac:dyDescent="0.2"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DS161" s="32"/>
      <c r="DT161" s="32"/>
    </row>
    <row r="162" spans="2:124" ht="11.1" customHeight="1" x14ac:dyDescent="0.2"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DS162" s="32"/>
      <c r="DT162" s="32"/>
    </row>
    <row r="163" spans="2:124" ht="11.1" customHeight="1" x14ac:dyDescent="0.2"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DS163" s="32"/>
      <c r="DT163" s="32"/>
    </row>
    <row r="164" spans="2:124" ht="11.1" customHeight="1" x14ac:dyDescent="0.2"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DS164" s="32"/>
      <c r="DT164" s="32"/>
    </row>
    <row r="165" spans="2:124" ht="11.1" customHeight="1" x14ac:dyDescent="0.2"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DS165" s="32"/>
      <c r="DT165" s="32"/>
    </row>
    <row r="166" spans="2:124" ht="11.1" customHeight="1" x14ac:dyDescent="0.2"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DS166" s="32"/>
      <c r="DT166" s="32"/>
    </row>
    <row r="167" spans="2:124" ht="11.1" customHeight="1" x14ac:dyDescent="0.2"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DS167" s="32"/>
      <c r="DT167" s="32"/>
    </row>
    <row r="168" spans="2:124" ht="11.1" customHeight="1" x14ac:dyDescent="0.2"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DS168" s="32"/>
      <c r="DT168" s="32"/>
    </row>
    <row r="169" spans="2:124" ht="11.1" customHeight="1" x14ac:dyDescent="0.2"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DS169" s="32"/>
      <c r="DT169" s="32"/>
    </row>
    <row r="170" spans="2:124" ht="11.1" customHeight="1" x14ac:dyDescent="0.2"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DS170" s="32"/>
      <c r="DT170" s="32"/>
    </row>
    <row r="171" spans="2:124" ht="11.1" customHeight="1" x14ac:dyDescent="0.2"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DS171" s="32"/>
      <c r="DT171" s="32"/>
    </row>
    <row r="172" spans="2:124" ht="11.1" customHeight="1" x14ac:dyDescent="0.2"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DS172" s="32"/>
      <c r="DT172" s="32"/>
    </row>
    <row r="173" spans="2:124" ht="11.1" customHeight="1" x14ac:dyDescent="0.2"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DS173" s="32"/>
      <c r="DT173" s="32"/>
    </row>
    <row r="174" spans="2:124" ht="11.1" customHeight="1" x14ac:dyDescent="0.2"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DS174" s="32"/>
      <c r="DT174" s="32"/>
    </row>
    <row r="175" spans="2:124" ht="11.1" customHeight="1" x14ac:dyDescent="0.2"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DS175" s="32"/>
      <c r="DT175" s="32"/>
    </row>
    <row r="176" spans="2:124" ht="11.1" customHeight="1" x14ac:dyDescent="0.2"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DS176" s="32"/>
      <c r="DT176" s="32"/>
    </row>
    <row r="177" spans="2:124" ht="11.1" customHeight="1" x14ac:dyDescent="0.2"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DS177" s="32"/>
      <c r="DT177" s="32"/>
    </row>
    <row r="178" spans="2:124" ht="11.1" customHeight="1" x14ac:dyDescent="0.2"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DS178" s="32"/>
      <c r="DT178" s="32"/>
    </row>
    <row r="179" spans="2:124" ht="11.1" customHeight="1" x14ac:dyDescent="0.2"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DS179" s="32"/>
      <c r="DT179" s="32"/>
    </row>
    <row r="180" spans="2:124" ht="11.1" customHeight="1" x14ac:dyDescent="0.2"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DS180" s="32"/>
      <c r="DT180" s="32"/>
    </row>
    <row r="181" spans="2:124" ht="11.1" customHeight="1" x14ac:dyDescent="0.2"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DS181" s="32"/>
      <c r="DT181" s="32"/>
    </row>
    <row r="182" spans="2:124" ht="11.1" customHeight="1" x14ac:dyDescent="0.2"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DS182" s="32"/>
      <c r="DT182" s="32"/>
    </row>
    <row r="183" spans="2:124" ht="11.1" customHeight="1" x14ac:dyDescent="0.2"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DS183" s="32"/>
      <c r="DT183" s="32"/>
    </row>
    <row r="184" spans="2:124" ht="11.1" customHeight="1" x14ac:dyDescent="0.2"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DS184" s="32"/>
      <c r="DT184" s="32"/>
    </row>
    <row r="185" spans="2:124" ht="11.1" customHeight="1" x14ac:dyDescent="0.2"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DS185" s="32"/>
      <c r="DT185" s="32"/>
    </row>
    <row r="186" spans="2:124" ht="11.1" customHeight="1" x14ac:dyDescent="0.2"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DS186" s="32"/>
      <c r="DT186" s="32"/>
    </row>
    <row r="187" spans="2:124" ht="11.1" customHeight="1" x14ac:dyDescent="0.2"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DS187" s="32"/>
      <c r="DT187" s="32"/>
    </row>
    <row r="188" spans="2:124" ht="11.1" customHeight="1" x14ac:dyDescent="0.2"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DS188" s="32"/>
      <c r="DT188" s="32"/>
    </row>
    <row r="189" spans="2:124" ht="11.1" customHeight="1" x14ac:dyDescent="0.2"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DS189" s="32"/>
      <c r="DT189" s="32"/>
    </row>
    <row r="190" spans="2:124" ht="11.1" customHeight="1" x14ac:dyDescent="0.2"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DS190" s="32"/>
      <c r="DT190" s="32"/>
    </row>
    <row r="191" spans="2:124" ht="11.1" customHeight="1" x14ac:dyDescent="0.2"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DS191" s="32"/>
      <c r="DT191" s="32"/>
    </row>
    <row r="192" spans="2:124" ht="11.1" customHeight="1" x14ac:dyDescent="0.2"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DS192" s="32"/>
      <c r="DT192" s="32"/>
    </row>
    <row r="193" spans="2:124" ht="11.1" customHeight="1" x14ac:dyDescent="0.2"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DS193" s="32"/>
      <c r="DT193" s="32"/>
    </row>
    <row r="194" spans="2:124" ht="11.1" customHeight="1" x14ac:dyDescent="0.2"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DS194" s="32"/>
      <c r="DT194" s="32"/>
    </row>
    <row r="195" spans="2:124" ht="11.1" customHeight="1" x14ac:dyDescent="0.2"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DS195" s="32"/>
      <c r="DT195" s="32"/>
    </row>
    <row r="196" spans="2:124" ht="11.1" customHeight="1" x14ac:dyDescent="0.2"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DS196" s="32"/>
      <c r="DT196" s="32"/>
    </row>
    <row r="197" spans="2:124" ht="11.1" customHeight="1" x14ac:dyDescent="0.2"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DS197" s="32"/>
      <c r="DT197" s="32"/>
    </row>
    <row r="198" spans="2:124" ht="11.1" customHeight="1" x14ac:dyDescent="0.2"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DS198" s="32"/>
      <c r="DT198" s="32"/>
    </row>
    <row r="199" spans="2:124" ht="11.1" customHeight="1" x14ac:dyDescent="0.2"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DS199" s="32"/>
      <c r="DT199" s="32"/>
    </row>
    <row r="200" spans="2:124" ht="11.1" customHeight="1" x14ac:dyDescent="0.2"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DS200" s="32"/>
      <c r="DT200" s="32"/>
    </row>
    <row r="201" spans="2:124" ht="11.1" customHeight="1" x14ac:dyDescent="0.2"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DS201" s="32"/>
      <c r="DT201" s="32"/>
    </row>
    <row r="202" spans="2:124" ht="11.1" customHeight="1" x14ac:dyDescent="0.2"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DS202" s="32"/>
      <c r="DT202" s="32"/>
    </row>
    <row r="203" spans="2:124" ht="11.1" customHeight="1" x14ac:dyDescent="0.2"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DS203" s="32"/>
      <c r="DT203" s="32"/>
    </row>
    <row r="204" spans="2:124" ht="11.1" customHeight="1" x14ac:dyDescent="0.2"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DS204" s="32"/>
      <c r="DT204" s="32"/>
    </row>
    <row r="205" spans="2:124" ht="11.1" customHeight="1" x14ac:dyDescent="0.2"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DS205" s="32"/>
      <c r="DT205" s="32"/>
    </row>
    <row r="206" spans="2:124" ht="11.1" customHeight="1" x14ac:dyDescent="0.2"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DS206" s="32"/>
      <c r="DT206" s="32"/>
    </row>
    <row r="207" spans="2:124" ht="11.1" customHeight="1" x14ac:dyDescent="0.2"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DS207" s="32"/>
      <c r="DT207" s="32"/>
    </row>
    <row r="208" spans="2:124" ht="11.1" customHeight="1" x14ac:dyDescent="0.2"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DS208" s="32"/>
      <c r="DT208" s="32"/>
    </row>
    <row r="209" spans="2:124" ht="11.1" customHeight="1" x14ac:dyDescent="0.2"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DS209" s="32"/>
      <c r="DT209" s="32"/>
    </row>
    <row r="210" spans="2:124" ht="11.1" customHeight="1" x14ac:dyDescent="0.2"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DS210" s="32"/>
      <c r="DT210" s="32"/>
    </row>
    <row r="211" spans="2:124" ht="11.1" customHeight="1" x14ac:dyDescent="0.2"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DS211" s="32"/>
      <c r="DT211" s="32"/>
    </row>
    <row r="212" spans="2:124" ht="11.1" customHeight="1" x14ac:dyDescent="0.2"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DS212" s="32"/>
      <c r="DT212" s="32"/>
    </row>
    <row r="213" spans="2:124" ht="11.1" customHeight="1" x14ac:dyDescent="0.2"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DS213" s="32"/>
      <c r="DT213" s="32"/>
    </row>
    <row r="214" spans="2:124" ht="11.1" customHeight="1" x14ac:dyDescent="0.2"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DS214" s="32"/>
      <c r="DT214" s="32"/>
    </row>
    <row r="215" spans="2:124" ht="11.1" customHeight="1" x14ac:dyDescent="0.2"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DS215" s="32"/>
      <c r="DT215" s="32"/>
    </row>
    <row r="216" spans="2:124" ht="11.1" customHeight="1" x14ac:dyDescent="0.2"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DS216" s="32"/>
      <c r="DT216" s="32"/>
    </row>
    <row r="217" spans="2:124" ht="11.1" customHeight="1" x14ac:dyDescent="0.2"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DS217" s="32"/>
      <c r="DT217" s="32"/>
    </row>
    <row r="218" spans="2:124" ht="11.1" customHeight="1" x14ac:dyDescent="0.2"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DS218" s="32"/>
      <c r="DT218" s="32"/>
    </row>
    <row r="219" spans="2:124" ht="11.1" customHeight="1" x14ac:dyDescent="0.2"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DS219" s="32"/>
      <c r="DT219" s="32"/>
    </row>
    <row r="220" spans="2:124" ht="11.1" customHeight="1" x14ac:dyDescent="0.2"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DS220" s="32"/>
      <c r="DT220" s="32"/>
    </row>
    <row r="221" spans="2:124" ht="11.1" customHeight="1" x14ac:dyDescent="0.2"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DS221" s="32"/>
      <c r="DT221" s="32"/>
    </row>
    <row r="222" spans="2:124" ht="11.1" customHeight="1" x14ac:dyDescent="0.2"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DS222" s="32"/>
      <c r="DT222" s="32"/>
    </row>
    <row r="223" spans="2:124" ht="11.1" customHeight="1" x14ac:dyDescent="0.2"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DS223" s="32"/>
      <c r="DT223" s="32"/>
    </row>
    <row r="224" spans="2:124" ht="11.1" customHeight="1" x14ac:dyDescent="0.2"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DS224" s="32"/>
      <c r="DT224" s="32"/>
    </row>
    <row r="225" spans="2:124" ht="11.1" customHeight="1" x14ac:dyDescent="0.2"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DS225" s="32"/>
      <c r="DT225" s="32"/>
    </row>
    <row r="226" spans="2:124" ht="11.1" customHeight="1" x14ac:dyDescent="0.2"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DS226" s="32"/>
      <c r="DT226" s="32"/>
    </row>
    <row r="227" spans="2:124" ht="11.1" customHeight="1" x14ac:dyDescent="0.2"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DS227" s="32"/>
      <c r="DT227" s="32"/>
    </row>
    <row r="228" spans="2:124" ht="11.1" customHeight="1" x14ac:dyDescent="0.2"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DS228" s="32"/>
      <c r="DT228" s="32"/>
    </row>
    <row r="229" spans="2:124" ht="11.1" customHeight="1" x14ac:dyDescent="0.2"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DS229" s="32"/>
      <c r="DT229" s="32"/>
    </row>
    <row r="230" spans="2:124" ht="11.1" customHeight="1" x14ac:dyDescent="0.2"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DS230" s="32"/>
      <c r="DT230" s="32"/>
    </row>
    <row r="231" spans="2:124" ht="11.1" customHeight="1" x14ac:dyDescent="0.2"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DS231" s="32"/>
      <c r="DT231" s="32"/>
    </row>
    <row r="232" spans="2:124" ht="11.1" customHeight="1" x14ac:dyDescent="0.2"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DS232" s="32"/>
      <c r="DT232" s="32"/>
    </row>
    <row r="233" spans="2:124" ht="11.1" customHeight="1" x14ac:dyDescent="0.2"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DS233" s="32"/>
      <c r="DT233" s="32"/>
    </row>
    <row r="234" spans="2:124" ht="11.1" customHeight="1" x14ac:dyDescent="0.2"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DS234" s="32"/>
      <c r="DT234" s="32"/>
    </row>
    <row r="235" spans="2:124" ht="11.1" customHeight="1" x14ac:dyDescent="0.2"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DS235" s="32"/>
      <c r="DT235" s="32"/>
    </row>
    <row r="236" spans="2:124" ht="11.1" customHeight="1" x14ac:dyDescent="0.2"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DS236" s="32"/>
      <c r="DT236" s="32"/>
    </row>
    <row r="237" spans="2:124" ht="11.1" customHeight="1" x14ac:dyDescent="0.2"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DS237" s="32"/>
      <c r="DT237" s="32"/>
    </row>
    <row r="238" spans="2:124" ht="11.1" customHeight="1" x14ac:dyDescent="0.2"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DS238" s="32"/>
      <c r="DT238" s="32"/>
    </row>
    <row r="239" spans="2:124" ht="11.1" customHeight="1" x14ac:dyDescent="0.2"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DS239" s="32"/>
      <c r="DT239" s="32"/>
    </row>
    <row r="240" spans="2:124" ht="11.1" customHeight="1" x14ac:dyDescent="0.2"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DS240" s="32"/>
      <c r="DT240" s="32"/>
    </row>
    <row r="241" spans="2:124" ht="11.1" customHeight="1" x14ac:dyDescent="0.2"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DS241" s="32"/>
      <c r="DT241" s="32"/>
    </row>
    <row r="242" spans="2:124" ht="11.1" customHeight="1" x14ac:dyDescent="0.2"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DS242" s="32"/>
      <c r="DT242" s="32"/>
    </row>
    <row r="243" spans="2:124" ht="11.1" customHeight="1" x14ac:dyDescent="0.2"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DS243" s="32"/>
      <c r="DT243" s="32"/>
    </row>
    <row r="244" spans="2:124" ht="11.1" customHeight="1" x14ac:dyDescent="0.2"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DS244" s="32"/>
      <c r="DT244" s="32"/>
    </row>
    <row r="245" spans="2:124" ht="11.1" customHeight="1" x14ac:dyDescent="0.2"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DS245" s="32"/>
      <c r="DT245" s="32"/>
    </row>
    <row r="246" spans="2:124" ht="11.1" customHeight="1" x14ac:dyDescent="0.2"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DS246" s="32"/>
      <c r="DT246" s="32"/>
    </row>
    <row r="247" spans="2:124" ht="11.1" customHeight="1" x14ac:dyDescent="0.2"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DS247" s="32"/>
      <c r="DT247" s="32"/>
    </row>
    <row r="248" spans="2:124" ht="11.1" customHeight="1" x14ac:dyDescent="0.2"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DS248" s="32"/>
      <c r="DT248" s="32"/>
    </row>
    <row r="249" spans="2:124" ht="11.1" customHeight="1" x14ac:dyDescent="0.2"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DS249" s="32"/>
      <c r="DT249" s="32"/>
    </row>
    <row r="250" spans="2:124" ht="11.1" customHeight="1" x14ac:dyDescent="0.2"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DS250" s="32"/>
      <c r="DT250" s="32"/>
    </row>
    <row r="251" spans="2:124" ht="11.1" customHeight="1" x14ac:dyDescent="0.2"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DS251" s="32"/>
      <c r="DT251" s="32"/>
    </row>
    <row r="252" spans="2:124" ht="11.1" customHeight="1" x14ac:dyDescent="0.2"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DS252" s="32"/>
      <c r="DT252" s="32"/>
    </row>
    <row r="253" spans="2:124" ht="11.1" customHeight="1" x14ac:dyDescent="0.2"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DS253" s="32"/>
      <c r="DT253" s="32"/>
    </row>
    <row r="254" spans="2:124" ht="11.1" customHeight="1" x14ac:dyDescent="0.2"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DS254" s="32"/>
      <c r="DT254" s="32"/>
    </row>
    <row r="255" spans="2:124" ht="11.1" customHeight="1" x14ac:dyDescent="0.2"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DS255" s="32"/>
      <c r="DT255" s="32"/>
    </row>
    <row r="256" spans="2:124" ht="11.1" customHeight="1" x14ac:dyDescent="0.2"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DS256" s="32"/>
      <c r="DT256" s="32"/>
    </row>
    <row r="257" spans="2:124" ht="11.1" customHeight="1" x14ac:dyDescent="0.2"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DS257" s="32"/>
      <c r="DT257" s="32"/>
    </row>
    <row r="258" spans="2:124" ht="11.1" customHeight="1" x14ac:dyDescent="0.2"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DS258" s="32"/>
      <c r="DT258" s="32"/>
    </row>
    <row r="259" spans="2:124" ht="11.1" customHeight="1" x14ac:dyDescent="0.2"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DS259" s="32"/>
      <c r="DT259" s="32"/>
    </row>
    <row r="260" spans="2:124" ht="11.1" customHeight="1" x14ac:dyDescent="0.2"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DS260" s="32"/>
      <c r="DT260" s="32"/>
    </row>
    <row r="261" spans="2:124" ht="11.1" customHeight="1" x14ac:dyDescent="0.2"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DS261" s="32"/>
      <c r="DT261" s="32"/>
    </row>
    <row r="262" spans="2:124" ht="11.1" customHeight="1" x14ac:dyDescent="0.2"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DS262" s="32"/>
      <c r="DT262" s="32"/>
    </row>
    <row r="263" spans="2:124" ht="11.1" customHeight="1" x14ac:dyDescent="0.2"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DS263" s="32"/>
      <c r="DT263" s="32"/>
    </row>
    <row r="264" spans="2:124" ht="11.1" customHeight="1" x14ac:dyDescent="0.2"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DS264" s="32"/>
      <c r="DT264" s="32"/>
    </row>
    <row r="265" spans="2:124" ht="11.1" customHeight="1" x14ac:dyDescent="0.2"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DS265" s="32"/>
      <c r="DT265" s="32"/>
    </row>
    <row r="266" spans="2:124" ht="11.1" customHeight="1" x14ac:dyDescent="0.2"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DS266" s="32"/>
      <c r="DT266" s="32"/>
    </row>
    <row r="267" spans="2:124" ht="11.1" customHeight="1" x14ac:dyDescent="0.2"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DS267" s="32"/>
      <c r="DT267" s="32"/>
    </row>
    <row r="268" spans="2:124" ht="11.1" customHeight="1" x14ac:dyDescent="0.2"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DS268" s="32"/>
      <c r="DT268" s="32"/>
    </row>
    <row r="269" spans="2:124" ht="11.1" customHeight="1" x14ac:dyDescent="0.2"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DS269" s="32"/>
      <c r="DT269" s="32"/>
    </row>
    <row r="270" spans="2:124" ht="11.1" customHeight="1" x14ac:dyDescent="0.2"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DS270" s="32"/>
      <c r="DT270" s="32"/>
    </row>
    <row r="271" spans="2:124" ht="11.1" customHeight="1" x14ac:dyDescent="0.2"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DS271" s="32"/>
      <c r="DT271" s="32"/>
    </row>
    <row r="272" spans="2:124" ht="11.1" customHeight="1" x14ac:dyDescent="0.2"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DS272" s="32"/>
      <c r="DT272" s="32"/>
    </row>
    <row r="273" spans="2:124" ht="11.1" customHeight="1" x14ac:dyDescent="0.2"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DS273" s="32"/>
      <c r="DT273" s="32"/>
    </row>
    <row r="274" spans="2:124" ht="11.1" customHeight="1" x14ac:dyDescent="0.2"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DS274" s="32"/>
      <c r="DT274" s="32"/>
    </row>
    <row r="275" spans="2:124" ht="11.1" customHeight="1" x14ac:dyDescent="0.2"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DS275" s="32"/>
      <c r="DT275" s="32"/>
    </row>
    <row r="276" spans="2:124" ht="11.1" customHeight="1" x14ac:dyDescent="0.2"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DS276" s="32"/>
      <c r="DT276" s="32"/>
    </row>
    <row r="277" spans="2:124" ht="11.1" customHeight="1" x14ac:dyDescent="0.2"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DS277" s="32"/>
      <c r="DT277" s="32"/>
    </row>
    <row r="278" spans="2:124" ht="11.1" customHeight="1" x14ac:dyDescent="0.2"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DS278" s="32"/>
      <c r="DT278" s="32"/>
    </row>
    <row r="279" spans="2:124" ht="11.1" customHeight="1" x14ac:dyDescent="0.2"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DS279" s="32"/>
      <c r="DT279" s="32"/>
    </row>
    <row r="280" spans="2:124" ht="11.1" customHeight="1" x14ac:dyDescent="0.2"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DS280" s="32"/>
      <c r="DT280" s="32"/>
    </row>
    <row r="281" spans="2:124" ht="11.1" customHeight="1" x14ac:dyDescent="0.2"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DS281" s="32"/>
      <c r="DT281" s="32"/>
    </row>
    <row r="282" spans="2:124" ht="11.1" customHeight="1" x14ac:dyDescent="0.2"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DS282" s="32"/>
      <c r="DT282" s="32"/>
    </row>
    <row r="283" spans="2:124" ht="11.1" customHeight="1" x14ac:dyDescent="0.2"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DS283" s="32"/>
      <c r="DT283" s="32"/>
    </row>
    <row r="284" spans="2:124" ht="11.1" customHeight="1" x14ac:dyDescent="0.2"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DS284" s="32"/>
      <c r="DT284" s="32"/>
    </row>
    <row r="285" spans="2:124" ht="11.1" customHeight="1" x14ac:dyDescent="0.2"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DS285" s="32"/>
      <c r="DT285" s="32"/>
    </row>
    <row r="286" spans="2:124" ht="11.1" customHeight="1" x14ac:dyDescent="0.2"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DS286" s="32"/>
      <c r="DT286" s="32"/>
    </row>
    <row r="287" spans="2:124" ht="11.1" customHeight="1" x14ac:dyDescent="0.2"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DS287" s="32"/>
      <c r="DT287" s="32"/>
    </row>
    <row r="288" spans="2:124" ht="11.1" customHeight="1" x14ac:dyDescent="0.2"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DS288" s="32"/>
      <c r="DT288" s="32"/>
    </row>
    <row r="289" spans="2:124" ht="11.1" customHeight="1" x14ac:dyDescent="0.2"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DS289" s="32"/>
      <c r="DT289" s="32"/>
    </row>
    <row r="290" spans="2:124" ht="11.1" customHeight="1" x14ac:dyDescent="0.2"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DS290" s="32"/>
      <c r="DT290" s="32"/>
    </row>
    <row r="291" spans="2:124" ht="11.1" customHeight="1" x14ac:dyDescent="0.2"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DS291" s="32"/>
      <c r="DT291" s="32"/>
    </row>
    <row r="292" spans="2:124" ht="11.1" customHeight="1" x14ac:dyDescent="0.2"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DS292" s="32"/>
      <c r="DT292" s="32"/>
    </row>
    <row r="293" spans="2:124" ht="11.1" customHeight="1" x14ac:dyDescent="0.2"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DS293" s="32"/>
      <c r="DT293" s="32"/>
    </row>
    <row r="294" spans="2:124" ht="11.1" customHeight="1" x14ac:dyDescent="0.2"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DS294" s="32"/>
      <c r="DT294" s="32"/>
    </row>
    <row r="295" spans="2:124" ht="11.1" customHeight="1" x14ac:dyDescent="0.2"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DS295" s="32"/>
      <c r="DT295" s="32"/>
    </row>
    <row r="296" spans="2:124" ht="11.1" customHeight="1" x14ac:dyDescent="0.2"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DS296" s="32"/>
      <c r="DT296" s="32"/>
    </row>
    <row r="297" spans="2:124" ht="11.1" customHeight="1" x14ac:dyDescent="0.2"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DS297" s="32"/>
      <c r="DT297" s="32"/>
    </row>
    <row r="298" spans="2:124" ht="11.1" customHeight="1" x14ac:dyDescent="0.2"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DS298" s="32"/>
      <c r="DT298" s="32"/>
    </row>
  </sheetData>
  <mergeCells count="230">
    <mergeCell ref="EF6:EF7"/>
    <mergeCell ref="EG6:EG7"/>
    <mergeCell ref="DZ6:DZ7"/>
    <mergeCell ref="EA6:EA7"/>
    <mergeCell ref="EB6:EB7"/>
    <mergeCell ref="EC6:EC7"/>
    <mergeCell ref="ED6:ED7"/>
    <mergeCell ref="EE6:EE7"/>
    <mergeCell ref="DZ3:EC3"/>
    <mergeCell ref="ED3:EG3"/>
    <mergeCell ref="DZ4:EA5"/>
    <mergeCell ref="EB4:EC5"/>
    <mergeCell ref="ED4:EE5"/>
    <mergeCell ref="EF4:EG5"/>
    <mergeCell ref="DV3:DY3"/>
    <mergeCell ref="DV4:DW5"/>
    <mergeCell ref="DX4:DY5"/>
    <mergeCell ref="DV6:DV7"/>
    <mergeCell ref="DW6:DW7"/>
    <mergeCell ref="DX6:DX7"/>
    <mergeCell ref="DY6:DY7"/>
    <mergeCell ref="A48:DQ48"/>
    <mergeCell ref="A49:DQ49"/>
    <mergeCell ref="A50:DQ50"/>
    <mergeCell ref="A51:DQ51"/>
    <mergeCell ref="A52:DQ52"/>
    <mergeCell ref="EN3:EO5"/>
    <mergeCell ref="EN6:EN7"/>
    <mergeCell ref="EO6:EO7"/>
    <mergeCell ref="DS3:DS7"/>
    <mergeCell ref="DT3:DT7"/>
    <mergeCell ref="DN6:DN7"/>
    <mergeCell ref="DO6:DO7"/>
    <mergeCell ref="DP6:DP7"/>
    <mergeCell ref="DQ6:DQ7"/>
    <mergeCell ref="A46:DQ46"/>
    <mergeCell ref="A47:DQ47"/>
    <mergeCell ref="DH6:DH7"/>
    <mergeCell ref="DI6:DI7"/>
    <mergeCell ref="DJ6:DJ7"/>
    <mergeCell ref="DK6:DK7"/>
    <mergeCell ref="DL6:DL7"/>
    <mergeCell ref="DM6:DM7"/>
    <mergeCell ref="DD6:DD7"/>
    <mergeCell ref="DE6:DE7"/>
    <mergeCell ref="DF6:DF7"/>
    <mergeCell ref="DG6:DG7"/>
    <mergeCell ref="DB6:DB7"/>
    <mergeCell ref="DC6:DC7"/>
    <mergeCell ref="CV6:CV7"/>
    <mergeCell ref="CW6:CW7"/>
    <mergeCell ref="CX6:CX7"/>
    <mergeCell ref="CY6:CY7"/>
    <mergeCell ref="CZ6:CZ7"/>
    <mergeCell ref="DA6:DA7"/>
    <mergeCell ref="CP6:CP7"/>
    <mergeCell ref="CQ6:CQ7"/>
    <mergeCell ref="CR6:CR7"/>
    <mergeCell ref="CS6:CS7"/>
    <mergeCell ref="CT6:CT7"/>
    <mergeCell ref="CU6:CU7"/>
    <mergeCell ref="CJ6:CJ7"/>
    <mergeCell ref="CK6:CK7"/>
    <mergeCell ref="CL6:CL7"/>
    <mergeCell ref="CM6:CM7"/>
    <mergeCell ref="CN6:CN7"/>
    <mergeCell ref="CO6:CO7"/>
    <mergeCell ref="CD6:CD7"/>
    <mergeCell ref="CE6:CE7"/>
    <mergeCell ref="CF6:CF7"/>
    <mergeCell ref="CG6:CG7"/>
    <mergeCell ref="CH6:CH7"/>
    <mergeCell ref="CI6:CI7"/>
    <mergeCell ref="BX6:BX7"/>
    <mergeCell ref="BY6:BY7"/>
    <mergeCell ref="BZ6:BZ7"/>
    <mergeCell ref="CA6:CA7"/>
    <mergeCell ref="CB6:CB7"/>
    <mergeCell ref="CC6:CC7"/>
    <mergeCell ref="BR6:BR7"/>
    <mergeCell ref="BS6:BS7"/>
    <mergeCell ref="BT6:BT7"/>
    <mergeCell ref="BU6:BU7"/>
    <mergeCell ref="BV6:BV7"/>
    <mergeCell ref="BW6:BW7"/>
    <mergeCell ref="BL6:BL7"/>
    <mergeCell ref="BM6:BM7"/>
    <mergeCell ref="BN6:BN7"/>
    <mergeCell ref="BO6:BO7"/>
    <mergeCell ref="BP6:BP7"/>
    <mergeCell ref="BQ6:BQ7"/>
    <mergeCell ref="BF6:BF7"/>
    <mergeCell ref="BG6:BG7"/>
    <mergeCell ref="BH6:BH7"/>
    <mergeCell ref="BI6:BI7"/>
    <mergeCell ref="BJ6:BJ7"/>
    <mergeCell ref="BK6:BK7"/>
    <mergeCell ref="AZ6:AZ7"/>
    <mergeCell ref="BA6:BA7"/>
    <mergeCell ref="BB6:BB7"/>
    <mergeCell ref="BC6:BC7"/>
    <mergeCell ref="BD6:BD7"/>
    <mergeCell ref="BE6:BE7"/>
    <mergeCell ref="AT6:AT7"/>
    <mergeCell ref="AU6:AU7"/>
    <mergeCell ref="AV6:AV7"/>
    <mergeCell ref="AW6:AW7"/>
    <mergeCell ref="AX6:AX7"/>
    <mergeCell ref="AY6:AY7"/>
    <mergeCell ref="AN6:AN7"/>
    <mergeCell ref="AO6:AO7"/>
    <mergeCell ref="AP6:AP7"/>
    <mergeCell ref="AQ6:AQ7"/>
    <mergeCell ref="AR6:AR7"/>
    <mergeCell ref="AS6:AS7"/>
    <mergeCell ref="AH6:AH7"/>
    <mergeCell ref="AI6:AI7"/>
    <mergeCell ref="AJ6:AJ7"/>
    <mergeCell ref="AK6:AK7"/>
    <mergeCell ref="AL6:AL7"/>
    <mergeCell ref="AM6:AM7"/>
    <mergeCell ref="AB6:AB7"/>
    <mergeCell ref="AC6:AC7"/>
    <mergeCell ref="AD6:AD7"/>
    <mergeCell ref="AE6:AE7"/>
    <mergeCell ref="AF6:AF7"/>
    <mergeCell ref="AG6:AG7"/>
    <mergeCell ref="V6:V7"/>
    <mergeCell ref="W6:W7"/>
    <mergeCell ref="X6:X7"/>
    <mergeCell ref="Y6:Y7"/>
    <mergeCell ref="Z6:Z7"/>
    <mergeCell ref="AA6:AA7"/>
    <mergeCell ref="P6:P7"/>
    <mergeCell ref="Q6:Q7"/>
    <mergeCell ref="R6:R7"/>
    <mergeCell ref="S6:S7"/>
    <mergeCell ref="T6:T7"/>
    <mergeCell ref="U6:U7"/>
    <mergeCell ref="J6:J7"/>
    <mergeCell ref="K6:K7"/>
    <mergeCell ref="L6:L7"/>
    <mergeCell ref="M6:M7"/>
    <mergeCell ref="N6:N7"/>
    <mergeCell ref="O6:O7"/>
    <mergeCell ref="D6:D7"/>
    <mergeCell ref="E6:E7"/>
    <mergeCell ref="F6:F7"/>
    <mergeCell ref="G6:G7"/>
    <mergeCell ref="H6:H7"/>
    <mergeCell ref="I6:I7"/>
    <mergeCell ref="AD5:AE5"/>
    <mergeCell ref="AF5:AG5"/>
    <mergeCell ref="AJ5:AK5"/>
    <mergeCell ref="AL5:AM5"/>
    <mergeCell ref="CV4:CW5"/>
    <mergeCell ref="CX4:CY5"/>
    <mergeCell ref="CZ4:DA5"/>
    <mergeCell ref="DB4:DC5"/>
    <mergeCell ref="BH4:BI5"/>
    <mergeCell ref="BJ4:BK5"/>
    <mergeCell ref="BL4:BM5"/>
    <mergeCell ref="BN4:BO5"/>
    <mergeCell ref="BP4:BQ5"/>
    <mergeCell ref="BR4:BS5"/>
    <mergeCell ref="DP3:DQ5"/>
    <mergeCell ref="T4:U5"/>
    <mergeCell ref="V4:W5"/>
    <mergeCell ref="Z4:AA5"/>
    <mergeCell ref="AB4:AC5"/>
    <mergeCell ref="AN4:AO5"/>
    <mergeCell ref="AP4:AQ5"/>
    <mergeCell ref="AR4:AS5"/>
    <mergeCell ref="AT4:AU5"/>
    <mergeCell ref="AV4:AW5"/>
    <mergeCell ref="DD3:DE5"/>
    <mergeCell ref="DF3:DG5"/>
    <mergeCell ref="DH3:DI5"/>
    <mergeCell ref="DJ3:DK5"/>
    <mergeCell ref="DL3:DM5"/>
    <mergeCell ref="DN3:DO5"/>
    <mergeCell ref="CL3:CM5"/>
    <mergeCell ref="CN3:DC3"/>
    <mergeCell ref="CN4:CO5"/>
    <mergeCell ref="CP4:CQ5"/>
    <mergeCell ref="CR4:CS5"/>
    <mergeCell ref="CT4:CU5"/>
    <mergeCell ref="BV3:BY3"/>
    <mergeCell ref="BZ3:CA5"/>
    <mergeCell ref="CB3:CE3"/>
    <mergeCell ref="CF3:CG5"/>
    <mergeCell ref="CH3:CI5"/>
    <mergeCell ref="CJ3:CK5"/>
    <mergeCell ref="BV4:BW5"/>
    <mergeCell ref="BX4:BY5"/>
    <mergeCell ref="CB4:CC5"/>
    <mergeCell ref="CD4:CE5"/>
    <mergeCell ref="AZ3:BC3"/>
    <mergeCell ref="BD3:BG3"/>
    <mergeCell ref="BH3:BK3"/>
    <mergeCell ref="BL3:BO3"/>
    <mergeCell ref="BP3:BS3"/>
    <mergeCell ref="BT3:BU5"/>
    <mergeCell ref="AZ4:BA5"/>
    <mergeCell ref="BB4:BC5"/>
    <mergeCell ref="BD4:BE5"/>
    <mergeCell ref="BF4:BG5"/>
    <mergeCell ref="AD3:AG4"/>
    <mergeCell ref="AH3:AI5"/>
    <mergeCell ref="AJ3:AM4"/>
    <mergeCell ref="AN3:AQ3"/>
    <mergeCell ref="AR3:AU3"/>
    <mergeCell ref="AV3:AY3"/>
    <mergeCell ref="AX4:AY5"/>
    <mergeCell ref="N3:O5"/>
    <mergeCell ref="P3:Q5"/>
    <mergeCell ref="R3:S5"/>
    <mergeCell ref="T3:W3"/>
    <mergeCell ref="X3:Y5"/>
    <mergeCell ref="Z3:AC3"/>
    <mergeCell ref="A1:DQ1"/>
    <mergeCell ref="A2:DQ2"/>
    <mergeCell ref="A3:A7"/>
    <mergeCell ref="B3:B7"/>
    <mergeCell ref="C3:C7"/>
    <mergeCell ref="D3:E5"/>
    <mergeCell ref="F3:G5"/>
    <mergeCell ref="H3:I5"/>
    <mergeCell ref="J3:K5"/>
    <mergeCell ref="L3:M5"/>
  </mergeCells>
  <pageMargins left="0.25" right="0.25" top="0.19" bottom="0.34" header="0.5" footer="0.38"/>
  <pageSetup scale="62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D565-BFE5-44F3-AA46-208D708B7A13}">
  <dimension ref="A1:EK298"/>
  <sheetViews>
    <sheetView zoomScaleNormal="100" workbookViewId="0">
      <pane xSplit="1" ySplit="8" topLeftCell="AI9" activePane="bottomRight" state="frozen"/>
      <selection pane="topRight" activeCell="B1" sqref="B1"/>
      <selection pane="bottomLeft" activeCell="A9" sqref="A9"/>
      <selection pane="bottomRight" activeCell="G15" sqref="G15"/>
    </sheetView>
  </sheetViews>
  <sheetFormatPr defaultColWidth="9.109375" defaultRowHeight="11.1" customHeight="1" x14ac:dyDescent="0.2"/>
  <cols>
    <col min="1" max="1" width="68.44140625" style="70" customWidth="1"/>
    <col min="2" max="14" width="15.6640625" style="72" customWidth="1"/>
    <col min="15" max="15" width="15.6640625" style="70" customWidth="1"/>
    <col min="16" max="139" width="15.6640625" style="32" customWidth="1"/>
    <col min="140" max="256" width="9.109375" style="32"/>
    <col min="257" max="257" width="68.44140625" style="32" customWidth="1"/>
    <col min="258" max="395" width="15.6640625" style="32" customWidth="1"/>
    <col min="396" max="512" width="9.109375" style="32"/>
    <col min="513" max="513" width="68.44140625" style="32" customWidth="1"/>
    <col min="514" max="651" width="15.6640625" style="32" customWidth="1"/>
    <col min="652" max="768" width="9.109375" style="32"/>
    <col min="769" max="769" width="68.44140625" style="32" customWidth="1"/>
    <col min="770" max="907" width="15.6640625" style="32" customWidth="1"/>
    <col min="908" max="1024" width="9.109375" style="32"/>
    <col min="1025" max="1025" width="68.44140625" style="32" customWidth="1"/>
    <col min="1026" max="1163" width="15.6640625" style="32" customWidth="1"/>
    <col min="1164" max="1280" width="9.109375" style="32"/>
    <col min="1281" max="1281" width="68.44140625" style="32" customWidth="1"/>
    <col min="1282" max="1419" width="15.6640625" style="32" customWidth="1"/>
    <col min="1420" max="1536" width="9.109375" style="32"/>
    <col min="1537" max="1537" width="68.44140625" style="32" customWidth="1"/>
    <col min="1538" max="1675" width="15.6640625" style="32" customWidth="1"/>
    <col min="1676" max="1792" width="9.109375" style="32"/>
    <col min="1793" max="1793" width="68.44140625" style="32" customWidth="1"/>
    <col min="1794" max="1931" width="15.6640625" style="32" customWidth="1"/>
    <col min="1932" max="2048" width="9.109375" style="32"/>
    <col min="2049" max="2049" width="68.44140625" style="32" customWidth="1"/>
    <col min="2050" max="2187" width="15.6640625" style="32" customWidth="1"/>
    <col min="2188" max="2304" width="9.109375" style="32"/>
    <col min="2305" max="2305" width="68.44140625" style="32" customWidth="1"/>
    <col min="2306" max="2443" width="15.6640625" style="32" customWidth="1"/>
    <col min="2444" max="2560" width="9.109375" style="32"/>
    <col min="2561" max="2561" width="68.44140625" style="32" customWidth="1"/>
    <col min="2562" max="2699" width="15.6640625" style="32" customWidth="1"/>
    <col min="2700" max="2816" width="9.109375" style="32"/>
    <col min="2817" max="2817" width="68.44140625" style="32" customWidth="1"/>
    <col min="2818" max="2955" width="15.6640625" style="32" customWidth="1"/>
    <col min="2956" max="3072" width="9.109375" style="32"/>
    <col min="3073" max="3073" width="68.44140625" style="32" customWidth="1"/>
    <col min="3074" max="3211" width="15.6640625" style="32" customWidth="1"/>
    <col min="3212" max="3328" width="9.109375" style="32"/>
    <col min="3329" max="3329" width="68.44140625" style="32" customWidth="1"/>
    <col min="3330" max="3467" width="15.6640625" style="32" customWidth="1"/>
    <col min="3468" max="3584" width="9.109375" style="32"/>
    <col min="3585" max="3585" width="68.44140625" style="32" customWidth="1"/>
    <col min="3586" max="3723" width="15.6640625" style="32" customWidth="1"/>
    <col min="3724" max="3840" width="9.109375" style="32"/>
    <col min="3841" max="3841" width="68.44140625" style="32" customWidth="1"/>
    <col min="3842" max="3979" width="15.6640625" style="32" customWidth="1"/>
    <col min="3980" max="4096" width="9.109375" style="32"/>
    <col min="4097" max="4097" width="68.44140625" style="32" customWidth="1"/>
    <col min="4098" max="4235" width="15.6640625" style="32" customWidth="1"/>
    <col min="4236" max="4352" width="9.109375" style="32"/>
    <col min="4353" max="4353" width="68.44140625" style="32" customWidth="1"/>
    <col min="4354" max="4491" width="15.6640625" style="32" customWidth="1"/>
    <col min="4492" max="4608" width="9.109375" style="32"/>
    <col min="4609" max="4609" width="68.44140625" style="32" customWidth="1"/>
    <col min="4610" max="4747" width="15.6640625" style="32" customWidth="1"/>
    <col min="4748" max="4864" width="9.109375" style="32"/>
    <col min="4865" max="4865" width="68.44140625" style="32" customWidth="1"/>
    <col min="4866" max="5003" width="15.6640625" style="32" customWidth="1"/>
    <col min="5004" max="5120" width="9.109375" style="32"/>
    <col min="5121" max="5121" width="68.44140625" style="32" customWidth="1"/>
    <col min="5122" max="5259" width="15.6640625" style="32" customWidth="1"/>
    <col min="5260" max="5376" width="9.109375" style="32"/>
    <col min="5377" max="5377" width="68.44140625" style="32" customWidth="1"/>
    <col min="5378" max="5515" width="15.6640625" style="32" customWidth="1"/>
    <col min="5516" max="5632" width="9.109375" style="32"/>
    <col min="5633" max="5633" width="68.44140625" style="32" customWidth="1"/>
    <col min="5634" max="5771" width="15.6640625" style="32" customWidth="1"/>
    <col min="5772" max="5888" width="9.109375" style="32"/>
    <col min="5889" max="5889" width="68.44140625" style="32" customWidth="1"/>
    <col min="5890" max="6027" width="15.6640625" style="32" customWidth="1"/>
    <col min="6028" max="6144" width="9.109375" style="32"/>
    <col min="6145" max="6145" width="68.44140625" style="32" customWidth="1"/>
    <col min="6146" max="6283" width="15.6640625" style="32" customWidth="1"/>
    <col min="6284" max="6400" width="9.109375" style="32"/>
    <col min="6401" max="6401" width="68.44140625" style="32" customWidth="1"/>
    <col min="6402" max="6539" width="15.6640625" style="32" customWidth="1"/>
    <col min="6540" max="6656" width="9.109375" style="32"/>
    <col min="6657" max="6657" width="68.44140625" style="32" customWidth="1"/>
    <col min="6658" max="6795" width="15.6640625" style="32" customWidth="1"/>
    <col min="6796" max="6912" width="9.109375" style="32"/>
    <col min="6913" max="6913" width="68.44140625" style="32" customWidth="1"/>
    <col min="6914" max="7051" width="15.6640625" style="32" customWidth="1"/>
    <col min="7052" max="7168" width="9.109375" style="32"/>
    <col min="7169" max="7169" width="68.44140625" style="32" customWidth="1"/>
    <col min="7170" max="7307" width="15.6640625" style="32" customWidth="1"/>
    <col min="7308" max="7424" width="9.109375" style="32"/>
    <col min="7425" max="7425" width="68.44140625" style="32" customWidth="1"/>
    <col min="7426" max="7563" width="15.6640625" style="32" customWidth="1"/>
    <col min="7564" max="7680" width="9.109375" style="32"/>
    <col min="7681" max="7681" width="68.44140625" style="32" customWidth="1"/>
    <col min="7682" max="7819" width="15.6640625" style="32" customWidth="1"/>
    <col min="7820" max="7936" width="9.109375" style="32"/>
    <col min="7937" max="7937" width="68.44140625" style="32" customWidth="1"/>
    <col min="7938" max="8075" width="15.6640625" style="32" customWidth="1"/>
    <col min="8076" max="8192" width="9.109375" style="32"/>
    <col min="8193" max="8193" width="68.44140625" style="32" customWidth="1"/>
    <col min="8194" max="8331" width="15.6640625" style="32" customWidth="1"/>
    <col min="8332" max="8448" width="9.109375" style="32"/>
    <col min="8449" max="8449" width="68.44140625" style="32" customWidth="1"/>
    <col min="8450" max="8587" width="15.6640625" style="32" customWidth="1"/>
    <col min="8588" max="8704" width="9.109375" style="32"/>
    <col min="8705" max="8705" width="68.44140625" style="32" customWidth="1"/>
    <col min="8706" max="8843" width="15.6640625" style="32" customWidth="1"/>
    <col min="8844" max="8960" width="9.109375" style="32"/>
    <col min="8961" max="8961" width="68.44140625" style="32" customWidth="1"/>
    <col min="8962" max="9099" width="15.6640625" style="32" customWidth="1"/>
    <col min="9100" max="9216" width="9.109375" style="32"/>
    <col min="9217" max="9217" width="68.44140625" style="32" customWidth="1"/>
    <col min="9218" max="9355" width="15.6640625" style="32" customWidth="1"/>
    <col min="9356" max="9472" width="9.109375" style="32"/>
    <col min="9473" max="9473" width="68.44140625" style="32" customWidth="1"/>
    <col min="9474" max="9611" width="15.6640625" style="32" customWidth="1"/>
    <col min="9612" max="9728" width="9.109375" style="32"/>
    <col min="9729" max="9729" width="68.44140625" style="32" customWidth="1"/>
    <col min="9730" max="9867" width="15.6640625" style="32" customWidth="1"/>
    <col min="9868" max="9984" width="9.109375" style="32"/>
    <col min="9985" max="9985" width="68.44140625" style="32" customWidth="1"/>
    <col min="9986" max="10123" width="15.6640625" style="32" customWidth="1"/>
    <col min="10124" max="10240" width="9.109375" style="32"/>
    <col min="10241" max="10241" width="68.44140625" style="32" customWidth="1"/>
    <col min="10242" max="10379" width="15.6640625" style="32" customWidth="1"/>
    <col min="10380" max="10496" width="9.109375" style="32"/>
    <col min="10497" max="10497" width="68.44140625" style="32" customWidth="1"/>
    <col min="10498" max="10635" width="15.6640625" style="32" customWidth="1"/>
    <col min="10636" max="10752" width="9.109375" style="32"/>
    <col min="10753" max="10753" width="68.44140625" style="32" customWidth="1"/>
    <col min="10754" max="10891" width="15.6640625" style="32" customWidth="1"/>
    <col min="10892" max="11008" width="9.109375" style="32"/>
    <col min="11009" max="11009" width="68.44140625" style="32" customWidth="1"/>
    <col min="11010" max="11147" width="15.6640625" style="32" customWidth="1"/>
    <col min="11148" max="11264" width="9.109375" style="32"/>
    <col min="11265" max="11265" width="68.44140625" style="32" customWidth="1"/>
    <col min="11266" max="11403" width="15.6640625" style="32" customWidth="1"/>
    <col min="11404" max="11520" width="9.109375" style="32"/>
    <col min="11521" max="11521" width="68.44140625" style="32" customWidth="1"/>
    <col min="11522" max="11659" width="15.6640625" style="32" customWidth="1"/>
    <col min="11660" max="11776" width="9.109375" style="32"/>
    <col min="11777" max="11777" width="68.44140625" style="32" customWidth="1"/>
    <col min="11778" max="11915" width="15.6640625" style="32" customWidth="1"/>
    <col min="11916" max="12032" width="9.109375" style="32"/>
    <col min="12033" max="12033" width="68.44140625" style="32" customWidth="1"/>
    <col min="12034" max="12171" width="15.6640625" style="32" customWidth="1"/>
    <col min="12172" max="12288" width="9.109375" style="32"/>
    <col min="12289" max="12289" width="68.44140625" style="32" customWidth="1"/>
    <col min="12290" max="12427" width="15.6640625" style="32" customWidth="1"/>
    <col min="12428" max="12544" width="9.109375" style="32"/>
    <col min="12545" max="12545" width="68.44140625" style="32" customWidth="1"/>
    <col min="12546" max="12683" width="15.6640625" style="32" customWidth="1"/>
    <col min="12684" max="12800" width="9.109375" style="32"/>
    <col min="12801" max="12801" width="68.44140625" style="32" customWidth="1"/>
    <col min="12802" max="12939" width="15.6640625" style="32" customWidth="1"/>
    <col min="12940" max="13056" width="9.109375" style="32"/>
    <col min="13057" max="13057" width="68.44140625" style="32" customWidth="1"/>
    <col min="13058" max="13195" width="15.6640625" style="32" customWidth="1"/>
    <col min="13196" max="13312" width="9.109375" style="32"/>
    <col min="13313" max="13313" width="68.44140625" style="32" customWidth="1"/>
    <col min="13314" max="13451" width="15.6640625" style="32" customWidth="1"/>
    <col min="13452" max="13568" width="9.109375" style="32"/>
    <col min="13569" max="13569" width="68.44140625" style="32" customWidth="1"/>
    <col min="13570" max="13707" width="15.6640625" style="32" customWidth="1"/>
    <col min="13708" max="13824" width="9.109375" style="32"/>
    <col min="13825" max="13825" width="68.44140625" style="32" customWidth="1"/>
    <col min="13826" max="13963" width="15.6640625" style="32" customWidth="1"/>
    <col min="13964" max="14080" width="9.109375" style="32"/>
    <col min="14081" max="14081" width="68.44140625" style="32" customWidth="1"/>
    <col min="14082" max="14219" width="15.6640625" style="32" customWidth="1"/>
    <col min="14220" max="14336" width="9.109375" style="32"/>
    <col min="14337" max="14337" width="68.44140625" style="32" customWidth="1"/>
    <col min="14338" max="14475" width="15.6640625" style="32" customWidth="1"/>
    <col min="14476" max="14592" width="9.109375" style="32"/>
    <col min="14593" max="14593" width="68.44140625" style="32" customWidth="1"/>
    <col min="14594" max="14731" width="15.6640625" style="32" customWidth="1"/>
    <col min="14732" max="14848" width="9.109375" style="32"/>
    <col min="14849" max="14849" width="68.44140625" style="32" customWidth="1"/>
    <col min="14850" max="14987" width="15.6640625" style="32" customWidth="1"/>
    <col min="14988" max="15104" width="9.109375" style="32"/>
    <col min="15105" max="15105" width="68.44140625" style="32" customWidth="1"/>
    <col min="15106" max="15243" width="15.6640625" style="32" customWidth="1"/>
    <col min="15244" max="15360" width="9.109375" style="32"/>
    <col min="15361" max="15361" width="68.44140625" style="32" customWidth="1"/>
    <col min="15362" max="15499" width="15.6640625" style="32" customWidth="1"/>
    <col min="15500" max="15616" width="9.109375" style="32"/>
    <col min="15617" max="15617" width="68.44140625" style="32" customWidth="1"/>
    <col min="15618" max="15755" width="15.6640625" style="32" customWidth="1"/>
    <col min="15756" max="15872" width="9.109375" style="32"/>
    <col min="15873" max="15873" width="68.44140625" style="32" customWidth="1"/>
    <col min="15874" max="16011" width="15.6640625" style="32" customWidth="1"/>
    <col min="16012" max="16128" width="9.109375" style="32"/>
    <col min="16129" max="16129" width="68.44140625" style="32" customWidth="1"/>
    <col min="16130" max="16267" width="15.6640625" style="32" customWidth="1"/>
    <col min="16268" max="16384" width="9.109375" style="32"/>
  </cols>
  <sheetData>
    <row r="1" spans="1:141" ht="24.9" customHeight="1" x14ac:dyDescent="0.25">
      <c r="A1" s="33" t="s">
        <v>26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</row>
    <row r="2" spans="1:141" ht="15.75" customHeight="1" thickBot="1" x14ac:dyDescent="0.25">
      <c r="A2" s="31" t="s">
        <v>27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</row>
    <row r="3" spans="1:141" ht="15.9" customHeight="1" thickTop="1" x14ac:dyDescent="0.2">
      <c r="A3" s="30" t="s">
        <v>28</v>
      </c>
      <c r="B3" s="29" t="s">
        <v>29</v>
      </c>
      <c r="C3" s="29" t="s">
        <v>30</v>
      </c>
      <c r="D3" s="47" t="s">
        <v>31</v>
      </c>
      <c r="E3" s="46"/>
      <c r="F3" s="47" t="s">
        <v>32</v>
      </c>
      <c r="G3" s="46"/>
      <c r="H3" s="47" t="s">
        <v>33</v>
      </c>
      <c r="I3" s="46"/>
      <c r="J3" s="47" t="s">
        <v>34</v>
      </c>
      <c r="K3" s="46"/>
      <c r="L3" s="47" t="s">
        <v>35</v>
      </c>
      <c r="M3" s="46"/>
      <c r="N3" s="47" t="s">
        <v>36</v>
      </c>
      <c r="O3" s="46"/>
      <c r="P3" s="47" t="s">
        <v>37</v>
      </c>
      <c r="Q3" s="46"/>
      <c r="R3" s="47" t="s">
        <v>38</v>
      </c>
      <c r="S3" s="46"/>
      <c r="T3" s="28" t="s">
        <v>39</v>
      </c>
      <c r="U3" s="27"/>
      <c r="V3" s="27"/>
      <c r="W3" s="26"/>
      <c r="X3" s="25" t="s">
        <v>40</v>
      </c>
      <c r="Y3" s="46"/>
      <c r="Z3" s="28" t="s">
        <v>41</v>
      </c>
      <c r="AA3" s="27"/>
      <c r="AB3" s="27"/>
      <c r="AC3" s="27"/>
      <c r="AD3" s="25" t="s">
        <v>42</v>
      </c>
      <c r="AE3" s="24"/>
      <c r="AF3" s="24"/>
      <c r="AG3" s="30"/>
      <c r="AH3" s="25" t="s">
        <v>43</v>
      </c>
      <c r="AI3" s="46"/>
      <c r="AJ3" s="25" t="s">
        <v>44</v>
      </c>
      <c r="AK3" s="24"/>
      <c r="AL3" s="24"/>
      <c r="AM3" s="30"/>
      <c r="AN3" s="28" t="s">
        <v>45</v>
      </c>
      <c r="AO3" s="27"/>
      <c r="AP3" s="27"/>
      <c r="AQ3" s="26"/>
      <c r="AR3" s="28" t="s">
        <v>46</v>
      </c>
      <c r="AS3" s="27"/>
      <c r="AT3" s="27"/>
      <c r="AU3" s="26"/>
      <c r="AV3" s="28" t="s">
        <v>47</v>
      </c>
      <c r="AW3" s="27"/>
      <c r="AX3" s="27"/>
      <c r="AY3" s="26"/>
      <c r="AZ3" s="28" t="s">
        <v>48</v>
      </c>
      <c r="BA3" s="27"/>
      <c r="BB3" s="27"/>
      <c r="BC3" s="26"/>
      <c r="BD3" s="28" t="s">
        <v>49</v>
      </c>
      <c r="BE3" s="27"/>
      <c r="BF3" s="27"/>
      <c r="BG3" s="26"/>
      <c r="BH3" s="28" t="s">
        <v>50</v>
      </c>
      <c r="BI3" s="27"/>
      <c r="BJ3" s="27"/>
      <c r="BK3" s="26"/>
      <c r="BL3" s="28" t="s">
        <v>51</v>
      </c>
      <c r="BM3" s="27"/>
      <c r="BN3" s="27"/>
      <c r="BO3" s="27"/>
      <c r="BP3" s="28" t="s">
        <v>52</v>
      </c>
      <c r="BQ3" s="27"/>
      <c r="BR3" s="27"/>
      <c r="BS3" s="26"/>
      <c r="BT3" s="47" t="s">
        <v>53</v>
      </c>
      <c r="BU3" s="46"/>
      <c r="BV3" s="28" t="s">
        <v>54</v>
      </c>
      <c r="BW3" s="27"/>
      <c r="BX3" s="27"/>
      <c r="BY3" s="26"/>
      <c r="BZ3" s="47" t="s">
        <v>55</v>
      </c>
      <c r="CA3" s="46"/>
      <c r="CB3" s="47" t="s">
        <v>56</v>
      </c>
      <c r="CC3" s="23"/>
      <c r="CD3" s="23"/>
      <c r="CE3" s="46"/>
      <c r="CF3" s="47" t="s">
        <v>57</v>
      </c>
      <c r="CG3" s="46"/>
      <c r="CH3" s="47" t="s">
        <v>58</v>
      </c>
      <c r="CI3" s="46"/>
      <c r="CJ3" s="47" t="s">
        <v>59</v>
      </c>
      <c r="CK3" s="46"/>
      <c r="CL3" s="25" t="s">
        <v>60</v>
      </c>
      <c r="CM3" s="46"/>
      <c r="CN3" s="28" t="s">
        <v>61</v>
      </c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6"/>
      <c r="DN3" s="25" t="s">
        <v>62</v>
      </c>
      <c r="DO3" s="46"/>
      <c r="DP3" s="47" t="s">
        <v>63</v>
      </c>
      <c r="DQ3" s="46"/>
      <c r="DR3" s="47" t="s">
        <v>64</v>
      </c>
      <c r="DS3" s="46"/>
      <c r="DT3" s="47" t="s">
        <v>65</v>
      </c>
      <c r="DU3" s="46"/>
      <c r="DV3" s="47" t="s">
        <v>66</v>
      </c>
      <c r="DW3" s="46"/>
      <c r="DX3" s="25" t="s">
        <v>67</v>
      </c>
      <c r="DY3" s="46"/>
      <c r="DZ3" s="25" t="s">
        <v>68</v>
      </c>
      <c r="EA3" s="46"/>
      <c r="EB3" s="47" t="s">
        <v>69</v>
      </c>
      <c r="EC3" s="46"/>
      <c r="ED3" s="47" t="s">
        <v>70</v>
      </c>
      <c r="EE3" s="46"/>
      <c r="EF3" s="25" t="s">
        <v>71</v>
      </c>
      <c r="EG3" s="23"/>
      <c r="EH3" s="47" t="s">
        <v>72</v>
      </c>
      <c r="EI3" s="23"/>
    </row>
    <row r="4" spans="1:141" s="10" customFormat="1" ht="15.9" customHeight="1" x14ac:dyDescent="0.2">
      <c r="A4" s="22"/>
      <c r="B4" s="21"/>
      <c r="C4" s="21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18" t="s">
        <v>73</v>
      </c>
      <c r="U4" s="17"/>
      <c r="V4" s="18" t="s">
        <v>74</v>
      </c>
      <c r="W4" s="17"/>
      <c r="X4" s="20"/>
      <c r="Y4" s="19"/>
      <c r="Z4" s="18" t="s">
        <v>75</v>
      </c>
      <c r="AA4" s="17"/>
      <c r="AB4" s="18" t="s">
        <v>76</v>
      </c>
      <c r="AC4" s="17"/>
      <c r="AD4" s="16"/>
      <c r="AE4" s="15"/>
      <c r="AF4" s="15"/>
      <c r="AG4" s="14"/>
      <c r="AH4" s="20"/>
      <c r="AI4" s="19"/>
      <c r="AJ4" s="16"/>
      <c r="AK4" s="15"/>
      <c r="AL4" s="15"/>
      <c r="AM4" s="14"/>
      <c r="AN4" s="18" t="s">
        <v>73</v>
      </c>
      <c r="AO4" s="17"/>
      <c r="AP4" s="18" t="s">
        <v>77</v>
      </c>
      <c r="AQ4" s="17"/>
      <c r="AR4" s="18" t="s">
        <v>73</v>
      </c>
      <c r="AS4" s="17"/>
      <c r="AT4" s="18" t="s">
        <v>74</v>
      </c>
      <c r="AU4" s="17"/>
      <c r="AV4" s="18" t="s">
        <v>73</v>
      </c>
      <c r="AW4" s="17"/>
      <c r="AX4" s="18" t="s">
        <v>74</v>
      </c>
      <c r="AY4" s="17"/>
      <c r="AZ4" s="18" t="s">
        <v>73</v>
      </c>
      <c r="BA4" s="17"/>
      <c r="BB4" s="18" t="s">
        <v>74</v>
      </c>
      <c r="BC4" s="17"/>
      <c r="BD4" s="18" t="s">
        <v>73</v>
      </c>
      <c r="BE4" s="17"/>
      <c r="BF4" s="18" t="s">
        <v>74</v>
      </c>
      <c r="BG4" s="17"/>
      <c r="BH4" s="18" t="s">
        <v>73</v>
      </c>
      <c r="BI4" s="17"/>
      <c r="BJ4" s="18" t="s">
        <v>74</v>
      </c>
      <c r="BK4" s="17"/>
      <c r="BL4" s="18" t="s">
        <v>73</v>
      </c>
      <c r="BM4" s="17"/>
      <c r="BN4" s="18" t="s">
        <v>74</v>
      </c>
      <c r="BO4" s="17"/>
      <c r="BP4" s="18" t="s">
        <v>73</v>
      </c>
      <c r="BQ4" s="17"/>
      <c r="BR4" s="18" t="s">
        <v>74</v>
      </c>
      <c r="BS4" s="17"/>
      <c r="BT4" s="20"/>
      <c r="BU4" s="19"/>
      <c r="BV4" s="13" t="s">
        <v>78</v>
      </c>
      <c r="BW4" s="12"/>
      <c r="BX4" s="13" t="s">
        <v>79</v>
      </c>
      <c r="BY4" s="12"/>
      <c r="BZ4" s="20"/>
      <c r="CA4" s="19"/>
      <c r="CB4" s="18" t="s">
        <v>73</v>
      </c>
      <c r="CC4" s="17"/>
      <c r="CD4" s="18" t="s">
        <v>74</v>
      </c>
      <c r="CE4" s="17"/>
      <c r="CF4" s="20"/>
      <c r="CG4" s="19"/>
      <c r="CH4" s="20"/>
      <c r="CI4" s="19"/>
      <c r="CJ4" s="20"/>
      <c r="CK4" s="19"/>
      <c r="CL4" s="20"/>
      <c r="CM4" s="19"/>
      <c r="CN4" s="13" t="s">
        <v>80</v>
      </c>
      <c r="CO4" s="12"/>
      <c r="CP4" s="18" t="s">
        <v>81</v>
      </c>
      <c r="CQ4" s="17"/>
      <c r="CR4" s="18" t="s">
        <v>82</v>
      </c>
      <c r="CS4" s="17"/>
      <c r="CT4" s="18" t="s">
        <v>83</v>
      </c>
      <c r="CU4" s="17"/>
      <c r="CV4" s="18" t="s">
        <v>84</v>
      </c>
      <c r="CW4" s="17"/>
      <c r="CX4" s="18" t="s">
        <v>85</v>
      </c>
      <c r="CY4" s="17"/>
      <c r="CZ4" s="18" t="s">
        <v>86</v>
      </c>
      <c r="DA4" s="17"/>
      <c r="DB4" s="18" t="s">
        <v>87</v>
      </c>
      <c r="DC4" s="17"/>
      <c r="DD4" s="18" t="s">
        <v>88</v>
      </c>
      <c r="DE4" s="17"/>
      <c r="DF4" s="18" t="s">
        <v>89</v>
      </c>
      <c r="DG4" s="17"/>
      <c r="DH4" s="18" t="s">
        <v>90</v>
      </c>
      <c r="DI4" s="17"/>
      <c r="DJ4" s="18" t="s">
        <v>91</v>
      </c>
      <c r="DK4" s="17"/>
      <c r="DL4" s="18" t="s">
        <v>92</v>
      </c>
      <c r="DM4" s="17"/>
      <c r="DN4" s="20"/>
      <c r="DO4" s="19"/>
      <c r="DP4" s="20"/>
      <c r="DQ4" s="19"/>
      <c r="DR4" s="20"/>
      <c r="DS4" s="19"/>
      <c r="DT4" s="20"/>
      <c r="DU4" s="19"/>
      <c r="DV4" s="20"/>
      <c r="DW4" s="19"/>
      <c r="DX4" s="20"/>
      <c r="DY4" s="19"/>
      <c r="DZ4" s="20"/>
      <c r="EA4" s="19"/>
      <c r="EB4" s="20"/>
      <c r="EC4" s="19"/>
      <c r="ED4" s="20"/>
      <c r="EE4" s="19"/>
      <c r="EF4" s="20"/>
      <c r="EG4" s="11"/>
      <c r="EH4" s="20"/>
      <c r="EI4" s="11"/>
    </row>
    <row r="5" spans="1:141" s="10" customFormat="1" ht="15.9" customHeight="1" x14ac:dyDescent="0.2">
      <c r="A5" s="22"/>
      <c r="B5" s="21"/>
      <c r="C5" s="21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16"/>
      <c r="U5" s="14"/>
      <c r="V5" s="16"/>
      <c r="W5" s="14"/>
      <c r="X5" s="9"/>
      <c r="Y5" s="8"/>
      <c r="Z5" s="16"/>
      <c r="AA5" s="14"/>
      <c r="AB5" s="16"/>
      <c r="AC5" s="14"/>
      <c r="AD5" s="7" t="s">
        <v>93</v>
      </c>
      <c r="AE5" s="6"/>
      <c r="AF5" s="7" t="s">
        <v>94</v>
      </c>
      <c r="AG5" s="6"/>
      <c r="AH5" s="9"/>
      <c r="AI5" s="8"/>
      <c r="AJ5" s="9" t="s">
        <v>78</v>
      </c>
      <c r="AK5" s="8"/>
      <c r="AL5" s="9" t="s">
        <v>95</v>
      </c>
      <c r="AM5" s="8"/>
      <c r="AN5" s="16"/>
      <c r="AO5" s="14"/>
      <c r="AP5" s="16"/>
      <c r="AQ5" s="14"/>
      <c r="AR5" s="16"/>
      <c r="AS5" s="14"/>
      <c r="AT5" s="16"/>
      <c r="AU5" s="14"/>
      <c r="AV5" s="16"/>
      <c r="AW5" s="14"/>
      <c r="AX5" s="16"/>
      <c r="AY5" s="14"/>
      <c r="AZ5" s="16"/>
      <c r="BA5" s="14"/>
      <c r="BB5" s="16"/>
      <c r="BC5" s="14"/>
      <c r="BD5" s="16"/>
      <c r="BE5" s="14"/>
      <c r="BF5" s="16"/>
      <c r="BG5" s="14"/>
      <c r="BH5" s="16"/>
      <c r="BI5" s="14"/>
      <c r="BJ5" s="16"/>
      <c r="BK5" s="14"/>
      <c r="BL5" s="16"/>
      <c r="BM5" s="14"/>
      <c r="BN5" s="16"/>
      <c r="BO5" s="14"/>
      <c r="BP5" s="16"/>
      <c r="BQ5" s="14"/>
      <c r="BR5" s="16"/>
      <c r="BS5" s="14"/>
      <c r="BT5" s="9"/>
      <c r="BU5" s="8"/>
      <c r="BV5" s="9"/>
      <c r="BW5" s="8"/>
      <c r="BX5" s="9"/>
      <c r="BY5" s="8"/>
      <c r="BZ5" s="9"/>
      <c r="CA5" s="8"/>
      <c r="CB5" s="16"/>
      <c r="CC5" s="14"/>
      <c r="CD5" s="16"/>
      <c r="CE5" s="14"/>
      <c r="CF5" s="9"/>
      <c r="CG5" s="8"/>
      <c r="CH5" s="9"/>
      <c r="CI5" s="8"/>
      <c r="CJ5" s="9"/>
      <c r="CK5" s="8"/>
      <c r="CL5" s="9"/>
      <c r="CM5" s="8"/>
      <c r="CN5" s="9"/>
      <c r="CO5" s="8"/>
      <c r="CP5" s="16"/>
      <c r="CQ5" s="14"/>
      <c r="CR5" s="16"/>
      <c r="CS5" s="14"/>
      <c r="CT5" s="16"/>
      <c r="CU5" s="14"/>
      <c r="CV5" s="16"/>
      <c r="CW5" s="14"/>
      <c r="CX5" s="16"/>
      <c r="CY5" s="14"/>
      <c r="CZ5" s="16"/>
      <c r="DA5" s="14"/>
      <c r="DB5" s="16"/>
      <c r="DC5" s="14"/>
      <c r="DD5" s="16"/>
      <c r="DE5" s="14"/>
      <c r="DF5" s="16"/>
      <c r="DG5" s="14"/>
      <c r="DH5" s="16"/>
      <c r="DI5" s="14"/>
      <c r="DJ5" s="16"/>
      <c r="DK5" s="14"/>
      <c r="DL5" s="16"/>
      <c r="DM5" s="14"/>
      <c r="DN5" s="9"/>
      <c r="DO5" s="8"/>
      <c r="DP5" s="9"/>
      <c r="DQ5" s="8"/>
      <c r="DR5" s="9"/>
      <c r="DS5" s="8"/>
      <c r="DT5" s="9"/>
      <c r="DU5" s="8"/>
      <c r="DV5" s="9"/>
      <c r="DW5" s="8"/>
      <c r="DX5" s="9"/>
      <c r="DY5" s="8"/>
      <c r="DZ5" s="9"/>
      <c r="EA5" s="8"/>
      <c r="EB5" s="9"/>
      <c r="EC5" s="8"/>
      <c r="ED5" s="9"/>
      <c r="EE5" s="8"/>
      <c r="EF5" s="9"/>
      <c r="EG5" s="5"/>
      <c r="EH5" s="9"/>
      <c r="EI5" s="5"/>
    </row>
    <row r="6" spans="1:141" s="39" customFormat="1" ht="15.9" customHeight="1" x14ac:dyDescent="0.2">
      <c r="A6" s="22"/>
      <c r="B6" s="21"/>
      <c r="C6" s="21"/>
      <c r="D6" s="4" t="s">
        <v>96</v>
      </c>
      <c r="E6" s="37" t="s">
        <v>22</v>
      </c>
      <c r="F6" s="4" t="s">
        <v>96</v>
      </c>
      <c r="G6" s="37" t="s">
        <v>22</v>
      </c>
      <c r="H6" s="4" t="s">
        <v>96</v>
      </c>
      <c r="I6" s="37" t="s">
        <v>22</v>
      </c>
      <c r="J6" s="4" t="s">
        <v>96</v>
      </c>
      <c r="K6" s="37" t="s">
        <v>22</v>
      </c>
      <c r="L6" s="4" t="s">
        <v>96</v>
      </c>
      <c r="M6" s="37" t="s">
        <v>22</v>
      </c>
      <c r="N6" s="4" t="s">
        <v>96</v>
      </c>
      <c r="O6" s="37" t="s">
        <v>22</v>
      </c>
      <c r="P6" s="4" t="s">
        <v>96</v>
      </c>
      <c r="Q6" s="37" t="s">
        <v>22</v>
      </c>
      <c r="R6" s="4" t="s">
        <v>96</v>
      </c>
      <c r="S6" s="37" t="s">
        <v>22</v>
      </c>
      <c r="T6" s="4" t="s">
        <v>96</v>
      </c>
      <c r="U6" s="37" t="s">
        <v>22</v>
      </c>
      <c r="V6" s="4" t="s">
        <v>96</v>
      </c>
      <c r="W6" s="37" t="s">
        <v>22</v>
      </c>
      <c r="X6" s="4" t="s">
        <v>96</v>
      </c>
      <c r="Y6" s="37" t="s">
        <v>22</v>
      </c>
      <c r="Z6" s="4" t="s">
        <v>96</v>
      </c>
      <c r="AA6" s="37" t="s">
        <v>22</v>
      </c>
      <c r="AB6" s="4" t="s">
        <v>96</v>
      </c>
      <c r="AC6" s="37" t="s">
        <v>22</v>
      </c>
      <c r="AD6" s="4" t="s">
        <v>96</v>
      </c>
      <c r="AE6" s="37" t="s">
        <v>22</v>
      </c>
      <c r="AF6" s="4" t="s">
        <v>96</v>
      </c>
      <c r="AG6" s="37" t="s">
        <v>22</v>
      </c>
      <c r="AH6" s="4" t="s">
        <v>96</v>
      </c>
      <c r="AI6" s="37" t="s">
        <v>22</v>
      </c>
      <c r="AJ6" s="4" t="s">
        <v>96</v>
      </c>
      <c r="AK6" s="37" t="s">
        <v>22</v>
      </c>
      <c r="AL6" s="4" t="s">
        <v>96</v>
      </c>
      <c r="AM6" s="37" t="s">
        <v>22</v>
      </c>
      <c r="AN6" s="4" t="s">
        <v>96</v>
      </c>
      <c r="AO6" s="37" t="s">
        <v>22</v>
      </c>
      <c r="AP6" s="4" t="s">
        <v>96</v>
      </c>
      <c r="AQ6" s="37" t="s">
        <v>22</v>
      </c>
      <c r="AR6" s="4" t="s">
        <v>96</v>
      </c>
      <c r="AS6" s="37" t="s">
        <v>22</v>
      </c>
      <c r="AT6" s="4" t="s">
        <v>96</v>
      </c>
      <c r="AU6" s="37" t="s">
        <v>22</v>
      </c>
      <c r="AV6" s="4" t="s">
        <v>96</v>
      </c>
      <c r="AW6" s="37" t="s">
        <v>22</v>
      </c>
      <c r="AX6" s="4" t="s">
        <v>96</v>
      </c>
      <c r="AY6" s="37" t="s">
        <v>22</v>
      </c>
      <c r="AZ6" s="4" t="s">
        <v>96</v>
      </c>
      <c r="BA6" s="37" t="s">
        <v>22</v>
      </c>
      <c r="BB6" s="4" t="s">
        <v>96</v>
      </c>
      <c r="BC6" s="37" t="s">
        <v>22</v>
      </c>
      <c r="BD6" s="4" t="s">
        <v>96</v>
      </c>
      <c r="BE6" s="37" t="s">
        <v>22</v>
      </c>
      <c r="BF6" s="4" t="s">
        <v>96</v>
      </c>
      <c r="BG6" s="37" t="s">
        <v>22</v>
      </c>
      <c r="BH6" s="4" t="s">
        <v>96</v>
      </c>
      <c r="BI6" s="37" t="s">
        <v>22</v>
      </c>
      <c r="BJ6" s="4" t="s">
        <v>96</v>
      </c>
      <c r="BK6" s="37" t="s">
        <v>22</v>
      </c>
      <c r="BL6" s="4" t="s">
        <v>96</v>
      </c>
      <c r="BM6" s="37" t="s">
        <v>22</v>
      </c>
      <c r="BN6" s="4" t="s">
        <v>96</v>
      </c>
      <c r="BO6" s="37" t="s">
        <v>22</v>
      </c>
      <c r="BP6" s="4" t="s">
        <v>96</v>
      </c>
      <c r="BQ6" s="37" t="s">
        <v>22</v>
      </c>
      <c r="BR6" s="4" t="s">
        <v>96</v>
      </c>
      <c r="BS6" s="37" t="s">
        <v>22</v>
      </c>
      <c r="BT6" s="4" t="s">
        <v>96</v>
      </c>
      <c r="BU6" s="37" t="s">
        <v>22</v>
      </c>
      <c r="BV6" s="4" t="s">
        <v>96</v>
      </c>
      <c r="BW6" s="37" t="s">
        <v>22</v>
      </c>
      <c r="BX6" s="4" t="s">
        <v>96</v>
      </c>
      <c r="BY6" s="37" t="s">
        <v>22</v>
      </c>
      <c r="BZ6" s="4" t="s">
        <v>96</v>
      </c>
      <c r="CA6" s="37" t="s">
        <v>22</v>
      </c>
      <c r="CB6" s="4" t="s">
        <v>96</v>
      </c>
      <c r="CC6" s="37" t="s">
        <v>22</v>
      </c>
      <c r="CD6" s="4" t="s">
        <v>96</v>
      </c>
      <c r="CE6" s="37" t="s">
        <v>22</v>
      </c>
      <c r="CF6" s="4" t="s">
        <v>96</v>
      </c>
      <c r="CG6" s="37" t="s">
        <v>22</v>
      </c>
      <c r="CH6" s="4" t="s">
        <v>96</v>
      </c>
      <c r="CI6" s="37" t="s">
        <v>22</v>
      </c>
      <c r="CJ6" s="4" t="s">
        <v>96</v>
      </c>
      <c r="CK6" s="37" t="s">
        <v>22</v>
      </c>
      <c r="CL6" s="4" t="s">
        <v>96</v>
      </c>
      <c r="CM6" s="37" t="s">
        <v>22</v>
      </c>
      <c r="CN6" s="4" t="s">
        <v>96</v>
      </c>
      <c r="CO6" s="37" t="s">
        <v>22</v>
      </c>
      <c r="CP6" s="4" t="s">
        <v>96</v>
      </c>
      <c r="CQ6" s="37" t="s">
        <v>22</v>
      </c>
      <c r="CR6" s="4" t="s">
        <v>96</v>
      </c>
      <c r="CS6" s="37" t="s">
        <v>22</v>
      </c>
      <c r="CT6" s="4" t="s">
        <v>96</v>
      </c>
      <c r="CU6" s="37" t="s">
        <v>22</v>
      </c>
      <c r="CV6" s="4" t="s">
        <v>96</v>
      </c>
      <c r="CW6" s="37" t="s">
        <v>22</v>
      </c>
      <c r="CX6" s="4" t="s">
        <v>96</v>
      </c>
      <c r="CY6" s="37" t="s">
        <v>22</v>
      </c>
      <c r="CZ6" s="4" t="s">
        <v>96</v>
      </c>
      <c r="DA6" s="37" t="s">
        <v>22</v>
      </c>
      <c r="DB6" s="4" t="s">
        <v>96</v>
      </c>
      <c r="DC6" s="37" t="s">
        <v>22</v>
      </c>
      <c r="DD6" s="4" t="s">
        <v>96</v>
      </c>
      <c r="DE6" s="37" t="s">
        <v>22</v>
      </c>
      <c r="DF6" s="4" t="s">
        <v>96</v>
      </c>
      <c r="DG6" s="37" t="s">
        <v>22</v>
      </c>
      <c r="DH6" s="4" t="s">
        <v>96</v>
      </c>
      <c r="DI6" s="37" t="s">
        <v>22</v>
      </c>
      <c r="DJ6" s="4" t="s">
        <v>96</v>
      </c>
      <c r="DK6" s="37" t="s">
        <v>22</v>
      </c>
      <c r="DL6" s="4" t="s">
        <v>96</v>
      </c>
      <c r="DM6" s="37" t="s">
        <v>22</v>
      </c>
      <c r="DN6" s="4" t="s">
        <v>96</v>
      </c>
      <c r="DO6" s="37" t="s">
        <v>22</v>
      </c>
      <c r="DP6" s="4" t="s">
        <v>96</v>
      </c>
      <c r="DQ6" s="37" t="s">
        <v>22</v>
      </c>
      <c r="DR6" s="4" t="s">
        <v>96</v>
      </c>
      <c r="DS6" s="37" t="s">
        <v>22</v>
      </c>
      <c r="DT6" s="4" t="s">
        <v>96</v>
      </c>
      <c r="DU6" s="37" t="s">
        <v>22</v>
      </c>
      <c r="DV6" s="4" t="s">
        <v>96</v>
      </c>
      <c r="DW6" s="37" t="s">
        <v>22</v>
      </c>
      <c r="DX6" s="4" t="s">
        <v>96</v>
      </c>
      <c r="DY6" s="37" t="s">
        <v>22</v>
      </c>
      <c r="DZ6" s="4" t="s">
        <v>96</v>
      </c>
      <c r="EA6" s="37" t="s">
        <v>22</v>
      </c>
      <c r="EB6" s="4" t="s">
        <v>96</v>
      </c>
      <c r="EC6" s="37" t="s">
        <v>22</v>
      </c>
      <c r="ED6" s="4" t="s">
        <v>96</v>
      </c>
      <c r="EE6" s="37" t="s">
        <v>22</v>
      </c>
      <c r="EF6" s="4" t="s">
        <v>96</v>
      </c>
      <c r="EG6" s="38" t="s">
        <v>22</v>
      </c>
      <c r="EH6" s="4" t="s">
        <v>96</v>
      </c>
      <c r="EI6" s="38" t="s">
        <v>22</v>
      </c>
    </row>
    <row r="7" spans="1:141" ht="15.9" customHeight="1" x14ac:dyDescent="0.2">
      <c r="A7" s="14"/>
      <c r="B7" s="40"/>
      <c r="C7" s="40"/>
      <c r="D7" s="40"/>
      <c r="E7" s="49"/>
      <c r="F7" s="40"/>
      <c r="G7" s="49"/>
      <c r="H7" s="40"/>
      <c r="I7" s="49"/>
      <c r="J7" s="40"/>
      <c r="K7" s="49"/>
      <c r="L7" s="40"/>
      <c r="M7" s="49"/>
      <c r="N7" s="40"/>
      <c r="O7" s="49"/>
      <c r="P7" s="40"/>
      <c r="Q7" s="49"/>
      <c r="R7" s="40"/>
      <c r="S7" s="49"/>
      <c r="T7" s="40"/>
      <c r="U7" s="49"/>
      <c r="V7" s="40"/>
      <c r="W7" s="49"/>
      <c r="X7" s="40"/>
      <c r="Y7" s="49"/>
      <c r="Z7" s="40"/>
      <c r="AA7" s="49"/>
      <c r="AB7" s="40"/>
      <c r="AC7" s="49"/>
      <c r="AD7" s="40"/>
      <c r="AE7" s="49"/>
      <c r="AF7" s="40"/>
      <c r="AG7" s="49"/>
      <c r="AH7" s="40"/>
      <c r="AI7" s="49"/>
      <c r="AJ7" s="40"/>
      <c r="AK7" s="49"/>
      <c r="AL7" s="40"/>
      <c r="AM7" s="49"/>
      <c r="AN7" s="40"/>
      <c r="AO7" s="49"/>
      <c r="AP7" s="40"/>
      <c r="AQ7" s="49"/>
      <c r="AR7" s="40"/>
      <c r="AS7" s="49"/>
      <c r="AT7" s="40"/>
      <c r="AU7" s="49"/>
      <c r="AV7" s="40"/>
      <c r="AW7" s="49"/>
      <c r="AX7" s="40"/>
      <c r="AY7" s="49"/>
      <c r="AZ7" s="40"/>
      <c r="BA7" s="49"/>
      <c r="BB7" s="40"/>
      <c r="BC7" s="49"/>
      <c r="BD7" s="40"/>
      <c r="BE7" s="49"/>
      <c r="BF7" s="40"/>
      <c r="BG7" s="49"/>
      <c r="BH7" s="40"/>
      <c r="BI7" s="49"/>
      <c r="BJ7" s="40"/>
      <c r="BK7" s="49"/>
      <c r="BL7" s="40"/>
      <c r="BM7" s="49"/>
      <c r="BN7" s="40"/>
      <c r="BO7" s="49"/>
      <c r="BP7" s="40"/>
      <c r="BQ7" s="49"/>
      <c r="BR7" s="40"/>
      <c r="BS7" s="49"/>
      <c r="BT7" s="40"/>
      <c r="BU7" s="49"/>
      <c r="BV7" s="40"/>
      <c r="BW7" s="49"/>
      <c r="BX7" s="40"/>
      <c r="BY7" s="49"/>
      <c r="BZ7" s="40"/>
      <c r="CA7" s="49"/>
      <c r="CB7" s="40"/>
      <c r="CC7" s="49"/>
      <c r="CD7" s="40"/>
      <c r="CE7" s="49"/>
      <c r="CF7" s="40"/>
      <c r="CG7" s="49"/>
      <c r="CH7" s="40"/>
      <c r="CI7" s="49"/>
      <c r="CJ7" s="40"/>
      <c r="CK7" s="49"/>
      <c r="CL7" s="40"/>
      <c r="CM7" s="49"/>
      <c r="CN7" s="40"/>
      <c r="CO7" s="49"/>
      <c r="CP7" s="40"/>
      <c r="CQ7" s="49"/>
      <c r="CR7" s="40"/>
      <c r="CS7" s="49"/>
      <c r="CT7" s="40"/>
      <c r="CU7" s="49"/>
      <c r="CV7" s="40"/>
      <c r="CW7" s="49"/>
      <c r="CX7" s="40"/>
      <c r="CY7" s="49"/>
      <c r="CZ7" s="40"/>
      <c r="DA7" s="49"/>
      <c r="DB7" s="40"/>
      <c r="DC7" s="49"/>
      <c r="DD7" s="40"/>
      <c r="DE7" s="49"/>
      <c r="DF7" s="40"/>
      <c r="DG7" s="49"/>
      <c r="DH7" s="40"/>
      <c r="DI7" s="49"/>
      <c r="DJ7" s="40"/>
      <c r="DK7" s="49"/>
      <c r="DL7" s="40"/>
      <c r="DM7" s="49"/>
      <c r="DN7" s="40"/>
      <c r="DO7" s="49"/>
      <c r="DP7" s="40"/>
      <c r="DQ7" s="49"/>
      <c r="DR7" s="40"/>
      <c r="DS7" s="49"/>
      <c r="DT7" s="40"/>
      <c r="DU7" s="49"/>
      <c r="DV7" s="40"/>
      <c r="DW7" s="49"/>
      <c r="DX7" s="40"/>
      <c r="DY7" s="49"/>
      <c r="DZ7" s="40"/>
      <c r="EA7" s="49"/>
      <c r="EB7" s="40"/>
      <c r="EC7" s="49"/>
      <c r="ED7" s="40"/>
      <c r="EE7" s="49"/>
      <c r="EF7" s="40"/>
      <c r="EG7" s="41"/>
      <c r="EH7" s="40"/>
      <c r="EI7" s="41"/>
    </row>
    <row r="8" spans="1:141" ht="15.9" customHeight="1" x14ac:dyDescent="0.2">
      <c r="A8" s="42"/>
      <c r="B8" s="35">
        <v>1</v>
      </c>
      <c r="C8" s="35">
        <v>2</v>
      </c>
      <c r="D8" s="35">
        <v>3</v>
      </c>
      <c r="E8" s="35">
        <v>4</v>
      </c>
      <c r="F8" s="35">
        <v>5</v>
      </c>
      <c r="G8" s="35">
        <v>6</v>
      </c>
      <c r="H8" s="35">
        <v>7</v>
      </c>
      <c r="I8" s="35">
        <v>8</v>
      </c>
      <c r="J8" s="35">
        <v>9</v>
      </c>
      <c r="K8" s="35">
        <v>10</v>
      </c>
      <c r="L8" s="35">
        <v>11</v>
      </c>
      <c r="M8" s="35">
        <v>12</v>
      </c>
      <c r="N8" s="35">
        <v>13</v>
      </c>
      <c r="O8" s="35">
        <v>14</v>
      </c>
      <c r="P8" s="35">
        <v>15</v>
      </c>
      <c r="Q8" s="35">
        <v>16</v>
      </c>
      <c r="R8" s="35">
        <v>17</v>
      </c>
      <c r="S8" s="35">
        <v>18</v>
      </c>
      <c r="T8" s="35">
        <v>19</v>
      </c>
      <c r="U8" s="35">
        <v>20</v>
      </c>
      <c r="V8" s="35">
        <v>21</v>
      </c>
      <c r="W8" s="35">
        <v>22</v>
      </c>
      <c r="X8" s="35">
        <v>23</v>
      </c>
      <c r="Y8" s="35">
        <v>24</v>
      </c>
      <c r="Z8" s="35">
        <v>25</v>
      </c>
      <c r="AA8" s="35">
        <v>26</v>
      </c>
      <c r="AB8" s="35">
        <v>27</v>
      </c>
      <c r="AC8" s="35">
        <v>28</v>
      </c>
      <c r="AD8" s="35">
        <v>29</v>
      </c>
      <c r="AE8" s="35">
        <v>30</v>
      </c>
      <c r="AF8" s="35">
        <v>31</v>
      </c>
      <c r="AG8" s="35">
        <v>32</v>
      </c>
      <c r="AH8" s="35">
        <v>33</v>
      </c>
      <c r="AI8" s="35">
        <v>34</v>
      </c>
      <c r="AJ8" s="35">
        <v>35</v>
      </c>
      <c r="AK8" s="35">
        <v>36</v>
      </c>
      <c r="AL8" s="35">
        <v>37</v>
      </c>
      <c r="AM8" s="35">
        <v>38</v>
      </c>
      <c r="AN8" s="35">
        <v>39</v>
      </c>
      <c r="AO8" s="35">
        <v>40</v>
      </c>
      <c r="AP8" s="35">
        <v>41</v>
      </c>
      <c r="AQ8" s="35">
        <v>42</v>
      </c>
      <c r="AR8" s="35">
        <v>43</v>
      </c>
      <c r="AS8" s="35">
        <v>44</v>
      </c>
      <c r="AT8" s="35">
        <v>45</v>
      </c>
      <c r="AU8" s="35">
        <v>46</v>
      </c>
      <c r="AV8" s="35">
        <v>47</v>
      </c>
      <c r="AW8" s="35">
        <v>48</v>
      </c>
      <c r="AX8" s="35">
        <v>49</v>
      </c>
      <c r="AY8" s="35">
        <v>50</v>
      </c>
      <c r="AZ8" s="35">
        <v>51</v>
      </c>
      <c r="BA8" s="35">
        <v>52</v>
      </c>
      <c r="BB8" s="35">
        <v>53</v>
      </c>
      <c r="BC8" s="35">
        <v>54</v>
      </c>
      <c r="BD8" s="35">
        <v>55</v>
      </c>
      <c r="BE8" s="35">
        <v>56</v>
      </c>
      <c r="BF8" s="35">
        <v>57</v>
      </c>
      <c r="BG8" s="35">
        <v>58</v>
      </c>
      <c r="BH8" s="35">
        <v>59</v>
      </c>
      <c r="BI8" s="35">
        <v>60</v>
      </c>
      <c r="BJ8" s="35">
        <v>61</v>
      </c>
      <c r="BK8" s="35">
        <v>62</v>
      </c>
      <c r="BL8" s="35">
        <v>63</v>
      </c>
      <c r="BM8" s="35">
        <v>64</v>
      </c>
      <c r="BN8" s="35">
        <v>65</v>
      </c>
      <c r="BO8" s="35">
        <v>66</v>
      </c>
      <c r="BP8" s="35">
        <v>67</v>
      </c>
      <c r="BQ8" s="35">
        <v>68</v>
      </c>
      <c r="BR8" s="35">
        <v>69</v>
      </c>
      <c r="BS8" s="35">
        <v>70</v>
      </c>
      <c r="BT8" s="35">
        <v>71</v>
      </c>
      <c r="BU8" s="35">
        <v>72</v>
      </c>
      <c r="BV8" s="35">
        <v>73</v>
      </c>
      <c r="BW8" s="35">
        <v>74</v>
      </c>
      <c r="BX8" s="35">
        <v>75</v>
      </c>
      <c r="BY8" s="35">
        <v>76</v>
      </c>
      <c r="BZ8" s="35">
        <v>77</v>
      </c>
      <c r="CA8" s="35">
        <v>78</v>
      </c>
      <c r="CB8" s="35">
        <v>79</v>
      </c>
      <c r="CC8" s="35">
        <v>80</v>
      </c>
      <c r="CD8" s="35">
        <v>81</v>
      </c>
      <c r="CE8" s="35">
        <v>82</v>
      </c>
      <c r="CF8" s="35">
        <v>83</v>
      </c>
      <c r="CG8" s="35">
        <v>84</v>
      </c>
      <c r="CH8" s="35">
        <v>85</v>
      </c>
      <c r="CI8" s="35">
        <v>86</v>
      </c>
      <c r="CJ8" s="35">
        <v>87</v>
      </c>
      <c r="CK8" s="35">
        <v>88</v>
      </c>
      <c r="CL8" s="35">
        <v>89</v>
      </c>
      <c r="CM8" s="35">
        <v>90</v>
      </c>
      <c r="CN8" s="35">
        <v>91</v>
      </c>
      <c r="CO8" s="35">
        <v>92</v>
      </c>
      <c r="CP8" s="35">
        <v>93</v>
      </c>
      <c r="CQ8" s="35">
        <v>94</v>
      </c>
      <c r="CR8" s="35">
        <v>95</v>
      </c>
      <c r="CS8" s="35">
        <v>96</v>
      </c>
      <c r="CT8" s="35">
        <v>97</v>
      </c>
      <c r="CU8" s="35">
        <v>98</v>
      </c>
      <c r="CV8" s="35">
        <v>99</v>
      </c>
      <c r="CW8" s="35">
        <v>100</v>
      </c>
      <c r="CX8" s="35">
        <v>101</v>
      </c>
      <c r="CY8" s="35">
        <v>102</v>
      </c>
      <c r="CZ8" s="35">
        <v>103</v>
      </c>
      <c r="DA8" s="35">
        <v>104</v>
      </c>
      <c r="DB8" s="35">
        <v>105</v>
      </c>
      <c r="DC8" s="35">
        <v>106</v>
      </c>
      <c r="DD8" s="35">
        <v>107</v>
      </c>
      <c r="DE8" s="35">
        <v>108</v>
      </c>
      <c r="DF8" s="35">
        <v>109</v>
      </c>
      <c r="DG8" s="35">
        <v>110</v>
      </c>
      <c r="DH8" s="35">
        <v>111</v>
      </c>
      <c r="DI8" s="35">
        <v>112</v>
      </c>
      <c r="DJ8" s="35">
        <v>113</v>
      </c>
      <c r="DK8" s="35">
        <v>114</v>
      </c>
      <c r="DL8" s="35">
        <v>115</v>
      </c>
      <c r="DM8" s="35">
        <v>116</v>
      </c>
      <c r="DN8" s="35">
        <v>117</v>
      </c>
      <c r="DO8" s="35">
        <v>118</v>
      </c>
      <c r="DP8" s="35">
        <v>119</v>
      </c>
      <c r="DQ8" s="35">
        <v>120</v>
      </c>
      <c r="DR8" s="35">
        <v>121</v>
      </c>
      <c r="DS8" s="35">
        <v>122</v>
      </c>
      <c r="DT8" s="35">
        <v>123</v>
      </c>
      <c r="DU8" s="35">
        <v>124</v>
      </c>
      <c r="DV8" s="35">
        <v>125</v>
      </c>
      <c r="DW8" s="35">
        <v>126</v>
      </c>
      <c r="DX8" s="35">
        <v>127</v>
      </c>
      <c r="DY8" s="35">
        <v>128</v>
      </c>
      <c r="DZ8" s="35">
        <v>129</v>
      </c>
      <c r="EA8" s="35">
        <v>130</v>
      </c>
      <c r="EB8" s="35">
        <v>131</v>
      </c>
      <c r="EC8" s="35">
        <v>132</v>
      </c>
      <c r="ED8" s="35">
        <v>133</v>
      </c>
      <c r="EE8" s="35">
        <v>134</v>
      </c>
      <c r="EF8" s="35">
        <v>135</v>
      </c>
      <c r="EG8" s="35">
        <v>136</v>
      </c>
      <c r="EH8" s="35">
        <v>137</v>
      </c>
      <c r="EI8" s="35">
        <v>138</v>
      </c>
    </row>
    <row r="9" spans="1:141" s="53" customFormat="1" ht="15.9" customHeight="1" x14ac:dyDescent="0.2">
      <c r="A9" s="43" t="s">
        <v>97</v>
      </c>
      <c r="B9" s="44">
        <v>160824340</v>
      </c>
      <c r="C9" s="44">
        <v>14795614070</v>
      </c>
      <c r="D9" s="44">
        <v>158096247</v>
      </c>
      <c r="E9" s="44">
        <v>14936967974</v>
      </c>
      <c r="F9" s="44">
        <v>126082290</v>
      </c>
      <c r="G9" s="44">
        <v>9022352941</v>
      </c>
      <c r="H9" s="44">
        <v>48990485</v>
      </c>
      <c r="I9" s="44">
        <v>103535203</v>
      </c>
      <c r="J9" s="44">
        <v>6569327</v>
      </c>
      <c r="K9" s="44">
        <v>55518422</v>
      </c>
      <c r="L9" s="44">
        <v>32247057</v>
      </c>
      <c r="M9" s="44">
        <v>386961461</v>
      </c>
      <c r="N9" s="44">
        <v>30524800</v>
      </c>
      <c r="O9" s="44">
        <v>295906194</v>
      </c>
      <c r="P9" s="44">
        <v>3150440</v>
      </c>
      <c r="Q9" s="44">
        <v>3567122</v>
      </c>
      <c r="R9" s="44">
        <v>258837</v>
      </c>
      <c r="S9" s="44">
        <v>8507104</v>
      </c>
      <c r="T9" s="44">
        <v>21105685</v>
      </c>
      <c r="U9" s="44">
        <v>517081772</v>
      </c>
      <c r="V9" s="44">
        <v>7546660</v>
      </c>
      <c r="W9" s="44">
        <v>105580403</v>
      </c>
      <c r="X9" s="44">
        <v>4505544</v>
      </c>
      <c r="Y9" s="44">
        <v>23889533</v>
      </c>
      <c r="Z9" s="44">
        <v>20497375</v>
      </c>
      <c r="AA9" s="44">
        <v>2048795356</v>
      </c>
      <c r="AB9" s="44">
        <v>8074079</v>
      </c>
      <c r="AC9" s="44">
        <v>16241889</v>
      </c>
      <c r="AD9" s="44">
        <v>1106072</v>
      </c>
      <c r="AE9" s="44">
        <v>71724946</v>
      </c>
      <c r="AF9" s="44">
        <v>889755</v>
      </c>
      <c r="AG9" s="44">
        <v>21038506</v>
      </c>
      <c r="AH9" s="44">
        <v>15584165</v>
      </c>
      <c r="AI9" s="44">
        <v>408382461</v>
      </c>
      <c r="AJ9" s="44">
        <v>32171355</v>
      </c>
      <c r="AK9" s="44">
        <v>1506948061</v>
      </c>
      <c r="AL9" s="44">
        <v>29357159</v>
      </c>
      <c r="AM9" s="44">
        <v>858038339</v>
      </c>
      <c r="AN9" s="44">
        <v>4928465</v>
      </c>
      <c r="AO9" s="44">
        <v>91678200</v>
      </c>
      <c r="AP9" s="44">
        <v>4490482</v>
      </c>
      <c r="AQ9" s="44">
        <v>75817327</v>
      </c>
      <c r="AR9" s="44">
        <v>1680569</v>
      </c>
      <c r="AS9" s="44">
        <v>31380913</v>
      </c>
      <c r="AT9" s="44">
        <v>76543</v>
      </c>
      <c r="AU9" s="44">
        <v>660474</v>
      </c>
      <c r="AV9" s="44">
        <v>350326</v>
      </c>
      <c r="AW9" s="44">
        <v>6186997</v>
      </c>
      <c r="AX9" s="44">
        <v>72972</v>
      </c>
      <c r="AY9" s="44">
        <v>631042</v>
      </c>
      <c r="AZ9" s="44">
        <v>6305037</v>
      </c>
      <c r="BA9" s="44">
        <v>125168233</v>
      </c>
      <c r="BB9" s="44">
        <v>3496912</v>
      </c>
      <c r="BC9" s="44">
        <v>56765983</v>
      </c>
      <c r="BD9" s="44">
        <v>3201572</v>
      </c>
      <c r="BE9" s="44">
        <v>469816308</v>
      </c>
      <c r="BF9" s="44">
        <v>1990357</v>
      </c>
      <c r="BG9" s="44">
        <v>168152043</v>
      </c>
      <c r="BH9" s="44">
        <v>3878815</v>
      </c>
      <c r="BI9" s="44">
        <v>766681240</v>
      </c>
      <c r="BJ9" s="44">
        <v>1453974</v>
      </c>
      <c r="BK9" s="44">
        <v>92689104</v>
      </c>
      <c r="BL9" s="44">
        <v>624529</v>
      </c>
      <c r="BM9" s="44">
        <v>49387898</v>
      </c>
      <c r="BN9" s="44">
        <v>49450</v>
      </c>
      <c r="BO9" s="44">
        <v>5899376</v>
      </c>
      <c r="BP9" s="44">
        <v>449238</v>
      </c>
      <c r="BQ9" s="44">
        <v>13337377</v>
      </c>
      <c r="BR9" s="44">
        <v>1274905</v>
      </c>
      <c r="BS9" s="44">
        <v>39479321</v>
      </c>
      <c r="BT9" s="44">
        <v>15809172</v>
      </c>
      <c r="BU9" s="44">
        <v>208872354</v>
      </c>
      <c r="BV9" s="44">
        <v>31293066</v>
      </c>
      <c r="BW9" s="44">
        <v>791161174</v>
      </c>
      <c r="BX9" s="44">
        <v>23798351</v>
      </c>
      <c r="BY9" s="44">
        <v>412830233</v>
      </c>
      <c r="BZ9" s="44">
        <v>430205</v>
      </c>
      <c r="CA9" s="44">
        <v>28104316</v>
      </c>
      <c r="CB9" s="44">
        <v>5930776</v>
      </c>
      <c r="CC9" s="44">
        <v>62702551</v>
      </c>
      <c r="CD9" s="44">
        <v>453932</v>
      </c>
      <c r="CE9" s="44">
        <v>12163207</v>
      </c>
      <c r="CF9" s="44">
        <v>1155701</v>
      </c>
      <c r="CG9" s="44">
        <v>185261326</v>
      </c>
      <c r="CH9" s="44">
        <v>2249499</v>
      </c>
      <c r="CI9" s="44">
        <v>46630967</v>
      </c>
      <c r="CJ9" s="44">
        <v>798188</v>
      </c>
      <c r="CK9" s="44">
        <v>6955173</v>
      </c>
      <c r="CL9" s="44">
        <v>533041</v>
      </c>
      <c r="CM9" s="44">
        <v>677875</v>
      </c>
      <c r="CN9" s="44">
        <v>32835517</v>
      </c>
      <c r="CO9" s="44">
        <v>141160696</v>
      </c>
      <c r="CP9" s="44">
        <v>3115144</v>
      </c>
      <c r="CQ9" s="44">
        <v>826402</v>
      </c>
      <c r="CR9" s="44">
        <v>273260</v>
      </c>
      <c r="CS9" s="44">
        <v>2082951</v>
      </c>
      <c r="CT9" s="44">
        <v>1933557</v>
      </c>
      <c r="CU9" s="44">
        <v>5888886</v>
      </c>
      <c r="CV9" s="44">
        <v>94125</v>
      </c>
      <c r="CW9" s="44">
        <v>268955</v>
      </c>
      <c r="CX9" s="44">
        <v>21622374</v>
      </c>
      <c r="CY9" s="44">
        <v>38595947</v>
      </c>
      <c r="CZ9" s="44">
        <v>998658</v>
      </c>
      <c r="DA9" s="44">
        <v>28919016</v>
      </c>
      <c r="DB9" s="44">
        <v>3667399</v>
      </c>
      <c r="DC9" s="44">
        <v>30805238</v>
      </c>
      <c r="DD9" s="44">
        <v>306653</v>
      </c>
      <c r="DE9" s="44">
        <v>123875</v>
      </c>
      <c r="DF9" s="44">
        <v>377781</v>
      </c>
      <c r="DG9" s="44">
        <v>9743923</v>
      </c>
      <c r="DH9" s="44">
        <v>2415869</v>
      </c>
      <c r="DI9" s="44">
        <v>13682667</v>
      </c>
      <c r="DJ9" s="44">
        <v>4941992</v>
      </c>
      <c r="DK9" s="44">
        <v>4289185</v>
      </c>
      <c r="DL9" s="44">
        <v>154225</v>
      </c>
      <c r="DM9" s="44">
        <v>4502757</v>
      </c>
      <c r="DN9" s="44">
        <v>47979584</v>
      </c>
      <c r="DO9" s="44">
        <v>17928056</v>
      </c>
      <c r="DP9" s="44">
        <v>141872935</v>
      </c>
      <c r="DQ9" s="44">
        <v>2452790173</v>
      </c>
      <c r="DR9" s="44">
        <v>26009049</v>
      </c>
      <c r="DS9" s="44">
        <v>52824316</v>
      </c>
      <c r="DT9" s="44">
        <v>52172</v>
      </c>
      <c r="DU9" s="44">
        <v>924126</v>
      </c>
      <c r="DV9" s="44">
        <v>14842685</v>
      </c>
      <c r="DW9" s="44">
        <v>659680547</v>
      </c>
      <c r="DX9" s="44">
        <v>25924668</v>
      </c>
      <c r="DY9" s="44">
        <v>205779729</v>
      </c>
      <c r="DZ9" s="44">
        <v>156248101</v>
      </c>
      <c r="EA9" s="44">
        <v>3381030109</v>
      </c>
      <c r="EB9" s="44">
        <v>128519569</v>
      </c>
      <c r="EC9" s="44">
        <v>11767185281</v>
      </c>
      <c r="ED9" s="44">
        <v>243550</v>
      </c>
      <c r="EE9" s="44">
        <v>5598598</v>
      </c>
      <c r="EF9" s="44">
        <v>2632104</v>
      </c>
      <c r="EG9" s="45">
        <v>3862542</v>
      </c>
      <c r="EH9" s="44">
        <v>127874599</v>
      </c>
      <c r="EI9" s="45">
        <v>2290478645</v>
      </c>
    </row>
    <row r="10" spans="1:141" ht="15.9" customHeight="1" x14ac:dyDescent="0.2">
      <c r="A10" s="54" t="s">
        <v>98</v>
      </c>
      <c r="B10" s="55">
        <v>4098522</v>
      </c>
      <c r="C10" s="55">
        <v>-171836364</v>
      </c>
      <c r="D10" s="55">
        <v>1370429</v>
      </c>
      <c r="E10" s="55">
        <v>-169858654</v>
      </c>
      <c r="F10" s="55">
        <v>488212</v>
      </c>
      <c r="G10" s="55">
        <v>23670507</v>
      </c>
      <c r="H10" s="55">
        <v>565509</v>
      </c>
      <c r="I10" s="55">
        <v>3480795</v>
      </c>
      <c r="J10" s="55">
        <v>57924</v>
      </c>
      <c r="K10" s="55">
        <v>958274</v>
      </c>
      <c r="L10" s="55">
        <v>375055</v>
      </c>
      <c r="M10" s="55">
        <v>3366312</v>
      </c>
      <c r="N10" s="55">
        <v>340668</v>
      </c>
      <c r="O10" s="55">
        <v>2343007</v>
      </c>
      <c r="P10" s="55">
        <v>15457</v>
      </c>
      <c r="Q10" s="55">
        <v>35097</v>
      </c>
      <c r="R10" s="55">
        <v>444</v>
      </c>
      <c r="S10" s="55">
        <v>23006</v>
      </c>
      <c r="T10" s="55">
        <v>177452</v>
      </c>
      <c r="U10" s="55">
        <v>4193499</v>
      </c>
      <c r="V10" s="55">
        <v>496910</v>
      </c>
      <c r="W10" s="55">
        <v>19401043</v>
      </c>
      <c r="X10" s="55">
        <v>22086</v>
      </c>
      <c r="Y10" s="55">
        <v>65371</v>
      </c>
      <c r="Z10" s="55">
        <v>168588</v>
      </c>
      <c r="AA10" s="55">
        <v>19015791</v>
      </c>
      <c r="AB10" s="55">
        <v>347354</v>
      </c>
      <c r="AC10" s="55">
        <v>860874</v>
      </c>
      <c r="AD10" s="55">
        <v>54720</v>
      </c>
      <c r="AE10" s="55">
        <v>2397268</v>
      </c>
      <c r="AF10" s="55">
        <v>79342</v>
      </c>
      <c r="AG10" s="55">
        <v>8127233</v>
      </c>
      <c r="AH10" s="55">
        <v>114208</v>
      </c>
      <c r="AI10" s="55">
        <v>1992887</v>
      </c>
      <c r="AJ10" s="55">
        <v>248894</v>
      </c>
      <c r="AK10" s="55">
        <v>6763059</v>
      </c>
      <c r="AL10" s="55">
        <v>193961</v>
      </c>
      <c r="AM10" s="55">
        <v>3171606</v>
      </c>
      <c r="AN10" s="55">
        <v>102529</v>
      </c>
      <c r="AO10" s="55">
        <v>2263877</v>
      </c>
      <c r="AP10" s="55">
        <v>179830</v>
      </c>
      <c r="AQ10" s="55">
        <v>6633241</v>
      </c>
      <c r="AR10" s="55">
        <v>35988</v>
      </c>
      <c r="AS10" s="55">
        <v>377792</v>
      </c>
      <c r="AT10" s="56">
        <v>3480</v>
      </c>
      <c r="AU10" s="56">
        <v>146702</v>
      </c>
      <c r="AV10" s="55">
        <v>5746</v>
      </c>
      <c r="AW10" s="55">
        <v>119293</v>
      </c>
      <c r="AX10" s="56">
        <v>4717</v>
      </c>
      <c r="AY10" s="56">
        <v>90977</v>
      </c>
      <c r="AZ10" s="55">
        <v>127457</v>
      </c>
      <c r="BA10" s="55">
        <v>2442565</v>
      </c>
      <c r="BB10" s="55">
        <v>186685</v>
      </c>
      <c r="BC10" s="55">
        <v>7147339</v>
      </c>
      <c r="BD10" s="55">
        <v>51367</v>
      </c>
      <c r="BE10" s="55">
        <v>3495518</v>
      </c>
      <c r="BF10" s="55">
        <v>154045</v>
      </c>
      <c r="BG10" s="55">
        <v>41556919</v>
      </c>
      <c r="BH10" s="55">
        <v>29831</v>
      </c>
      <c r="BI10" s="55">
        <v>4391548</v>
      </c>
      <c r="BJ10" s="55">
        <v>184546</v>
      </c>
      <c r="BK10" s="55">
        <v>29520422</v>
      </c>
      <c r="BL10" s="55">
        <v>10588</v>
      </c>
      <c r="BM10" s="55">
        <v>488912</v>
      </c>
      <c r="BN10" s="55">
        <v>4170</v>
      </c>
      <c r="BO10" s="55">
        <v>1259085</v>
      </c>
      <c r="BP10" s="55">
        <v>14607</v>
      </c>
      <c r="BQ10" s="55">
        <v>344187</v>
      </c>
      <c r="BR10" s="55">
        <v>124736</v>
      </c>
      <c r="BS10" s="55">
        <v>7108462</v>
      </c>
      <c r="BT10" s="55">
        <v>124275</v>
      </c>
      <c r="BU10" s="55">
        <v>1731244</v>
      </c>
      <c r="BV10" s="55">
        <v>1122130</v>
      </c>
      <c r="BW10" s="55">
        <v>23536368</v>
      </c>
      <c r="BX10" s="55">
        <v>1810</v>
      </c>
      <c r="BY10" s="55">
        <v>5051</v>
      </c>
      <c r="BZ10" s="55">
        <v>108700</v>
      </c>
      <c r="CA10" s="55">
        <v>5250749</v>
      </c>
      <c r="CB10" s="55">
        <v>62450</v>
      </c>
      <c r="CC10" s="55">
        <v>1022134</v>
      </c>
      <c r="CD10" s="55">
        <v>31538</v>
      </c>
      <c r="CE10" s="55">
        <v>2034616</v>
      </c>
      <c r="CF10" s="55">
        <v>424830</v>
      </c>
      <c r="CG10" s="55">
        <v>146765995</v>
      </c>
      <c r="CH10" s="55">
        <v>18460</v>
      </c>
      <c r="CI10" s="55">
        <v>149339</v>
      </c>
      <c r="CJ10" s="55">
        <v>14002</v>
      </c>
      <c r="CK10" s="55">
        <v>907186</v>
      </c>
      <c r="CL10" s="57">
        <v>460</v>
      </c>
      <c r="CM10" s="57">
        <v>937</v>
      </c>
      <c r="CN10" s="55">
        <v>311422</v>
      </c>
      <c r="CO10" s="55">
        <v>1961951</v>
      </c>
      <c r="CP10" s="55">
        <v>7565</v>
      </c>
      <c r="CQ10" s="55">
        <v>1965</v>
      </c>
      <c r="CR10" s="58">
        <v>2999</v>
      </c>
      <c r="CS10" s="58">
        <v>92689</v>
      </c>
      <c r="CT10" s="55">
        <v>10732</v>
      </c>
      <c r="CU10" s="55">
        <v>44460</v>
      </c>
      <c r="CV10" s="56">
        <v>2545</v>
      </c>
      <c r="CW10" s="56">
        <v>34284</v>
      </c>
      <c r="CX10" s="55">
        <v>187229</v>
      </c>
      <c r="CY10" s="55">
        <v>297766</v>
      </c>
      <c r="CZ10" s="55">
        <v>4248</v>
      </c>
      <c r="DA10" s="55">
        <v>160804</v>
      </c>
      <c r="DB10" s="55">
        <v>76579</v>
      </c>
      <c r="DC10" s="55">
        <v>558177</v>
      </c>
      <c r="DD10" s="55">
        <v>7104</v>
      </c>
      <c r="DE10" s="55">
        <v>1477</v>
      </c>
      <c r="DF10" s="55">
        <v>8591</v>
      </c>
      <c r="DG10" s="55">
        <v>315924</v>
      </c>
      <c r="DH10" s="55">
        <v>12509</v>
      </c>
      <c r="DI10" s="55">
        <v>58583</v>
      </c>
      <c r="DJ10" s="55">
        <v>56138</v>
      </c>
      <c r="DK10" s="55">
        <v>70591</v>
      </c>
      <c r="DL10" s="55">
        <v>7274</v>
      </c>
      <c r="DM10" s="55">
        <v>286647</v>
      </c>
      <c r="DN10" s="55">
        <v>215352</v>
      </c>
      <c r="DO10" s="55">
        <v>58447</v>
      </c>
      <c r="DP10" s="55">
        <v>0</v>
      </c>
      <c r="DQ10" s="55">
        <v>0</v>
      </c>
      <c r="DR10" s="55">
        <v>0</v>
      </c>
      <c r="DS10" s="55">
        <v>0</v>
      </c>
      <c r="DT10" s="55">
        <v>0</v>
      </c>
      <c r="DU10" s="55">
        <v>0</v>
      </c>
      <c r="DV10" s="55">
        <v>0</v>
      </c>
      <c r="DW10" s="55">
        <v>0</v>
      </c>
      <c r="DX10" s="55">
        <v>0</v>
      </c>
      <c r="DY10" s="55">
        <v>0</v>
      </c>
      <c r="DZ10" s="55">
        <v>155830</v>
      </c>
      <c r="EA10" s="55">
        <v>42688</v>
      </c>
      <c r="EB10" s="55">
        <v>0</v>
      </c>
      <c r="EC10" s="55">
        <v>0</v>
      </c>
      <c r="ED10" s="55">
        <v>3867</v>
      </c>
      <c r="EE10" s="55">
        <v>173716</v>
      </c>
      <c r="EF10" s="55">
        <v>22927</v>
      </c>
      <c r="EG10" s="59">
        <v>7590</v>
      </c>
      <c r="EH10" s="55">
        <v>29216</v>
      </c>
      <c r="EI10" s="59">
        <v>225572</v>
      </c>
    </row>
    <row r="11" spans="1:141" ht="15.9" customHeight="1" x14ac:dyDescent="0.2">
      <c r="A11" s="54" t="s">
        <v>99</v>
      </c>
      <c r="B11" s="55">
        <v>8487025</v>
      </c>
      <c r="C11" s="55">
        <v>19987243</v>
      </c>
      <c r="D11" s="55">
        <v>8487025</v>
      </c>
      <c r="E11" s="55">
        <v>20664427</v>
      </c>
      <c r="F11" s="55">
        <v>4990145</v>
      </c>
      <c r="G11" s="55">
        <v>20132275</v>
      </c>
      <c r="H11" s="55">
        <v>1715167</v>
      </c>
      <c r="I11" s="55">
        <v>448690</v>
      </c>
      <c r="J11" s="55">
        <v>81923</v>
      </c>
      <c r="K11" s="55">
        <v>88126</v>
      </c>
      <c r="L11" s="55">
        <v>790696</v>
      </c>
      <c r="M11" s="55">
        <v>717653</v>
      </c>
      <c r="N11" s="55">
        <v>712438</v>
      </c>
      <c r="O11" s="55">
        <v>466517</v>
      </c>
      <c r="P11" s="55">
        <v>21911</v>
      </c>
      <c r="Q11" s="55">
        <v>15458</v>
      </c>
      <c r="R11" s="58">
        <v>4031</v>
      </c>
      <c r="S11" s="58">
        <v>11196</v>
      </c>
      <c r="T11" s="55">
        <v>1387699</v>
      </c>
      <c r="U11" s="55">
        <v>3659049</v>
      </c>
      <c r="V11" s="55">
        <v>129756</v>
      </c>
      <c r="W11" s="55">
        <v>1090552</v>
      </c>
      <c r="X11" s="55">
        <v>147555</v>
      </c>
      <c r="Y11" s="55">
        <v>113762</v>
      </c>
      <c r="Z11" s="55">
        <v>329154</v>
      </c>
      <c r="AA11" s="55">
        <v>594696</v>
      </c>
      <c r="AB11" s="55">
        <v>232283</v>
      </c>
      <c r="AC11" s="55">
        <v>454913</v>
      </c>
      <c r="AD11" s="55">
        <v>7539</v>
      </c>
      <c r="AE11" s="55">
        <v>96539</v>
      </c>
      <c r="AF11" s="55">
        <v>10999</v>
      </c>
      <c r="AG11" s="55">
        <v>108186</v>
      </c>
      <c r="AH11" s="55">
        <v>291248</v>
      </c>
      <c r="AI11" s="55">
        <v>803551</v>
      </c>
      <c r="AJ11" s="55">
        <v>747616</v>
      </c>
      <c r="AK11" s="55">
        <v>5734467</v>
      </c>
      <c r="AL11" s="55">
        <v>693782</v>
      </c>
      <c r="AM11" s="55">
        <v>2194380</v>
      </c>
      <c r="AN11" s="55">
        <v>70359</v>
      </c>
      <c r="AO11" s="55">
        <v>213915</v>
      </c>
      <c r="AP11" s="55">
        <v>54264</v>
      </c>
      <c r="AQ11" s="55">
        <v>559661</v>
      </c>
      <c r="AR11" s="55">
        <v>33794</v>
      </c>
      <c r="AS11" s="55">
        <v>32010</v>
      </c>
      <c r="AT11" s="56">
        <v>0</v>
      </c>
      <c r="AU11" s="56">
        <v>0</v>
      </c>
      <c r="AV11" s="58">
        <v>4246</v>
      </c>
      <c r="AW11" s="58">
        <v>14451</v>
      </c>
      <c r="AX11" s="56">
        <v>0</v>
      </c>
      <c r="AY11" s="56">
        <v>0</v>
      </c>
      <c r="AZ11" s="55">
        <v>105186</v>
      </c>
      <c r="BA11" s="55">
        <v>252165</v>
      </c>
      <c r="BB11" s="55">
        <v>47651</v>
      </c>
      <c r="BC11" s="55">
        <v>450428</v>
      </c>
      <c r="BD11" s="55">
        <v>27783</v>
      </c>
      <c r="BE11" s="55">
        <v>191043</v>
      </c>
      <c r="BF11" s="55">
        <v>20109</v>
      </c>
      <c r="BG11" s="55">
        <v>280618</v>
      </c>
      <c r="BH11" s="55">
        <v>20073</v>
      </c>
      <c r="BI11" s="55">
        <v>92564</v>
      </c>
      <c r="BJ11" s="55">
        <v>22633</v>
      </c>
      <c r="BK11" s="55">
        <v>795211</v>
      </c>
      <c r="BL11" s="55">
        <v>4262</v>
      </c>
      <c r="BM11" s="55">
        <v>10954</v>
      </c>
      <c r="BN11" s="58">
        <v>2616</v>
      </c>
      <c r="BO11" s="58">
        <v>3360</v>
      </c>
      <c r="BP11" s="55">
        <v>20251</v>
      </c>
      <c r="BQ11" s="55">
        <v>78538</v>
      </c>
      <c r="BR11" s="55">
        <v>22206</v>
      </c>
      <c r="BS11" s="55">
        <v>398502</v>
      </c>
      <c r="BT11" s="55">
        <v>197448</v>
      </c>
      <c r="BU11" s="55">
        <v>1192432</v>
      </c>
      <c r="BV11" s="55">
        <v>2034531</v>
      </c>
      <c r="BW11" s="55">
        <v>39846341</v>
      </c>
      <c r="BX11" s="55">
        <v>17871</v>
      </c>
      <c r="BY11" s="55">
        <v>56211</v>
      </c>
      <c r="BZ11" s="55">
        <v>96916</v>
      </c>
      <c r="CA11" s="55">
        <v>5218767</v>
      </c>
      <c r="CB11" s="55">
        <v>309125</v>
      </c>
      <c r="CC11" s="55">
        <v>383931</v>
      </c>
      <c r="CD11" s="55">
        <v>38412</v>
      </c>
      <c r="CE11" s="55">
        <v>954017</v>
      </c>
      <c r="CF11" s="55">
        <v>76767</v>
      </c>
      <c r="CG11" s="55">
        <v>634259</v>
      </c>
      <c r="CH11" s="55">
        <v>54800</v>
      </c>
      <c r="CI11" s="55">
        <v>106858</v>
      </c>
      <c r="CJ11" s="55">
        <v>22373</v>
      </c>
      <c r="CK11" s="55">
        <v>170816</v>
      </c>
      <c r="CL11" s="58">
        <v>1328</v>
      </c>
      <c r="CM11" s="58">
        <v>659</v>
      </c>
      <c r="CN11" s="55">
        <v>1252117</v>
      </c>
      <c r="CO11" s="55">
        <v>667423</v>
      </c>
      <c r="CP11" s="55">
        <v>4683</v>
      </c>
      <c r="CQ11" s="55">
        <v>1129</v>
      </c>
      <c r="CR11" s="58">
        <v>4015</v>
      </c>
      <c r="CS11" s="58">
        <v>53559</v>
      </c>
      <c r="CT11" s="58">
        <v>2927</v>
      </c>
      <c r="CU11" s="58">
        <v>11766</v>
      </c>
      <c r="CV11" s="55">
        <v>0</v>
      </c>
      <c r="CW11" s="55">
        <v>0</v>
      </c>
      <c r="CX11" s="55">
        <v>1176024</v>
      </c>
      <c r="CY11" s="55">
        <v>261021</v>
      </c>
      <c r="CZ11" s="58">
        <v>3</v>
      </c>
      <c r="DA11" s="58">
        <v>69</v>
      </c>
      <c r="DB11" s="55">
        <v>52851</v>
      </c>
      <c r="DC11" s="55">
        <v>143747</v>
      </c>
      <c r="DD11" s="55">
        <v>10172</v>
      </c>
      <c r="DE11" s="55">
        <v>3117</v>
      </c>
      <c r="DF11" s="58">
        <v>6034</v>
      </c>
      <c r="DG11" s="58">
        <v>70684</v>
      </c>
      <c r="DH11" s="55">
        <v>13557</v>
      </c>
      <c r="DI11" s="55">
        <v>35772</v>
      </c>
      <c r="DJ11" s="55">
        <v>50835</v>
      </c>
      <c r="DK11" s="55">
        <v>45332</v>
      </c>
      <c r="DL11" s="58">
        <v>3000</v>
      </c>
      <c r="DM11" s="58">
        <v>24686</v>
      </c>
      <c r="DN11" s="55">
        <v>1036997</v>
      </c>
      <c r="DO11" s="55">
        <v>277242</v>
      </c>
      <c r="DP11" s="55">
        <v>8401693</v>
      </c>
      <c r="DQ11" s="55">
        <v>95038504</v>
      </c>
      <c r="DR11" s="55">
        <v>1627242</v>
      </c>
      <c r="DS11" s="55">
        <v>3081550</v>
      </c>
      <c r="DT11" s="55">
        <v>0</v>
      </c>
      <c r="DU11" s="55">
        <v>0</v>
      </c>
      <c r="DV11" s="55">
        <v>80236</v>
      </c>
      <c r="DW11" s="55">
        <v>1871637</v>
      </c>
      <c r="DX11" s="55">
        <v>20887</v>
      </c>
      <c r="DY11" s="55">
        <v>3109</v>
      </c>
      <c r="DZ11" s="55">
        <v>8414016</v>
      </c>
      <c r="EA11" s="55">
        <v>99582984</v>
      </c>
      <c r="EB11" s="55">
        <v>229950</v>
      </c>
      <c r="EC11" s="55">
        <v>295328</v>
      </c>
      <c r="ED11" s="56">
        <v>18</v>
      </c>
      <c r="EE11" s="56">
        <v>1480</v>
      </c>
      <c r="EF11" s="55">
        <v>31498</v>
      </c>
      <c r="EG11" s="59">
        <v>11475</v>
      </c>
      <c r="EH11" s="55">
        <v>181180</v>
      </c>
      <c r="EI11" s="59">
        <v>85408</v>
      </c>
    </row>
    <row r="12" spans="1:141" ht="15.9" customHeight="1" x14ac:dyDescent="0.2">
      <c r="A12" s="54" t="s">
        <v>100</v>
      </c>
      <c r="B12" s="55">
        <v>8944908</v>
      </c>
      <c r="C12" s="55">
        <v>67651359</v>
      </c>
      <c r="D12" s="55">
        <v>8944908</v>
      </c>
      <c r="E12" s="55">
        <v>69127875</v>
      </c>
      <c r="F12" s="55">
        <v>6353567</v>
      </c>
      <c r="G12" s="55">
        <v>48844902</v>
      </c>
      <c r="H12" s="55">
        <v>1132747</v>
      </c>
      <c r="I12" s="55">
        <v>510374</v>
      </c>
      <c r="J12" s="55">
        <v>73701</v>
      </c>
      <c r="K12" s="55">
        <v>202799</v>
      </c>
      <c r="L12" s="55">
        <v>776574</v>
      </c>
      <c r="M12" s="55">
        <v>1068899</v>
      </c>
      <c r="N12" s="55">
        <v>708724</v>
      </c>
      <c r="O12" s="55">
        <v>667944</v>
      </c>
      <c r="P12" s="55">
        <v>22451</v>
      </c>
      <c r="Q12" s="55">
        <v>13491</v>
      </c>
      <c r="R12" s="55">
        <v>14196</v>
      </c>
      <c r="S12" s="55">
        <v>95263</v>
      </c>
      <c r="T12" s="55">
        <v>1562204</v>
      </c>
      <c r="U12" s="55">
        <v>10546179</v>
      </c>
      <c r="V12" s="55">
        <v>174436</v>
      </c>
      <c r="W12" s="55">
        <v>1934591</v>
      </c>
      <c r="X12" s="55">
        <v>156516</v>
      </c>
      <c r="Y12" s="55">
        <v>245186</v>
      </c>
      <c r="Z12" s="55">
        <v>332066</v>
      </c>
      <c r="AA12" s="55">
        <v>1350615</v>
      </c>
      <c r="AB12" s="55">
        <v>254651</v>
      </c>
      <c r="AC12" s="55">
        <v>482569</v>
      </c>
      <c r="AD12" s="55">
        <v>9361</v>
      </c>
      <c r="AE12" s="55">
        <v>166731</v>
      </c>
      <c r="AF12" s="55">
        <v>16915</v>
      </c>
      <c r="AG12" s="55">
        <v>125570</v>
      </c>
      <c r="AH12" s="55">
        <v>505204</v>
      </c>
      <c r="AI12" s="55">
        <v>2565706</v>
      </c>
      <c r="AJ12" s="55">
        <v>983565</v>
      </c>
      <c r="AK12" s="55">
        <v>9362560</v>
      </c>
      <c r="AL12" s="55">
        <v>944195</v>
      </c>
      <c r="AM12" s="55">
        <v>5601441</v>
      </c>
      <c r="AN12" s="55">
        <v>134419</v>
      </c>
      <c r="AO12" s="55">
        <v>746968</v>
      </c>
      <c r="AP12" s="55">
        <v>51550</v>
      </c>
      <c r="AQ12" s="55">
        <v>467297</v>
      </c>
      <c r="AR12" s="55">
        <v>44982</v>
      </c>
      <c r="AS12" s="55">
        <v>73740</v>
      </c>
      <c r="AT12" s="58">
        <v>2002</v>
      </c>
      <c r="AU12" s="58">
        <v>1231</v>
      </c>
      <c r="AV12" s="58">
        <v>3108</v>
      </c>
      <c r="AW12" s="58">
        <v>17849</v>
      </c>
      <c r="AX12" s="56">
        <v>3991</v>
      </c>
      <c r="AY12" s="56">
        <v>40317</v>
      </c>
      <c r="AZ12" s="55">
        <v>177352</v>
      </c>
      <c r="BA12" s="55">
        <v>810504</v>
      </c>
      <c r="BB12" s="55">
        <v>52142</v>
      </c>
      <c r="BC12" s="55">
        <v>423191</v>
      </c>
      <c r="BD12" s="55">
        <v>32994</v>
      </c>
      <c r="BE12" s="55">
        <v>238826</v>
      </c>
      <c r="BF12" s="55">
        <v>25878</v>
      </c>
      <c r="BG12" s="55">
        <v>483055</v>
      </c>
      <c r="BH12" s="55">
        <v>35163</v>
      </c>
      <c r="BI12" s="55">
        <v>347412</v>
      </c>
      <c r="BJ12" s="55">
        <v>28589</v>
      </c>
      <c r="BK12" s="55">
        <v>1043588</v>
      </c>
      <c r="BL12" s="55">
        <v>7292</v>
      </c>
      <c r="BM12" s="55">
        <v>59889</v>
      </c>
      <c r="BN12" s="58">
        <v>31</v>
      </c>
      <c r="BO12" s="58">
        <v>121</v>
      </c>
      <c r="BP12" s="55">
        <v>13583</v>
      </c>
      <c r="BQ12" s="55">
        <v>104570</v>
      </c>
      <c r="BR12" s="55">
        <v>30507</v>
      </c>
      <c r="BS12" s="55">
        <v>592734</v>
      </c>
      <c r="BT12" s="55">
        <v>466107</v>
      </c>
      <c r="BU12" s="55">
        <v>3477871</v>
      </c>
      <c r="BV12" s="55">
        <v>1726114</v>
      </c>
      <c r="BW12" s="55">
        <v>35515487</v>
      </c>
      <c r="BX12" s="55">
        <v>53922</v>
      </c>
      <c r="BY12" s="55">
        <v>236096</v>
      </c>
      <c r="BZ12" s="55">
        <v>26737</v>
      </c>
      <c r="CA12" s="55">
        <v>1595080</v>
      </c>
      <c r="CB12" s="55">
        <v>164517</v>
      </c>
      <c r="CC12" s="55">
        <v>555440</v>
      </c>
      <c r="CD12" s="55">
        <v>18785</v>
      </c>
      <c r="CE12" s="55">
        <v>393308</v>
      </c>
      <c r="CF12" s="55">
        <v>69029</v>
      </c>
      <c r="CG12" s="55">
        <v>701538</v>
      </c>
      <c r="CH12" s="55">
        <v>47376</v>
      </c>
      <c r="CI12" s="55">
        <v>186501</v>
      </c>
      <c r="CJ12" s="55">
        <v>20434</v>
      </c>
      <c r="CK12" s="55">
        <v>77667</v>
      </c>
      <c r="CL12" s="58">
        <v>3024</v>
      </c>
      <c r="CM12" s="58">
        <v>1925</v>
      </c>
      <c r="CN12" s="55">
        <v>1646469</v>
      </c>
      <c r="CO12" s="55">
        <v>1467741</v>
      </c>
      <c r="CP12" s="55">
        <v>17624</v>
      </c>
      <c r="CQ12" s="55">
        <v>4317</v>
      </c>
      <c r="CR12" s="58">
        <v>3017</v>
      </c>
      <c r="CS12" s="58">
        <v>15025</v>
      </c>
      <c r="CT12" s="55">
        <v>9279</v>
      </c>
      <c r="CU12" s="55">
        <v>19849</v>
      </c>
      <c r="CV12" s="56">
        <v>0</v>
      </c>
      <c r="CW12" s="56">
        <v>0</v>
      </c>
      <c r="CX12" s="55">
        <v>1536614</v>
      </c>
      <c r="CY12" s="55">
        <v>770726</v>
      </c>
      <c r="CZ12" s="58">
        <v>2050</v>
      </c>
      <c r="DA12" s="58">
        <v>4681</v>
      </c>
      <c r="DB12" s="55">
        <v>76208</v>
      </c>
      <c r="DC12" s="55">
        <v>275784</v>
      </c>
      <c r="DD12" s="55">
        <v>13021</v>
      </c>
      <c r="DE12" s="55">
        <v>690</v>
      </c>
      <c r="DF12" s="55">
        <v>8139</v>
      </c>
      <c r="DG12" s="55">
        <v>91776</v>
      </c>
      <c r="DH12" s="55">
        <v>21642</v>
      </c>
      <c r="DI12" s="55">
        <v>90691</v>
      </c>
      <c r="DJ12" s="55">
        <v>59047</v>
      </c>
      <c r="DK12" s="55">
        <v>65434</v>
      </c>
      <c r="DL12" s="58">
        <v>4516</v>
      </c>
      <c r="DM12" s="58">
        <v>60387</v>
      </c>
      <c r="DN12" s="55">
        <v>1329925</v>
      </c>
      <c r="DO12" s="55">
        <v>365256</v>
      </c>
      <c r="DP12" s="55">
        <v>8851325</v>
      </c>
      <c r="DQ12" s="55">
        <v>114175820</v>
      </c>
      <c r="DR12" s="55">
        <v>1437763</v>
      </c>
      <c r="DS12" s="55">
        <v>2785987</v>
      </c>
      <c r="DT12" s="55">
        <v>0</v>
      </c>
      <c r="DU12" s="55">
        <v>0</v>
      </c>
      <c r="DV12" s="55">
        <v>93583</v>
      </c>
      <c r="DW12" s="55">
        <v>2292492</v>
      </c>
      <c r="DX12" s="55">
        <v>39486</v>
      </c>
      <c r="DY12" s="55">
        <v>15105</v>
      </c>
      <c r="DZ12" s="55">
        <v>8882721</v>
      </c>
      <c r="EA12" s="55">
        <v>118926208</v>
      </c>
      <c r="EB12" s="55">
        <v>256332</v>
      </c>
      <c r="EC12" s="55">
        <v>842819</v>
      </c>
      <c r="ED12" s="56">
        <v>0</v>
      </c>
      <c r="EE12" s="56">
        <v>0</v>
      </c>
      <c r="EF12" s="55">
        <v>34679</v>
      </c>
      <c r="EG12" s="59">
        <v>11066</v>
      </c>
      <c r="EH12" s="55">
        <v>230722</v>
      </c>
      <c r="EI12" s="59">
        <v>95009</v>
      </c>
    </row>
    <row r="13" spans="1:141" ht="15.9" customHeight="1" x14ac:dyDescent="0.2">
      <c r="A13" s="54" t="s">
        <v>101</v>
      </c>
      <c r="B13" s="55">
        <v>10056377</v>
      </c>
      <c r="C13" s="55">
        <v>125912056</v>
      </c>
      <c r="D13" s="55">
        <v>10056377</v>
      </c>
      <c r="E13" s="55">
        <v>128160740</v>
      </c>
      <c r="F13" s="55">
        <v>6943210</v>
      </c>
      <c r="G13" s="55">
        <v>83858745</v>
      </c>
      <c r="H13" s="55">
        <v>1414387</v>
      </c>
      <c r="I13" s="55">
        <v>647673</v>
      </c>
      <c r="J13" s="55">
        <v>88828</v>
      </c>
      <c r="K13" s="55">
        <v>190552</v>
      </c>
      <c r="L13" s="55">
        <v>714119</v>
      </c>
      <c r="M13" s="55">
        <v>1183718</v>
      </c>
      <c r="N13" s="55">
        <v>653265</v>
      </c>
      <c r="O13" s="55">
        <v>721307</v>
      </c>
      <c r="P13" s="55">
        <v>32539</v>
      </c>
      <c r="Q13" s="55">
        <v>21277</v>
      </c>
      <c r="R13" s="55">
        <v>14108</v>
      </c>
      <c r="S13" s="55">
        <v>137040</v>
      </c>
      <c r="T13" s="55">
        <v>2046193</v>
      </c>
      <c r="U13" s="55">
        <v>20104970</v>
      </c>
      <c r="V13" s="55">
        <v>383871</v>
      </c>
      <c r="W13" s="55">
        <v>4550449</v>
      </c>
      <c r="X13" s="55">
        <v>130377</v>
      </c>
      <c r="Y13" s="55">
        <v>280333</v>
      </c>
      <c r="Z13" s="55">
        <v>374844</v>
      </c>
      <c r="AA13" s="55">
        <v>1733569</v>
      </c>
      <c r="AB13" s="55">
        <v>261320</v>
      </c>
      <c r="AC13" s="55">
        <v>501628</v>
      </c>
      <c r="AD13" s="55">
        <v>16906</v>
      </c>
      <c r="AE13" s="55">
        <v>98743</v>
      </c>
      <c r="AF13" s="55">
        <v>19490</v>
      </c>
      <c r="AG13" s="55">
        <v>311944</v>
      </c>
      <c r="AH13" s="55">
        <v>557286</v>
      </c>
      <c r="AI13" s="55">
        <v>3938974</v>
      </c>
      <c r="AJ13" s="55">
        <v>1301846</v>
      </c>
      <c r="AK13" s="55">
        <v>15555885</v>
      </c>
      <c r="AL13" s="55">
        <v>1250111</v>
      </c>
      <c r="AM13" s="55">
        <v>11373258</v>
      </c>
      <c r="AN13" s="55">
        <v>155197</v>
      </c>
      <c r="AO13" s="55">
        <v>1119238</v>
      </c>
      <c r="AP13" s="55">
        <v>87094</v>
      </c>
      <c r="AQ13" s="55">
        <v>888826</v>
      </c>
      <c r="AR13" s="55">
        <v>48911</v>
      </c>
      <c r="AS13" s="55">
        <v>201084</v>
      </c>
      <c r="AT13" s="55">
        <v>0</v>
      </c>
      <c r="AU13" s="55">
        <v>0</v>
      </c>
      <c r="AV13" s="55">
        <v>13838</v>
      </c>
      <c r="AW13" s="55">
        <v>107374</v>
      </c>
      <c r="AX13" s="56">
        <v>0</v>
      </c>
      <c r="AY13" s="56">
        <v>0</v>
      </c>
      <c r="AZ13" s="55">
        <v>206801</v>
      </c>
      <c r="BA13" s="55">
        <v>1400866</v>
      </c>
      <c r="BB13" s="55">
        <v>79992</v>
      </c>
      <c r="BC13" s="55">
        <v>825615</v>
      </c>
      <c r="BD13" s="55">
        <v>47844</v>
      </c>
      <c r="BE13" s="55">
        <v>456672</v>
      </c>
      <c r="BF13" s="55">
        <v>27240</v>
      </c>
      <c r="BG13" s="55">
        <v>398235</v>
      </c>
      <c r="BH13" s="55">
        <v>32367</v>
      </c>
      <c r="BI13" s="55">
        <v>453016</v>
      </c>
      <c r="BJ13" s="55">
        <v>22953</v>
      </c>
      <c r="BK13" s="55">
        <v>889474</v>
      </c>
      <c r="BL13" s="55">
        <v>6417</v>
      </c>
      <c r="BM13" s="55">
        <v>58657</v>
      </c>
      <c r="BN13" s="58">
        <v>1375</v>
      </c>
      <c r="BO13" s="58">
        <v>34976</v>
      </c>
      <c r="BP13" s="55">
        <v>20391</v>
      </c>
      <c r="BQ13" s="55">
        <v>169044</v>
      </c>
      <c r="BR13" s="55">
        <v>35713</v>
      </c>
      <c r="BS13" s="55">
        <v>603987</v>
      </c>
      <c r="BT13" s="55">
        <v>1136775</v>
      </c>
      <c r="BU13" s="55">
        <v>11528307</v>
      </c>
      <c r="BV13" s="55">
        <v>1965208</v>
      </c>
      <c r="BW13" s="55">
        <v>40383202</v>
      </c>
      <c r="BX13" s="55">
        <v>286325</v>
      </c>
      <c r="BY13" s="55">
        <v>376863</v>
      </c>
      <c r="BZ13" s="55">
        <v>19525</v>
      </c>
      <c r="CA13" s="55">
        <v>1320534</v>
      </c>
      <c r="CB13" s="55">
        <v>206173</v>
      </c>
      <c r="CC13" s="55">
        <v>633178</v>
      </c>
      <c r="CD13" s="55">
        <v>22196</v>
      </c>
      <c r="CE13" s="55">
        <v>364862</v>
      </c>
      <c r="CF13" s="55">
        <v>77156</v>
      </c>
      <c r="CG13" s="55">
        <v>646344</v>
      </c>
      <c r="CH13" s="55">
        <v>68791</v>
      </c>
      <c r="CI13" s="55">
        <v>302484</v>
      </c>
      <c r="CJ13" s="55">
        <v>33588</v>
      </c>
      <c r="CK13" s="55">
        <v>212227</v>
      </c>
      <c r="CL13" s="58">
        <v>5006</v>
      </c>
      <c r="CM13" s="58">
        <v>5489</v>
      </c>
      <c r="CN13" s="55">
        <v>2201225</v>
      </c>
      <c r="CO13" s="55">
        <v>2242232</v>
      </c>
      <c r="CP13" s="55">
        <v>26925</v>
      </c>
      <c r="CQ13" s="55">
        <v>6328</v>
      </c>
      <c r="CR13" s="58">
        <v>4330</v>
      </c>
      <c r="CS13" s="58">
        <v>20352</v>
      </c>
      <c r="CT13" s="55">
        <v>16934</v>
      </c>
      <c r="CU13" s="55">
        <v>41627</v>
      </c>
      <c r="CV13" s="58">
        <v>2213</v>
      </c>
      <c r="CW13" s="58">
        <v>1254</v>
      </c>
      <c r="CX13" s="55">
        <v>2021411</v>
      </c>
      <c r="CY13" s="55">
        <v>1454503</v>
      </c>
      <c r="CZ13" s="57">
        <v>6607</v>
      </c>
      <c r="DA13" s="57">
        <v>52193</v>
      </c>
      <c r="DB13" s="55">
        <v>100745</v>
      </c>
      <c r="DC13" s="55">
        <v>295826</v>
      </c>
      <c r="DD13" s="55">
        <v>10231</v>
      </c>
      <c r="DE13" s="55">
        <v>2153</v>
      </c>
      <c r="DF13" s="55">
        <v>11400</v>
      </c>
      <c r="DG13" s="55">
        <v>104518</v>
      </c>
      <c r="DH13" s="55">
        <v>29455</v>
      </c>
      <c r="DI13" s="55">
        <v>125437</v>
      </c>
      <c r="DJ13" s="55">
        <v>118517</v>
      </c>
      <c r="DK13" s="55">
        <v>102130</v>
      </c>
      <c r="DL13" s="58">
        <v>3655</v>
      </c>
      <c r="DM13" s="58">
        <v>7776</v>
      </c>
      <c r="DN13" s="55">
        <v>1790376</v>
      </c>
      <c r="DO13" s="55">
        <v>483187</v>
      </c>
      <c r="DP13" s="55">
        <v>9946220</v>
      </c>
      <c r="DQ13" s="55">
        <v>144863527</v>
      </c>
      <c r="DR13" s="55">
        <v>1704150</v>
      </c>
      <c r="DS13" s="55">
        <v>3263374</v>
      </c>
      <c r="DT13" s="58">
        <v>2990</v>
      </c>
      <c r="DU13" s="58">
        <v>16928</v>
      </c>
      <c r="DV13" s="55">
        <v>109149</v>
      </c>
      <c r="DW13" s="55">
        <v>2804369</v>
      </c>
      <c r="DX13" s="55">
        <v>438355</v>
      </c>
      <c r="DY13" s="55">
        <v>98223</v>
      </c>
      <c r="DZ13" s="55">
        <v>9994456</v>
      </c>
      <c r="EA13" s="55">
        <v>150885834</v>
      </c>
      <c r="EB13" s="55">
        <v>3274058</v>
      </c>
      <c r="EC13" s="55">
        <v>4468515</v>
      </c>
      <c r="ED13" s="56">
        <v>0</v>
      </c>
      <c r="EE13" s="56">
        <v>0</v>
      </c>
      <c r="EF13" s="55">
        <v>71531</v>
      </c>
      <c r="EG13" s="59">
        <v>30204</v>
      </c>
      <c r="EH13" s="55">
        <v>3245394</v>
      </c>
      <c r="EI13" s="59">
        <v>491367</v>
      </c>
      <c r="EJ13" s="32" t="s">
        <v>102</v>
      </c>
    </row>
    <row r="14" spans="1:141" ht="15.9" customHeight="1" x14ac:dyDescent="0.2">
      <c r="A14" s="54" t="s">
        <v>103</v>
      </c>
      <c r="B14" s="55">
        <v>9786580</v>
      </c>
      <c r="C14" s="55">
        <v>170836129</v>
      </c>
      <c r="D14" s="55">
        <v>9786580</v>
      </c>
      <c r="E14" s="55">
        <v>173095595</v>
      </c>
      <c r="F14" s="55">
        <v>6925718</v>
      </c>
      <c r="G14" s="55">
        <v>112149988</v>
      </c>
      <c r="H14" s="55">
        <v>1435178</v>
      </c>
      <c r="I14" s="55">
        <v>671713</v>
      </c>
      <c r="J14" s="55">
        <v>86676</v>
      </c>
      <c r="K14" s="55">
        <v>166021</v>
      </c>
      <c r="L14" s="55">
        <v>757406</v>
      </c>
      <c r="M14" s="55">
        <v>1521595</v>
      </c>
      <c r="N14" s="55">
        <v>703804</v>
      </c>
      <c r="O14" s="55">
        <v>1060701</v>
      </c>
      <c r="P14" s="55">
        <v>36775</v>
      </c>
      <c r="Q14" s="55">
        <v>30913</v>
      </c>
      <c r="R14" s="55">
        <v>15084</v>
      </c>
      <c r="S14" s="55">
        <v>153374</v>
      </c>
      <c r="T14" s="55">
        <v>1574602</v>
      </c>
      <c r="U14" s="55">
        <v>18140645</v>
      </c>
      <c r="V14" s="55">
        <v>489504</v>
      </c>
      <c r="W14" s="55">
        <v>5821504</v>
      </c>
      <c r="X14" s="55">
        <v>116943</v>
      </c>
      <c r="Y14" s="55">
        <v>295710</v>
      </c>
      <c r="Z14" s="55">
        <v>419502</v>
      </c>
      <c r="AA14" s="55">
        <v>2147651</v>
      </c>
      <c r="AB14" s="55">
        <v>277969</v>
      </c>
      <c r="AC14" s="55">
        <v>506220</v>
      </c>
      <c r="AD14" s="55">
        <v>17378</v>
      </c>
      <c r="AE14" s="55">
        <v>345900</v>
      </c>
      <c r="AF14" s="55">
        <v>15131</v>
      </c>
      <c r="AG14" s="55">
        <v>268413</v>
      </c>
      <c r="AH14" s="55">
        <v>545318</v>
      </c>
      <c r="AI14" s="55">
        <v>4783292</v>
      </c>
      <c r="AJ14" s="55">
        <v>1322953</v>
      </c>
      <c r="AK14" s="55">
        <v>17825944</v>
      </c>
      <c r="AL14" s="55">
        <v>1268203</v>
      </c>
      <c r="AM14" s="55">
        <v>14244330</v>
      </c>
      <c r="AN14" s="55">
        <v>146470</v>
      </c>
      <c r="AO14" s="55">
        <v>1206072</v>
      </c>
      <c r="AP14" s="55">
        <v>70746</v>
      </c>
      <c r="AQ14" s="55">
        <v>780433</v>
      </c>
      <c r="AR14" s="55">
        <v>46362</v>
      </c>
      <c r="AS14" s="55">
        <v>94624</v>
      </c>
      <c r="AT14" s="58">
        <v>427</v>
      </c>
      <c r="AU14" s="58">
        <v>125</v>
      </c>
      <c r="AV14" s="55">
        <v>9057</v>
      </c>
      <c r="AW14" s="55">
        <v>63887</v>
      </c>
      <c r="AX14" s="56">
        <v>6034</v>
      </c>
      <c r="AY14" s="56">
        <v>33173</v>
      </c>
      <c r="AZ14" s="55">
        <v>192320</v>
      </c>
      <c r="BA14" s="55">
        <v>1359444</v>
      </c>
      <c r="BB14" s="55">
        <v>71717</v>
      </c>
      <c r="BC14" s="55">
        <v>804625</v>
      </c>
      <c r="BD14" s="55">
        <v>47049</v>
      </c>
      <c r="BE14" s="55">
        <v>510981</v>
      </c>
      <c r="BF14" s="55">
        <v>33786</v>
      </c>
      <c r="BG14" s="55">
        <v>454719</v>
      </c>
      <c r="BH14" s="55">
        <v>56930</v>
      </c>
      <c r="BI14" s="55">
        <v>592026</v>
      </c>
      <c r="BJ14" s="55">
        <v>36524</v>
      </c>
      <c r="BK14" s="55">
        <v>1157717</v>
      </c>
      <c r="BL14" s="55">
        <v>17044</v>
      </c>
      <c r="BM14" s="55">
        <v>143010</v>
      </c>
      <c r="BN14" s="58">
        <v>16</v>
      </c>
      <c r="BO14" s="58">
        <v>6988</v>
      </c>
      <c r="BP14" s="55">
        <v>17667</v>
      </c>
      <c r="BQ14" s="55">
        <v>209409</v>
      </c>
      <c r="BR14" s="55">
        <v>33840</v>
      </c>
      <c r="BS14" s="55">
        <v>688891</v>
      </c>
      <c r="BT14" s="55">
        <v>1878369</v>
      </c>
      <c r="BU14" s="55">
        <v>24375282</v>
      </c>
      <c r="BV14" s="55">
        <v>1753163</v>
      </c>
      <c r="BW14" s="55">
        <v>36698208</v>
      </c>
      <c r="BX14" s="55">
        <v>1001301</v>
      </c>
      <c r="BY14" s="55">
        <v>1390216</v>
      </c>
      <c r="BZ14" s="55">
        <v>13544</v>
      </c>
      <c r="CA14" s="55">
        <v>890276</v>
      </c>
      <c r="CB14" s="55">
        <v>234984</v>
      </c>
      <c r="CC14" s="55">
        <v>1180356</v>
      </c>
      <c r="CD14" s="55">
        <v>17767</v>
      </c>
      <c r="CE14" s="55">
        <v>350633</v>
      </c>
      <c r="CF14" s="55">
        <v>53440</v>
      </c>
      <c r="CG14" s="55">
        <v>563028</v>
      </c>
      <c r="CH14" s="55">
        <v>69307</v>
      </c>
      <c r="CI14" s="55">
        <v>335602</v>
      </c>
      <c r="CJ14" s="55">
        <v>36445</v>
      </c>
      <c r="CK14" s="55">
        <v>195515</v>
      </c>
      <c r="CL14" s="58">
        <v>5007</v>
      </c>
      <c r="CM14" s="58">
        <v>3888</v>
      </c>
      <c r="CN14" s="55">
        <v>1808059</v>
      </c>
      <c r="CO14" s="55">
        <v>2249992</v>
      </c>
      <c r="CP14" s="55">
        <v>48017</v>
      </c>
      <c r="CQ14" s="55">
        <v>11192</v>
      </c>
      <c r="CR14" s="55">
        <v>13072</v>
      </c>
      <c r="CS14" s="55">
        <v>127237</v>
      </c>
      <c r="CT14" s="55">
        <v>12709</v>
      </c>
      <c r="CU14" s="55">
        <v>19874</v>
      </c>
      <c r="CV14" s="58">
        <v>4031</v>
      </c>
      <c r="CW14" s="58">
        <v>14607</v>
      </c>
      <c r="CX14" s="55">
        <v>1561123</v>
      </c>
      <c r="CY14" s="55">
        <v>1340914</v>
      </c>
      <c r="CZ14" s="57">
        <v>4355</v>
      </c>
      <c r="DA14" s="57">
        <v>35144</v>
      </c>
      <c r="DB14" s="55">
        <v>82352</v>
      </c>
      <c r="DC14" s="55">
        <v>258031</v>
      </c>
      <c r="DD14" s="55">
        <v>15096</v>
      </c>
      <c r="DE14" s="55">
        <v>1716</v>
      </c>
      <c r="DF14" s="58">
        <v>4123</v>
      </c>
      <c r="DG14" s="58">
        <v>47085</v>
      </c>
      <c r="DH14" s="55">
        <v>58478</v>
      </c>
      <c r="DI14" s="55">
        <v>229992</v>
      </c>
      <c r="DJ14" s="55">
        <v>131417</v>
      </c>
      <c r="DK14" s="55">
        <v>106684</v>
      </c>
      <c r="DL14" s="58">
        <v>5034</v>
      </c>
      <c r="DM14" s="58">
        <v>27941</v>
      </c>
      <c r="DN14" s="55">
        <v>1959681</v>
      </c>
      <c r="DO14" s="55">
        <v>554482</v>
      </c>
      <c r="DP14" s="55">
        <v>9625550</v>
      </c>
      <c r="DQ14" s="55">
        <v>144579538</v>
      </c>
      <c r="DR14" s="55">
        <v>1510305</v>
      </c>
      <c r="DS14" s="55">
        <v>2931894</v>
      </c>
      <c r="DT14" s="55">
        <v>0</v>
      </c>
      <c r="DU14" s="55">
        <v>0</v>
      </c>
      <c r="DV14" s="55">
        <v>161030</v>
      </c>
      <c r="DW14" s="55">
        <v>4775555</v>
      </c>
      <c r="DX14" s="55">
        <v>970408</v>
      </c>
      <c r="DY14" s="55">
        <v>586769</v>
      </c>
      <c r="DZ14" s="55">
        <v>9753125</v>
      </c>
      <c r="EA14" s="55">
        <v>153036666</v>
      </c>
      <c r="EB14" s="55">
        <v>7213222</v>
      </c>
      <c r="EC14" s="55">
        <v>31348526</v>
      </c>
      <c r="ED14" s="56">
        <v>13</v>
      </c>
      <c r="EE14" s="56">
        <v>434</v>
      </c>
      <c r="EF14" s="55">
        <v>83567</v>
      </c>
      <c r="EG14" s="59">
        <v>26598</v>
      </c>
      <c r="EH14" s="55">
        <v>7085512</v>
      </c>
      <c r="EI14" s="59">
        <v>3112114</v>
      </c>
    </row>
    <row r="15" spans="1:141" ht="15.9" customHeight="1" x14ac:dyDescent="0.2">
      <c r="A15" s="54" t="s">
        <v>104</v>
      </c>
      <c r="B15" s="55">
        <v>8863570</v>
      </c>
      <c r="C15" s="55">
        <v>199508960</v>
      </c>
      <c r="D15" s="55">
        <v>8863570</v>
      </c>
      <c r="E15" s="55">
        <v>201976498</v>
      </c>
      <c r="F15" s="55">
        <v>6845285</v>
      </c>
      <c r="G15" s="55">
        <v>140010172</v>
      </c>
      <c r="H15" s="55">
        <v>1439606</v>
      </c>
      <c r="I15" s="55">
        <v>678317</v>
      </c>
      <c r="J15" s="55">
        <v>83587</v>
      </c>
      <c r="K15" s="55">
        <v>254288</v>
      </c>
      <c r="L15" s="55">
        <v>685968</v>
      </c>
      <c r="M15" s="55">
        <v>1464978</v>
      </c>
      <c r="N15" s="55">
        <v>618604</v>
      </c>
      <c r="O15" s="55">
        <v>895825</v>
      </c>
      <c r="P15" s="55">
        <v>36491</v>
      </c>
      <c r="Q15" s="55">
        <v>23900</v>
      </c>
      <c r="R15" s="55">
        <v>8078</v>
      </c>
      <c r="S15" s="55">
        <v>111826</v>
      </c>
      <c r="T15" s="55">
        <v>1258745</v>
      </c>
      <c r="U15" s="55">
        <v>16237426</v>
      </c>
      <c r="V15" s="55">
        <v>404331</v>
      </c>
      <c r="W15" s="55">
        <v>4398237</v>
      </c>
      <c r="X15" s="55">
        <v>129200</v>
      </c>
      <c r="Y15" s="55">
        <v>240785</v>
      </c>
      <c r="Z15" s="55">
        <v>392742</v>
      </c>
      <c r="AA15" s="55">
        <v>2033390</v>
      </c>
      <c r="AB15" s="55">
        <v>236185</v>
      </c>
      <c r="AC15" s="55">
        <v>429782</v>
      </c>
      <c r="AD15" s="55">
        <v>14270</v>
      </c>
      <c r="AE15" s="55">
        <v>146699</v>
      </c>
      <c r="AF15" s="55">
        <v>16258</v>
      </c>
      <c r="AG15" s="55">
        <v>123026</v>
      </c>
      <c r="AH15" s="55">
        <v>490238</v>
      </c>
      <c r="AI15" s="55">
        <v>4888488</v>
      </c>
      <c r="AJ15" s="55">
        <v>1257174</v>
      </c>
      <c r="AK15" s="55">
        <v>18785258</v>
      </c>
      <c r="AL15" s="55">
        <v>1195253</v>
      </c>
      <c r="AM15" s="55">
        <v>15028717</v>
      </c>
      <c r="AN15" s="55">
        <v>131000</v>
      </c>
      <c r="AO15" s="55">
        <v>1156233</v>
      </c>
      <c r="AP15" s="55">
        <v>89290</v>
      </c>
      <c r="AQ15" s="55">
        <v>989512</v>
      </c>
      <c r="AR15" s="55">
        <v>42108</v>
      </c>
      <c r="AS15" s="55">
        <v>136320</v>
      </c>
      <c r="AT15" s="58">
        <v>2554</v>
      </c>
      <c r="AU15" s="58">
        <v>19431</v>
      </c>
      <c r="AV15" s="55">
        <v>14518</v>
      </c>
      <c r="AW15" s="55">
        <v>76595</v>
      </c>
      <c r="AX15" s="56">
        <v>0</v>
      </c>
      <c r="AY15" s="56">
        <v>0</v>
      </c>
      <c r="AZ15" s="55">
        <v>173129</v>
      </c>
      <c r="BA15" s="55">
        <v>1326092</v>
      </c>
      <c r="BB15" s="55">
        <v>87413</v>
      </c>
      <c r="BC15" s="55">
        <v>958872</v>
      </c>
      <c r="BD15" s="55">
        <v>45301</v>
      </c>
      <c r="BE15" s="55">
        <v>526263</v>
      </c>
      <c r="BF15" s="55">
        <v>31513</v>
      </c>
      <c r="BG15" s="55">
        <v>447752</v>
      </c>
      <c r="BH15" s="55">
        <v>57490</v>
      </c>
      <c r="BI15" s="55">
        <v>779624</v>
      </c>
      <c r="BJ15" s="55">
        <v>28645</v>
      </c>
      <c r="BK15" s="55">
        <v>690852</v>
      </c>
      <c r="BL15" s="55">
        <v>10425</v>
      </c>
      <c r="BM15" s="55">
        <v>69961</v>
      </c>
      <c r="BN15" s="58">
        <v>16</v>
      </c>
      <c r="BO15" s="58">
        <v>3736</v>
      </c>
      <c r="BP15" s="55">
        <v>7367</v>
      </c>
      <c r="BQ15" s="55">
        <v>123014</v>
      </c>
      <c r="BR15" s="55">
        <v>39810</v>
      </c>
      <c r="BS15" s="55">
        <v>769111</v>
      </c>
      <c r="BT15" s="55">
        <v>1642065</v>
      </c>
      <c r="BU15" s="55">
        <v>23100700</v>
      </c>
      <c r="BV15" s="55">
        <v>1443145</v>
      </c>
      <c r="BW15" s="55">
        <v>32270846</v>
      </c>
      <c r="BX15" s="55">
        <v>1239135</v>
      </c>
      <c r="BY15" s="55">
        <v>3274619</v>
      </c>
      <c r="BZ15" s="55">
        <v>12137</v>
      </c>
      <c r="CA15" s="55">
        <v>943405</v>
      </c>
      <c r="CB15" s="55">
        <v>217451</v>
      </c>
      <c r="CC15" s="55">
        <v>934401</v>
      </c>
      <c r="CD15" s="55">
        <v>14636</v>
      </c>
      <c r="CE15" s="55">
        <v>180966</v>
      </c>
      <c r="CF15" s="55">
        <v>30227</v>
      </c>
      <c r="CG15" s="55">
        <v>387102</v>
      </c>
      <c r="CH15" s="55">
        <v>87807</v>
      </c>
      <c r="CI15" s="55">
        <v>414240</v>
      </c>
      <c r="CJ15" s="55">
        <v>24164</v>
      </c>
      <c r="CK15" s="55">
        <v>69855</v>
      </c>
      <c r="CL15" s="55">
        <v>13079</v>
      </c>
      <c r="CM15" s="55">
        <v>8323</v>
      </c>
      <c r="CN15" s="55">
        <v>1547617</v>
      </c>
      <c r="CO15" s="55">
        <v>2459721</v>
      </c>
      <c r="CP15" s="55">
        <v>60029</v>
      </c>
      <c r="CQ15" s="55">
        <v>13922</v>
      </c>
      <c r="CR15" s="55">
        <v>13257</v>
      </c>
      <c r="CS15" s="55">
        <v>157841</v>
      </c>
      <c r="CT15" s="55">
        <v>28560</v>
      </c>
      <c r="CU15" s="55">
        <v>59896</v>
      </c>
      <c r="CV15" s="58">
        <v>5039</v>
      </c>
      <c r="CW15" s="58">
        <v>11183</v>
      </c>
      <c r="CX15" s="55">
        <v>1245945</v>
      </c>
      <c r="CY15" s="55">
        <v>1194490</v>
      </c>
      <c r="CZ15" s="58">
        <v>3489</v>
      </c>
      <c r="DA15" s="58">
        <v>43851</v>
      </c>
      <c r="DB15" s="55">
        <v>96908</v>
      </c>
      <c r="DC15" s="55">
        <v>368709</v>
      </c>
      <c r="DD15" s="55">
        <v>11173</v>
      </c>
      <c r="DE15" s="55">
        <v>3836</v>
      </c>
      <c r="DF15" s="58">
        <v>5035</v>
      </c>
      <c r="DG15" s="58">
        <v>24082</v>
      </c>
      <c r="DH15" s="55">
        <v>60143</v>
      </c>
      <c r="DI15" s="55">
        <v>266083</v>
      </c>
      <c r="DJ15" s="55">
        <v>169598</v>
      </c>
      <c r="DK15" s="55">
        <v>169312</v>
      </c>
      <c r="DL15" s="55">
        <v>11050</v>
      </c>
      <c r="DM15" s="55">
        <v>41145</v>
      </c>
      <c r="DN15" s="55">
        <v>1942712</v>
      </c>
      <c r="DO15" s="55">
        <v>565213</v>
      </c>
      <c r="DP15" s="55">
        <v>8695838</v>
      </c>
      <c r="DQ15" s="55">
        <v>135569437</v>
      </c>
      <c r="DR15" s="55">
        <v>1268004</v>
      </c>
      <c r="DS15" s="55">
        <v>2497232</v>
      </c>
      <c r="DT15" s="56">
        <v>4015</v>
      </c>
      <c r="DU15" s="56">
        <v>42325</v>
      </c>
      <c r="DV15" s="55">
        <v>167731</v>
      </c>
      <c r="DW15" s="55">
        <v>4285472</v>
      </c>
      <c r="DX15" s="55">
        <v>946007</v>
      </c>
      <c r="DY15" s="55">
        <v>914224</v>
      </c>
      <c r="DZ15" s="55">
        <v>8829068</v>
      </c>
      <c r="EA15" s="55">
        <v>143400205</v>
      </c>
      <c r="EB15" s="55">
        <v>7565336</v>
      </c>
      <c r="EC15" s="55">
        <v>61206997</v>
      </c>
      <c r="ED15" s="56">
        <v>0</v>
      </c>
      <c r="EE15" s="56">
        <v>0</v>
      </c>
      <c r="EF15" s="55">
        <v>140456</v>
      </c>
      <c r="EG15" s="59">
        <v>44564</v>
      </c>
      <c r="EH15" s="55">
        <v>7525781</v>
      </c>
      <c r="EI15" s="59">
        <v>6155804</v>
      </c>
    </row>
    <row r="16" spans="1:141" ht="15.9" customHeight="1" x14ac:dyDescent="0.2">
      <c r="A16" s="54" t="s">
        <v>105</v>
      </c>
      <c r="B16" s="55">
        <v>8787576</v>
      </c>
      <c r="C16" s="55">
        <v>241347179</v>
      </c>
      <c r="D16" s="55">
        <v>8787576</v>
      </c>
      <c r="E16" s="55">
        <v>243833497</v>
      </c>
      <c r="F16" s="55">
        <v>7155012</v>
      </c>
      <c r="G16" s="55">
        <v>181173976</v>
      </c>
      <c r="H16" s="55">
        <v>1470320</v>
      </c>
      <c r="I16" s="55">
        <v>739131</v>
      </c>
      <c r="J16" s="55">
        <v>84213</v>
      </c>
      <c r="K16" s="55">
        <v>183046</v>
      </c>
      <c r="L16" s="55">
        <v>686838</v>
      </c>
      <c r="M16" s="55">
        <v>1551754</v>
      </c>
      <c r="N16" s="55">
        <v>628482</v>
      </c>
      <c r="O16" s="55">
        <v>934172</v>
      </c>
      <c r="P16" s="55">
        <v>44364</v>
      </c>
      <c r="Q16" s="55">
        <v>33203</v>
      </c>
      <c r="R16" s="55">
        <v>9038</v>
      </c>
      <c r="S16" s="55">
        <v>121661</v>
      </c>
      <c r="T16" s="55">
        <v>1060963</v>
      </c>
      <c r="U16" s="55">
        <v>15467287</v>
      </c>
      <c r="V16" s="55">
        <v>398390</v>
      </c>
      <c r="W16" s="55">
        <v>4249474</v>
      </c>
      <c r="X16" s="55">
        <v>103882</v>
      </c>
      <c r="Y16" s="55">
        <v>259495</v>
      </c>
      <c r="Z16" s="55">
        <v>422949</v>
      </c>
      <c r="AA16" s="55">
        <v>2354104</v>
      </c>
      <c r="AB16" s="55">
        <v>248004</v>
      </c>
      <c r="AC16" s="55">
        <v>453545</v>
      </c>
      <c r="AD16" s="55">
        <v>13370</v>
      </c>
      <c r="AE16" s="55">
        <v>172742</v>
      </c>
      <c r="AF16" s="55">
        <v>18613</v>
      </c>
      <c r="AG16" s="55">
        <v>219973</v>
      </c>
      <c r="AH16" s="55">
        <v>509524</v>
      </c>
      <c r="AI16" s="55">
        <v>5079260</v>
      </c>
      <c r="AJ16" s="55">
        <v>1258069</v>
      </c>
      <c r="AK16" s="55">
        <v>22377250</v>
      </c>
      <c r="AL16" s="55">
        <v>1176711</v>
      </c>
      <c r="AM16" s="55">
        <v>16915492</v>
      </c>
      <c r="AN16" s="55">
        <v>111940</v>
      </c>
      <c r="AO16" s="55">
        <v>975219</v>
      </c>
      <c r="AP16" s="55">
        <v>103008</v>
      </c>
      <c r="AQ16" s="55">
        <v>984875</v>
      </c>
      <c r="AR16" s="55">
        <v>44573</v>
      </c>
      <c r="AS16" s="55">
        <v>145311</v>
      </c>
      <c r="AT16" s="58">
        <v>1058</v>
      </c>
      <c r="AU16" s="58">
        <v>486</v>
      </c>
      <c r="AV16" s="55">
        <v>11633</v>
      </c>
      <c r="AW16" s="55">
        <v>141601</v>
      </c>
      <c r="AX16" s="58">
        <v>1029</v>
      </c>
      <c r="AY16" s="58">
        <v>476</v>
      </c>
      <c r="AZ16" s="55">
        <v>163891</v>
      </c>
      <c r="BA16" s="55">
        <v>1243079</v>
      </c>
      <c r="BB16" s="55">
        <v>100383</v>
      </c>
      <c r="BC16" s="55">
        <v>892664</v>
      </c>
      <c r="BD16" s="55">
        <v>48690</v>
      </c>
      <c r="BE16" s="55">
        <v>853533</v>
      </c>
      <c r="BF16" s="55">
        <v>35076</v>
      </c>
      <c r="BG16" s="55">
        <v>476041</v>
      </c>
      <c r="BH16" s="55">
        <v>67025</v>
      </c>
      <c r="BI16" s="55">
        <v>1069086</v>
      </c>
      <c r="BJ16" s="55">
        <v>28773</v>
      </c>
      <c r="BK16" s="55">
        <v>896241</v>
      </c>
      <c r="BL16" s="55">
        <v>9174</v>
      </c>
      <c r="BM16" s="55">
        <v>91435</v>
      </c>
      <c r="BN16" s="58">
        <v>54</v>
      </c>
      <c r="BO16" s="58">
        <v>833</v>
      </c>
      <c r="BP16" s="55">
        <v>13202</v>
      </c>
      <c r="BQ16" s="55">
        <v>249390</v>
      </c>
      <c r="BR16" s="55">
        <v>37520</v>
      </c>
      <c r="BS16" s="55">
        <v>1082578</v>
      </c>
      <c r="BT16" s="55">
        <v>1390637</v>
      </c>
      <c r="BU16" s="55">
        <v>20127231</v>
      </c>
      <c r="BV16" s="55">
        <v>1320304</v>
      </c>
      <c r="BW16" s="55">
        <v>30607751</v>
      </c>
      <c r="BX16" s="55">
        <v>1280188</v>
      </c>
      <c r="BY16" s="55">
        <v>5194320</v>
      </c>
      <c r="BZ16" s="55">
        <v>10820</v>
      </c>
      <c r="CA16" s="55">
        <v>764178</v>
      </c>
      <c r="CB16" s="55">
        <v>187158</v>
      </c>
      <c r="CC16" s="55">
        <v>832290</v>
      </c>
      <c r="CD16" s="55">
        <v>29497</v>
      </c>
      <c r="CE16" s="55">
        <v>500877</v>
      </c>
      <c r="CF16" s="55">
        <v>50621</v>
      </c>
      <c r="CG16" s="55">
        <v>798193</v>
      </c>
      <c r="CH16" s="55">
        <v>99240</v>
      </c>
      <c r="CI16" s="55">
        <v>514515</v>
      </c>
      <c r="CJ16" s="55">
        <v>33704</v>
      </c>
      <c r="CK16" s="55">
        <v>135005</v>
      </c>
      <c r="CL16" s="55">
        <v>15420</v>
      </c>
      <c r="CM16" s="55">
        <v>9892</v>
      </c>
      <c r="CN16" s="55">
        <v>1443498</v>
      </c>
      <c r="CO16" s="55">
        <v>2480911</v>
      </c>
      <c r="CP16" s="55">
        <v>66828</v>
      </c>
      <c r="CQ16" s="55">
        <v>16300</v>
      </c>
      <c r="CR16" s="55">
        <v>14825</v>
      </c>
      <c r="CS16" s="55">
        <v>109426</v>
      </c>
      <c r="CT16" s="55">
        <v>45165</v>
      </c>
      <c r="CU16" s="55">
        <v>87088</v>
      </c>
      <c r="CV16" s="58">
        <v>8049</v>
      </c>
      <c r="CW16" s="58">
        <v>11558</v>
      </c>
      <c r="CX16" s="55">
        <v>1058826</v>
      </c>
      <c r="CY16" s="55">
        <v>1158783</v>
      </c>
      <c r="CZ16" s="55">
        <v>8770</v>
      </c>
      <c r="DA16" s="55">
        <v>49360</v>
      </c>
      <c r="DB16" s="55">
        <v>105211</v>
      </c>
      <c r="DC16" s="55">
        <v>396485</v>
      </c>
      <c r="DD16" s="55">
        <v>14616</v>
      </c>
      <c r="DE16" s="55">
        <v>12775</v>
      </c>
      <c r="DF16" s="58">
        <v>5058</v>
      </c>
      <c r="DG16" s="58">
        <v>47858</v>
      </c>
      <c r="DH16" s="55">
        <v>95205</v>
      </c>
      <c r="DI16" s="55">
        <v>335130</v>
      </c>
      <c r="DJ16" s="55">
        <v>205462</v>
      </c>
      <c r="DK16" s="55">
        <v>190895</v>
      </c>
      <c r="DL16" s="58">
        <v>2762</v>
      </c>
      <c r="DM16" s="58">
        <v>30154</v>
      </c>
      <c r="DN16" s="55">
        <v>2056812</v>
      </c>
      <c r="DO16" s="55">
        <v>623405</v>
      </c>
      <c r="DP16" s="55">
        <v>8593575</v>
      </c>
      <c r="DQ16" s="55">
        <v>136163812</v>
      </c>
      <c r="DR16" s="55">
        <v>1201152</v>
      </c>
      <c r="DS16" s="55">
        <v>2374980</v>
      </c>
      <c r="DT16" s="56">
        <v>0</v>
      </c>
      <c r="DU16" s="56">
        <v>0</v>
      </c>
      <c r="DV16" s="55">
        <v>193007</v>
      </c>
      <c r="DW16" s="55">
        <v>4765016</v>
      </c>
      <c r="DX16" s="55">
        <v>1073605</v>
      </c>
      <c r="DY16" s="55">
        <v>1222867</v>
      </c>
      <c r="DZ16" s="55">
        <v>8754802</v>
      </c>
      <c r="EA16" s="55">
        <v>144776456</v>
      </c>
      <c r="EB16" s="55">
        <v>8419122</v>
      </c>
      <c r="EC16" s="55">
        <v>97212333</v>
      </c>
      <c r="ED16" s="57">
        <v>1183</v>
      </c>
      <c r="EE16" s="57">
        <v>97684</v>
      </c>
      <c r="EF16" s="55">
        <v>163066</v>
      </c>
      <c r="EG16" s="59">
        <v>67523</v>
      </c>
      <c r="EH16" s="55">
        <v>8333779</v>
      </c>
      <c r="EI16" s="59">
        <v>10227467</v>
      </c>
      <c r="EK16" s="32" t="s">
        <v>102</v>
      </c>
    </row>
    <row r="17" spans="1:139" ht="15.9" customHeight="1" x14ac:dyDescent="0.2">
      <c r="A17" s="54" t="s">
        <v>106</v>
      </c>
      <c r="B17" s="55">
        <v>16123068</v>
      </c>
      <c r="C17" s="55">
        <v>561386434</v>
      </c>
      <c r="D17" s="55">
        <v>16123068</v>
      </c>
      <c r="E17" s="55">
        <v>566513701</v>
      </c>
      <c r="F17" s="55">
        <v>13754153</v>
      </c>
      <c r="G17" s="55">
        <v>445172100</v>
      </c>
      <c r="H17" s="55">
        <v>2801612</v>
      </c>
      <c r="I17" s="55">
        <v>1349938</v>
      </c>
      <c r="J17" s="55">
        <v>185185</v>
      </c>
      <c r="K17" s="55">
        <v>485953</v>
      </c>
      <c r="L17" s="55">
        <v>1480384</v>
      </c>
      <c r="M17" s="55">
        <v>3306237</v>
      </c>
      <c r="N17" s="55">
        <v>1363506</v>
      </c>
      <c r="O17" s="55">
        <v>2196487</v>
      </c>
      <c r="P17" s="55">
        <v>130581</v>
      </c>
      <c r="Q17" s="55">
        <v>93974</v>
      </c>
      <c r="R17" s="55">
        <v>26262</v>
      </c>
      <c r="S17" s="55">
        <v>357539</v>
      </c>
      <c r="T17" s="55">
        <v>1633405</v>
      </c>
      <c r="U17" s="55">
        <v>26647935</v>
      </c>
      <c r="V17" s="55">
        <v>731244</v>
      </c>
      <c r="W17" s="55">
        <v>7839859</v>
      </c>
      <c r="X17" s="55">
        <v>242939</v>
      </c>
      <c r="Y17" s="55">
        <v>639548</v>
      </c>
      <c r="Z17" s="55">
        <v>907889</v>
      </c>
      <c r="AA17" s="55">
        <v>5913774</v>
      </c>
      <c r="AB17" s="55">
        <v>466004</v>
      </c>
      <c r="AC17" s="55">
        <v>811885</v>
      </c>
      <c r="AD17" s="55">
        <v>43639</v>
      </c>
      <c r="AE17" s="55">
        <v>500000</v>
      </c>
      <c r="AF17" s="55">
        <v>38172</v>
      </c>
      <c r="AG17" s="55">
        <v>342088</v>
      </c>
      <c r="AH17" s="55">
        <v>887479</v>
      </c>
      <c r="AI17" s="55">
        <v>9886903</v>
      </c>
      <c r="AJ17" s="55">
        <v>2362435</v>
      </c>
      <c r="AK17" s="55">
        <v>50636533</v>
      </c>
      <c r="AL17" s="55">
        <v>2197626</v>
      </c>
      <c r="AM17" s="55">
        <v>36742864</v>
      </c>
      <c r="AN17" s="55">
        <v>214658</v>
      </c>
      <c r="AO17" s="55">
        <v>2109567</v>
      </c>
      <c r="AP17" s="55">
        <v>193952</v>
      </c>
      <c r="AQ17" s="55">
        <v>2157593</v>
      </c>
      <c r="AR17" s="55">
        <v>61262</v>
      </c>
      <c r="AS17" s="55">
        <v>233636</v>
      </c>
      <c r="AT17" s="58">
        <v>2012</v>
      </c>
      <c r="AU17" s="58">
        <v>1789</v>
      </c>
      <c r="AV17" s="55">
        <v>15124</v>
      </c>
      <c r="AW17" s="55">
        <v>97215</v>
      </c>
      <c r="AX17" s="58">
        <v>5033</v>
      </c>
      <c r="AY17" s="58">
        <v>31482</v>
      </c>
      <c r="AZ17" s="55">
        <v>271019</v>
      </c>
      <c r="BA17" s="55">
        <v>2333608</v>
      </c>
      <c r="BB17" s="55">
        <v>201219</v>
      </c>
      <c r="BC17" s="55">
        <v>2145126</v>
      </c>
      <c r="BD17" s="55">
        <v>89514</v>
      </c>
      <c r="BE17" s="55">
        <v>1429379</v>
      </c>
      <c r="BF17" s="55">
        <v>56150</v>
      </c>
      <c r="BG17" s="55">
        <v>1060851</v>
      </c>
      <c r="BH17" s="55">
        <v>146497</v>
      </c>
      <c r="BI17" s="55">
        <v>2553876</v>
      </c>
      <c r="BJ17" s="55">
        <v>66998</v>
      </c>
      <c r="BK17" s="55">
        <v>1582533</v>
      </c>
      <c r="BL17" s="55">
        <v>17740</v>
      </c>
      <c r="BM17" s="55">
        <v>128784</v>
      </c>
      <c r="BN17" s="57">
        <v>2217</v>
      </c>
      <c r="BO17" s="57">
        <v>39521</v>
      </c>
      <c r="BP17" s="55">
        <v>26656</v>
      </c>
      <c r="BQ17" s="55">
        <v>467963</v>
      </c>
      <c r="BR17" s="55">
        <v>76303</v>
      </c>
      <c r="BS17" s="55">
        <v>1402143</v>
      </c>
      <c r="BT17" s="55">
        <v>2022975</v>
      </c>
      <c r="BU17" s="55">
        <v>29558905</v>
      </c>
      <c r="BV17" s="55">
        <v>2173266</v>
      </c>
      <c r="BW17" s="55">
        <v>50301193</v>
      </c>
      <c r="BX17" s="55">
        <v>2171147</v>
      </c>
      <c r="BY17" s="55">
        <v>14547676</v>
      </c>
      <c r="BZ17" s="55">
        <v>17969</v>
      </c>
      <c r="CA17" s="55">
        <v>1273482</v>
      </c>
      <c r="CB17" s="55">
        <v>373573</v>
      </c>
      <c r="CC17" s="55">
        <v>1592197</v>
      </c>
      <c r="CD17" s="55">
        <v>31448</v>
      </c>
      <c r="CE17" s="55">
        <v>464262</v>
      </c>
      <c r="CF17" s="55">
        <v>77334</v>
      </c>
      <c r="CG17" s="55">
        <v>1207280</v>
      </c>
      <c r="CH17" s="55">
        <v>182228</v>
      </c>
      <c r="CI17" s="55">
        <v>1236975</v>
      </c>
      <c r="CJ17" s="55">
        <v>66165</v>
      </c>
      <c r="CK17" s="55">
        <v>268861</v>
      </c>
      <c r="CL17" s="55">
        <v>45250</v>
      </c>
      <c r="CM17" s="55">
        <v>37946</v>
      </c>
      <c r="CN17" s="55">
        <v>2470912</v>
      </c>
      <c r="CO17" s="55">
        <v>5110266</v>
      </c>
      <c r="CP17" s="55">
        <v>162555</v>
      </c>
      <c r="CQ17" s="55">
        <v>39375</v>
      </c>
      <c r="CR17" s="55">
        <v>26311</v>
      </c>
      <c r="CS17" s="55">
        <v>199604</v>
      </c>
      <c r="CT17" s="55">
        <v>96427</v>
      </c>
      <c r="CU17" s="55">
        <v>176112</v>
      </c>
      <c r="CV17" s="55">
        <v>14103</v>
      </c>
      <c r="CW17" s="55">
        <v>27616</v>
      </c>
      <c r="CX17" s="55">
        <v>1595889</v>
      </c>
      <c r="CY17" s="55">
        <v>2008355</v>
      </c>
      <c r="CZ17" s="55">
        <v>12296</v>
      </c>
      <c r="DA17" s="55">
        <v>66196</v>
      </c>
      <c r="DB17" s="55">
        <v>188463</v>
      </c>
      <c r="DC17" s="55">
        <v>826719</v>
      </c>
      <c r="DD17" s="55">
        <v>15646</v>
      </c>
      <c r="DE17" s="55">
        <v>985</v>
      </c>
      <c r="DF17" s="55">
        <v>16334</v>
      </c>
      <c r="DG17" s="55">
        <v>186587</v>
      </c>
      <c r="DH17" s="55">
        <v>229600</v>
      </c>
      <c r="DI17" s="55">
        <v>922217</v>
      </c>
      <c r="DJ17" s="55">
        <v>477504</v>
      </c>
      <c r="DK17" s="55">
        <v>452835</v>
      </c>
      <c r="DL17" s="55">
        <v>13215</v>
      </c>
      <c r="DM17" s="55">
        <v>143082</v>
      </c>
      <c r="DN17" s="55">
        <v>4179982</v>
      </c>
      <c r="DO17" s="55">
        <v>1277412</v>
      </c>
      <c r="DP17" s="55">
        <v>15654845</v>
      </c>
      <c r="DQ17" s="55">
        <v>252126193</v>
      </c>
      <c r="DR17" s="55">
        <v>2045169</v>
      </c>
      <c r="DS17" s="55">
        <v>4070578</v>
      </c>
      <c r="DT17" s="56">
        <v>0</v>
      </c>
      <c r="DU17" s="56">
        <v>0</v>
      </c>
      <c r="DV17" s="55">
        <v>467215</v>
      </c>
      <c r="DW17" s="55">
        <v>12606528</v>
      </c>
      <c r="DX17" s="55">
        <v>1812616</v>
      </c>
      <c r="DY17" s="55">
        <v>2872968</v>
      </c>
      <c r="DZ17" s="55">
        <v>16056758</v>
      </c>
      <c r="EA17" s="55">
        <v>272204816</v>
      </c>
      <c r="EB17" s="55">
        <v>16053345</v>
      </c>
      <c r="EC17" s="55">
        <v>289923966</v>
      </c>
      <c r="ED17" s="58">
        <v>100</v>
      </c>
      <c r="EE17" s="58">
        <v>872</v>
      </c>
      <c r="EF17" s="55">
        <v>437579</v>
      </c>
      <c r="EG17" s="59">
        <v>236772</v>
      </c>
      <c r="EH17" s="55">
        <v>15914155</v>
      </c>
      <c r="EI17" s="59">
        <v>31177700</v>
      </c>
    </row>
    <row r="18" spans="1:139" ht="15.9" customHeight="1" x14ac:dyDescent="0.2">
      <c r="A18" s="54" t="s">
        <v>107</v>
      </c>
      <c r="B18" s="55">
        <v>12782334</v>
      </c>
      <c r="C18" s="55">
        <v>573155378</v>
      </c>
      <c r="D18" s="55">
        <v>12782334</v>
      </c>
      <c r="E18" s="55">
        <v>578454116</v>
      </c>
      <c r="F18" s="55">
        <v>10991851</v>
      </c>
      <c r="G18" s="55">
        <v>456243382</v>
      </c>
      <c r="H18" s="55">
        <v>2917116</v>
      </c>
      <c r="I18" s="55">
        <v>1523359</v>
      </c>
      <c r="J18" s="55">
        <v>241353</v>
      </c>
      <c r="K18" s="55">
        <v>674362</v>
      </c>
      <c r="L18" s="55">
        <v>1585276</v>
      </c>
      <c r="M18" s="55">
        <v>3821977</v>
      </c>
      <c r="N18" s="55">
        <v>1474068</v>
      </c>
      <c r="O18" s="55">
        <v>2523390</v>
      </c>
      <c r="P18" s="55">
        <v>163016</v>
      </c>
      <c r="Q18" s="55">
        <v>119413</v>
      </c>
      <c r="R18" s="55">
        <v>19115</v>
      </c>
      <c r="S18" s="55">
        <v>313655</v>
      </c>
      <c r="T18" s="55">
        <v>1255792</v>
      </c>
      <c r="U18" s="55">
        <v>22811556</v>
      </c>
      <c r="V18" s="55">
        <v>614437</v>
      </c>
      <c r="W18" s="55">
        <v>6422149</v>
      </c>
      <c r="X18" s="55">
        <v>262877</v>
      </c>
      <c r="Y18" s="55">
        <v>778440</v>
      </c>
      <c r="Z18" s="55">
        <v>975226</v>
      </c>
      <c r="AA18" s="55">
        <v>6347528</v>
      </c>
      <c r="AB18" s="55">
        <v>414682</v>
      </c>
      <c r="AC18" s="55">
        <v>764543</v>
      </c>
      <c r="AD18" s="55">
        <v>29658</v>
      </c>
      <c r="AE18" s="55">
        <v>443227</v>
      </c>
      <c r="AF18" s="55">
        <v>23941</v>
      </c>
      <c r="AG18" s="55">
        <v>302524</v>
      </c>
      <c r="AH18" s="55">
        <v>926489</v>
      </c>
      <c r="AI18" s="55">
        <v>11265236</v>
      </c>
      <c r="AJ18" s="55">
        <v>2237532</v>
      </c>
      <c r="AK18" s="55">
        <v>52865761</v>
      </c>
      <c r="AL18" s="55">
        <v>2079488</v>
      </c>
      <c r="AM18" s="55">
        <v>40461903</v>
      </c>
      <c r="AN18" s="55">
        <v>208096</v>
      </c>
      <c r="AO18" s="55">
        <v>1788123</v>
      </c>
      <c r="AP18" s="55">
        <v>188417</v>
      </c>
      <c r="AQ18" s="55">
        <v>1825122</v>
      </c>
      <c r="AR18" s="55">
        <v>77274</v>
      </c>
      <c r="AS18" s="55">
        <v>295138</v>
      </c>
      <c r="AT18" s="58">
        <v>4019</v>
      </c>
      <c r="AU18" s="58">
        <v>4790</v>
      </c>
      <c r="AV18" s="55">
        <v>15315</v>
      </c>
      <c r="AW18" s="55">
        <v>111074</v>
      </c>
      <c r="AX18" s="57">
        <v>6207</v>
      </c>
      <c r="AY18" s="57">
        <v>37912</v>
      </c>
      <c r="AZ18" s="55">
        <v>289556</v>
      </c>
      <c r="BA18" s="55">
        <v>2115656</v>
      </c>
      <c r="BB18" s="55">
        <v>188133</v>
      </c>
      <c r="BC18" s="55">
        <v>1763351</v>
      </c>
      <c r="BD18" s="55">
        <v>100861</v>
      </c>
      <c r="BE18" s="55">
        <v>1915933</v>
      </c>
      <c r="BF18" s="55">
        <v>70656</v>
      </c>
      <c r="BG18" s="55">
        <v>935985</v>
      </c>
      <c r="BH18" s="55">
        <v>127348</v>
      </c>
      <c r="BI18" s="55">
        <v>2703861</v>
      </c>
      <c r="BJ18" s="55">
        <v>47866</v>
      </c>
      <c r="BK18" s="55">
        <v>1062758</v>
      </c>
      <c r="BL18" s="55">
        <v>15074</v>
      </c>
      <c r="BM18" s="55">
        <v>201827</v>
      </c>
      <c r="BN18" s="58">
        <v>368</v>
      </c>
      <c r="BO18" s="58">
        <v>10079</v>
      </c>
      <c r="BP18" s="55">
        <v>25852</v>
      </c>
      <c r="BQ18" s="55">
        <v>507439</v>
      </c>
      <c r="BR18" s="55">
        <v>75816</v>
      </c>
      <c r="BS18" s="55">
        <v>1772252</v>
      </c>
      <c r="BT18" s="55">
        <v>1312942</v>
      </c>
      <c r="BU18" s="55">
        <v>18740477</v>
      </c>
      <c r="BV18" s="55">
        <v>1960809</v>
      </c>
      <c r="BW18" s="55">
        <v>45283931</v>
      </c>
      <c r="BX18" s="55">
        <v>1960565</v>
      </c>
      <c r="BY18" s="55">
        <v>20950320</v>
      </c>
      <c r="BZ18" s="55">
        <v>13206</v>
      </c>
      <c r="CA18" s="55">
        <v>1020257</v>
      </c>
      <c r="CB18" s="55">
        <v>314273</v>
      </c>
      <c r="CC18" s="55">
        <v>1375031</v>
      </c>
      <c r="CD18" s="55">
        <v>31565</v>
      </c>
      <c r="CE18" s="55">
        <v>498751</v>
      </c>
      <c r="CF18" s="55">
        <v>39346</v>
      </c>
      <c r="CG18" s="55">
        <v>900346</v>
      </c>
      <c r="CH18" s="55">
        <v>164559</v>
      </c>
      <c r="CI18" s="55">
        <v>990478</v>
      </c>
      <c r="CJ18" s="55">
        <v>62007</v>
      </c>
      <c r="CK18" s="55">
        <v>219609</v>
      </c>
      <c r="CL18" s="55">
        <v>34242</v>
      </c>
      <c r="CM18" s="55">
        <v>36614</v>
      </c>
      <c r="CN18" s="55">
        <v>2291127</v>
      </c>
      <c r="CO18" s="55">
        <v>5285156</v>
      </c>
      <c r="CP18" s="55">
        <v>245778</v>
      </c>
      <c r="CQ18" s="55">
        <v>61227</v>
      </c>
      <c r="CR18" s="55">
        <v>30204</v>
      </c>
      <c r="CS18" s="55">
        <v>182706</v>
      </c>
      <c r="CT18" s="55">
        <v>132456</v>
      </c>
      <c r="CU18" s="55">
        <v>234607</v>
      </c>
      <c r="CV18" s="58">
        <v>4015</v>
      </c>
      <c r="CW18" s="58">
        <v>6836</v>
      </c>
      <c r="CX18" s="55">
        <v>1266510</v>
      </c>
      <c r="CY18" s="55">
        <v>1778610</v>
      </c>
      <c r="CZ18" s="55">
        <v>19316</v>
      </c>
      <c r="DA18" s="55">
        <v>289656</v>
      </c>
      <c r="DB18" s="55">
        <v>191006</v>
      </c>
      <c r="DC18" s="55">
        <v>874553</v>
      </c>
      <c r="DD18" s="55">
        <v>17746</v>
      </c>
      <c r="DE18" s="55">
        <v>8886</v>
      </c>
      <c r="DF18" s="55">
        <v>20003</v>
      </c>
      <c r="DG18" s="55">
        <v>219748</v>
      </c>
      <c r="DH18" s="55">
        <v>200026</v>
      </c>
      <c r="DI18" s="55">
        <v>867831</v>
      </c>
      <c r="DJ18" s="55">
        <v>560823</v>
      </c>
      <c r="DK18" s="55">
        <v>529284</v>
      </c>
      <c r="DL18" s="55">
        <v>13779</v>
      </c>
      <c r="DM18" s="55">
        <v>91740</v>
      </c>
      <c r="DN18" s="55">
        <v>3779642</v>
      </c>
      <c r="DO18" s="55">
        <v>1217521</v>
      </c>
      <c r="DP18" s="55">
        <v>12167871</v>
      </c>
      <c r="DQ18" s="55">
        <v>200912996</v>
      </c>
      <c r="DR18" s="55">
        <v>1835407</v>
      </c>
      <c r="DS18" s="55">
        <v>3641984</v>
      </c>
      <c r="DT18" s="57">
        <v>9414</v>
      </c>
      <c r="DU18" s="57">
        <v>109827</v>
      </c>
      <c r="DV18" s="55">
        <v>614463</v>
      </c>
      <c r="DW18" s="55">
        <v>15706593</v>
      </c>
      <c r="DX18" s="55">
        <v>1609597</v>
      </c>
      <c r="DY18" s="55">
        <v>3191541</v>
      </c>
      <c r="DZ18" s="55">
        <v>12723591</v>
      </c>
      <c r="EA18" s="55">
        <v>224004657</v>
      </c>
      <c r="EB18" s="55">
        <v>12742030</v>
      </c>
      <c r="EC18" s="55">
        <v>348974613</v>
      </c>
      <c r="ED18" s="57">
        <v>89</v>
      </c>
      <c r="EE18" s="57">
        <v>1319</v>
      </c>
      <c r="EF18" s="55">
        <v>380862</v>
      </c>
      <c r="EG18" s="59">
        <v>319815</v>
      </c>
      <c r="EH18" s="55">
        <v>12678971</v>
      </c>
      <c r="EI18" s="59">
        <v>38366413</v>
      </c>
    </row>
    <row r="19" spans="1:139" ht="15.9" customHeight="1" x14ac:dyDescent="0.2">
      <c r="A19" s="54" t="s">
        <v>108</v>
      </c>
      <c r="B19" s="55">
        <v>22653934</v>
      </c>
      <c r="C19" s="55">
        <v>1392395599</v>
      </c>
      <c r="D19" s="55">
        <v>22653934</v>
      </c>
      <c r="E19" s="55">
        <v>1404063709</v>
      </c>
      <c r="F19" s="55">
        <v>19109110</v>
      </c>
      <c r="G19" s="55">
        <v>1063075172</v>
      </c>
      <c r="H19" s="55">
        <v>6685822</v>
      </c>
      <c r="I19" s="55">
        <v>4385387</v>
      </c>
      <c r="J19" s="55">
        <v>639872</v>
      </c>
      <c r="K19" s="55">
        <v>1839498</v>
      </c>
      <c r="L19" s="55">
        <v>3974772</v>
      </c>
      <c r="M19" s="55">
        <v>12460005</v>
      </c>
      <c r="N19" s="55">
        <v>3723163</v>
      </c>
      <c r="O19" s="55">
        <v>8599225</v>
      </c>
      <c r="P19" s="55">
        <v>608874</v>
      </c>
      <c r="Q19" s="55">
        <v>489315</v>
      </c>
      <c r="R19" s="55">
        <v>60246</v>
      </c>
      <c r="S19" s="55">
        <v>1329923</v>
      </c>
      <c r="T19" s="55">
        <v>2395327</v>
      </c>
      <c r="U19" s="55">
        <v>48371161</v>
      </c>
      <c r="V19" s="55">
        <v>1000873</v>
      </c>
      <c r="W19" s="55">
        <v>9576425</v>
      </c>
      <c r="X19" s="55">
        <v>690766</v>
      </c>
      <c r="Y19" s="55">
        <v>2211122</v>
      </c>
      <c r="Z19" s="55">
        <v>2364604</v>
      </c>
      <c r="AA19" s="55">
        <v>20655401</v>
      </c>
      <c r="AB19" s="55">
        <v>1009155</v>
      </c>
      <c r="AC19" s="55">
        <v>1890497</v>
      </c>
      <c r="AD19" s="55">
        <v>90602</v>
      </c>
      <c r="AE19" s="55">
        <v>1306630</v>
      </c>
      <c r="AF19" s="55">
        <v>64446</v>
      </c>
      <c r="AG19" s="55">
        <v>535877</v>
      </c>
      <c r="AH19" s="55">
        <v>2255659</v>
      </c>
      <c r="AI19" s="55">
        <v>32852491</v>
      </c>
      <c r="AJ19" s="55">
        <v>5090890</v>
      </c>
      <c r="AK19" s="55">
        <v>164394888</v>
      </c>
      <c r="AL19" s="55">
        <v>4737483</v>
      </c>
      <c r="AM19" s="55">
        <v>118581365</v>
      </c>
      <c r="AN19" s="55">
        <v>570998</v>
      </c>
      <c r="AO19" s="55">
        <v>6221339</v>
      </c>
      <c r="AP19" s="55">
        <v>519940</v>
      </c>
      <c r="AQ19" s="55">
        <v>13802521</v>
      </c>
      <c r="AR19" s="55">
        <v>191439</v>
      </c>
      <c r="AS19" s="55">
        <v>1156874</v>
      </c>
      <c r="AT19" s="55">
        <v>6017</v>
      </c>
      <c r="AU19" s="55">
        <v>7863</v>
      </c>
      <c r="AV19" s="55">
        <v>46004</v>
      </c>
      <c r="AW19" s="55">
        <v>847298</v>
      </c>
      <c r="AX19" s="58">
        <v>7048</v>
      </c>
      <c r="AY19" s="58">
        <v>28279</v>
      </c>
      <c r="AZ19" s="55">
        <v>759142</v>
      </c>
      <c r="BA19" s="55">
        <v>8102192</v>
      </c>
      <c r="BB19" s="55">
        <v>512458</v>
      </c>
      <c r="BC19" s="55">
        <v>5248649</v>
      </c>
      <c r="BD19" s="55">
        <v>255645</v>
      </c>
      <c r="BE19" s="55">
        <v>5029213</v>
      </c>
      <c r="BF19" s="55">
        <v>155127</v>
      </c>
      <c r="BG19" s="55">
        <v>2714271</v>
      </c>
      <c r="BH19" s="55">
        <v>351051</v>
      </c>
      <c r="BI19" s="55">
        <v>9980514</v>
      </c>
      <c r="BJ19" s="55">
        <v>160626</v>
      </c>
      <c r="BK19" s="55">
        <v>4382315</v>
      </c>
      <c r="BL19" s="55">
        <v>45850</v>
      </c>
      <c r="BM19" s="55">
        <v>600148</v>
      </c>
      <c r="BN19" s="55">
        <v>1337</v>
      </c>
      <c r="BO19" s="55">
        <v>93978</v>
      </c>
      <c r="BP19" s="55">
        <v>56878</v>
      </c>
      <c r="BQ19" s="55">
        <v>1034609</v>
      </c>
      <c r="BR19" s="55">
        <v>166968</v>
      </c>
      <c r="BS19" s="55">
        <v>3895803</v>
      </c>
      <c r="BT19" s="55">
        <v>2011827</v>
      </c>
      <c r="BU19" s="55">
        <v>28035317</v>
      </c>
      <c r="BV19" s="55">
        <v>4373045</v>
      </c>
      <c r="BW19" s="55">
        <v>104788772</v>
      </c>
      <c r="BX19" s="55">
        <v>4372880</v>
      </c>
      <c r="BY19" s="55">
        <v>71433500</v>
      </c>
      <c r="BZ19" s="55">
        <v>24607</v>
      </c>
      <c r="CA19" s="55">
        <v>1971627</v>
      </c>
      <c r="CB19" s="55">
        <v>718264</v>
      </c>
      <c r="CC19" s="55">
        <v>2960689</v>
      </c>
      <c r="CD19" s="55">
        <v>63069</v>
      </c>
      <c r="CE19" s="55">
        <v>798678</v>
      </c>
      <c r="CF19" s="55">
        <v>67888</v>
      </c>
      <c r="CG19" s="55">
        <v>1647100</v>
      </c>
      <c r="CH19" s="55">
        <v>358488</v>
      </c>
      <c r="CI19" s="55">
        <v>2687246</v>
      </c>
      <c r="CJ19" s="55">
        <v>131093</v>
      </c>
      <c r="CK19" s="55">
        <v>620295</v>
      </c>
      <c r="CL19" s="55">
        <v>103093</v>
      </c>
      <c r="CM19" s="55">
        <v>106306</v>
      </c>
      <c r="CN19" s="55">
        <v>4599397</v>
      </c>
      <c r="CO19" s="55">
        <v>11633508</v>
      </c>
      <c r="CP19" s="55">
        <v>558701</v>
      </c>
      <c r="CQ19" s="55">
        <v>138792</v>
      </c>
      <c r="CR19" s="55">
        <v>53428</v>
      </c>
      <c r="CS19" s="55">
        <v>457560</v>
      </c>
      <c r="CT19" s="55">
        <v>277530</v>
      </c>
      <c r="CU19" s="55">
        <v>559160</v>
      </c>
      <c r="CV19" s="57">
        <v>19741</v>
      </c>
      <c r="CW19" s="57">
        <v>45430</v>
      </c>
      <c r="CX19" s="55">
        <v>2440689</v>
      </c>
      <c r="CY19" s="55">
        <v>3808345</v>
      </c>
      <c r="CZ19" s="55">
        <v>48775</v>
      </c>
      <c r="DA19" s="55">
        <v>511510</v>
      </c>
      <c r="DB19" s="55">
        <v>393340</v>
      </c>
      <c r="DC19" s="55">
        <v>1847129</v>
      </c>
      <c r="DD19" s="55">
        <v>44373</v>
      </c>
      <c r="DE19" s="55">
        <v>37579</v>
      </c>
      <c r="DF19" s="55">
        <v>45568</v>
      </c>
      <c r="DG19" s="55">
        <v>514909</v>
      </c>
      <c r="DH19" s="55">
        <v>468633</v>
      </c>
      <c r="DI19" s="55">
        <v>2368473</v>
      </c>
      <c r="DJ19" s="55">
        <v>1156313</v>
      </c>
      <c r="DK19" s="55">
        <v>1016232</v>
      </c>
      <c r="DL19" s="55">
        <v>17070</v>
      </c>
      <c r="DM19" s="55">
        <v>223117</v>
      </c>
      <c r="DN19" s="55">
        <v>7833909</v>
      </c>
      <c r="DO19" s="55">
        <v>2740071</v>
      </c>
      <c r="DP19" s="55">
        <v>20810563</v>
      </c>
      <c r="DQ19" s="55">
        <v>368856220</v>
      </c>
      <c r="DR19" s="55">
        <v>3892285</v>
      </c>
      <c r="DS19" s="55">
        <v>7790109</v>
      </c>
      <c r="DT19" s="57">
        <v>12035</v>
      </c>
      <c r="DU19" s="57">
        <v>132445</v>
      </c>
      <c r="DV19" s="55">
        <v>1841364</v>
      </c>
      <c r="DW19" s="55">
        <v>47466699</v>
      </c>
      <c r="DX19" s="55">
        <v>3515828</v>
      </c>
      <c r="DY19" s="55">
        <v>9015688</v>
      </c>
      <c r="DZ19" s="55">
        <v>22567890</v>
      </c>
      <c r="EA19" s="55">
        <v>434635011</v>
      </c>
      <c r="EB19" s="55">
        <v>22580599</v>
      </c>
      <c r="EC19" s="55">
        <v>957673164</v>
      </c>
      <c r="ED19" s="55">
        <v>2897</v>
      </c>
      <c r="EE19" s="55">
        <v>25173</v>
      </c>
      <c r="EF19" s="55">
        <v>609477</v>
      </c>
      <c r="EG19" s="59">
        <v>868685</v>
      </c>
      <c r="EH19" s="55">
        <v>22515023</v>
      </c>
      <c r="EI19" s="59">
        <v>115766605</v>
      </c>
    </row>
    <row r="20" spans="1:139" ht="15.9" customHeight="1" x14ac:dyDescent="0.2">
      <c r="A20" s="54" t="s">
        <v>109</v>
      </c>
      <c r="B20" s="55">
        <v>14657726</v>
      </c>
      <c r="C20" s="55">
        <v>1271699391</v>
      </c>
      <c r="D20" s="55">
        <v>14657726</v>
      </c>
      <c r="E20" s="55">
        <v>1281676923</v>
      </c>
      <c r="F20" s="55">
        <v>12291548</v>
      </c>
      <c r="G20" s="55">
        <v>933327679</v>
      </c>
      <c r="H20" s="55">
        <v>5884358</v>
      </c>
      <c r="I20" s="55">
        <v>4173567</v>
      </c>
      <c r="J20" s="55">
        <v>630282</v>
      </c>
      <c r="K20" s="55">
        <v>1906837</v>
      </c>
      <c r="L20" s="55">
        <v>3723238</v>
      </c>
      <c r="M20" s="55">
        <v>13739836</v>
      </c>
      <c r="N20" s="55">
        <v>3518585</v>
      </c>
      <c r="O20" s="55">
        <v>9314082</v>
      </c>
      <c r="P20" s="55">
        <v>644161</v>
      </c>
      <c r="Q20" s="55">
        <v>630339</v>
      </c>
      <c r="R20" s="55">
        <v>30290</v>
      </c>
      <c r="S20" s="55">
        <v>953889</v>
      </c>
      <c r="T20" s="55">
        <v>1620171</v>
      </c>
      <c r="U20" s="55">
        <v>36692610</v>
      </c>
      <c r="V20" s="55">
        <v>712587</v>
      </c>
      <c r="W20" s="55">
        <v>7506827</v>
      </c>
      <c r="X20" s="55">
        <v>576208</v>
      </c>
      <c r="Y20" s="55">
        <v>2396707</v>
      </c>
      <c r="Z20" s="55">
        <v>2289026</v>
      </c>
      <c r="AA20" s="55">
        <v>27763563</v>
      </c>
      <c r="AB20" s="55">
        <v>853928</v>
      </c>
      <c r="AC20" s="55">
        <v>1644525</v>
      </c>
      <c r="AD20" s="55">
        <v>93350</v>
      </c>
      <c r="AE20" s="55">
        <v>1318444</v>
      </c>
      <c r="AF20" s="55">
        <v>85435</v>
      </c>
      <c r="AG20" s="55">
        <v>697396</v>
      </c>
      <c r="AH20" s="55">
        <v>2007006</v>
      </c>
      <c r="AI20" s="55">
        <v>39055981</v>
      </c>
      <c r="AJ20" s="55">
        <v>4189391</v>
      </c>
      <c r="AK20" s="55">
        <v>183811124</v>
      </c>
      <c r="AL20" s="55">
        <v>3870768</v>
      </c>
      <c r="AM20" s="55">
        <v>122865979</v>
      </c>
      <c r="AN20" s="55">
        <v>522769</v>
      </c>
      <c r="AO20" s="55">
        <v>6243061</v>
      </c>
      <c r="AP20" s="55">
        <v>515806</v>
      </c>
      <c r="AQ20" s="55">
        <v>6409591</v>
      </c>
      <c r="AR20" s="55">
        <v>205700</v>
      </c>
      <c r="AS20" s="55">
        <v>891124</v>
      </c>
      <c r="AT20" s="55">
        <v>8177</v>
      </c>
      <c r="AU20" s="55">
        <v>6437</v>
      </c>
      <c r="AV20" s="55">
        <v>43250</v>
      </c>
      <c r="AW20" s="55">
        <v>544939</v>
      </c>
      <c r="AX20" s="55">
        <v>7678</v>
      </c>
      <c r="AY20" s="55">
        <v>33638</v>
      </c>
      <c r="AZ20" s="55">
        <v>711934</v>
      </c>
      <c r="BA20" s="55">
        <v>7488793</v>
      </c>
      <c r="BB20" s="55">
        <v>506912</v>
      </c>
      <c r="BC20" s="55">
        <v>5334809</v>
      </c>
      <c r="BD20" s="55">
        <v>234635</v>
      </c>
      <c r="BE20" s="55">
        <v>6041749</v>
      </c>
      <c r="BF20" s="55">
        <v>164162</v>
      </c>
      <c r="BG20" s="55">
        <v>2618448</v>
      </c>
      <c r="BH20" s="55">
        <v>344190</v>
      </c>
      <c r="BI20" s="55">
        <v>12626016</v>
      </c>
      <c r="BJ20" s="55">
        <v>125252</v>
      </c>
      <c r="BK20" s="55">
        <v>3469917</v>
      </c>
      <c r="BL20" s="55">
        <v>66873</v>
      </c>
      <c r="BM20" s="55">
        <v>889093</v>
      </c>
      <c r="BN20" s="55">
        <v>4539</v>
      </c>
      <c r="BO20" s="55">
        <v>35427</v>
      </c>
      <c r="BP20" s="55">
        <v>57639</v>
      </c>
      <c r="BQ20" s="55">
        <v>1377040</v>
      </c>
      <c r="BR20" s="55">
        <v>175578</v>
      </c>
      <c r="BS20" s="55">
        <v>3444612</v>
      </c>
      <c r="BT20" s="55">
        <v>1289395</v>
      </c>
      <c r="BU20" s="55">
        <v>17043811</v>
      </c>
      <c r="BV20" s="55">
        <v>3447623</v>
      </c>
      <c r="BW20" s="55">
        <v>90885785</v>
      </c>
      <c r="BX20" s="55">
        <v>3446381</v>
      </c>
      <c r="BY20" s="55">
        <v>73935780</v>
      </c>
      <c r="BZ20" s="55">
        <v>14930</v>
      </c>
      <c r="CA20" s="55">
        <v>1240789</v>
      </c>
      <c r="CB20" s="55">
        <v>637360</v>
      </c>
      <c r="CC20" s="55">
        <v>3015664</v>
      </c>
      <c r="CD20" s="55">
        <v>33319</v>
      </c>
      <c r="CE20" s="55">
        <v>503149</v>
      </c>
      <c r="CF20" s="55">
        <v>37495</v>
      </c>
      <c r="CG20" s="55">
        <v>1200929</v>
      </c>
      <c r="CH20" s="55">
        <v>297493</v>
      </c>
      <c r="CI20" s="55">
        <v>2764693</v>
      </c>
      <c r="CJ20" s="55">
        <v>105392</v>
      </c>
      <c r="CK20" s="55">
        <v>494246</v>
      </c>
      <c r="CL20" s="55">
        <v>78249</v>
      </c>
      <c r="CM20" s="55">
        <v>96260</v>
      </c>
      <c r="CN20" s="55">
        <v>3128435</v>
      </c>
      <c r="CO20" s="55">
        <v>9960926</v>
      </c>
      <c r="CP20" s="55">
        <v>450447</v>
      </c>
      <c r="CQ20" s="55">
        <v>120290</v>
      </c>
      <c r="CR20" s="57">
        <v>35117</v>
      </c>
      <c r="CS20" s="57">
        <v>227673</v>
      </c>
      <c r="CT20" s="55">
        <v>226699</v>
      </c>
      <c r="CU20" s="55">
        <v>527276</v>
      </c>
      <c r="CV20" s="57">
        <v>13005</v>
      </c>
      <c r="CW20" s="57">
        <v>51664</v>
      </c>
      <c r="CX20" s="55">
        <v>1673199</v>
      </c>
      <c r="CY20" s="55">
        <v>3038346</v>
      </c>
      <c r="CZ20" s="55">
        <v>53572</v>
      </c>
      <c r="DA20" s="55">
        <v>634267</v>
      </c>
      <c r="DB20" s="55">
        <v>344049</v>
      </c>
      <c r="DC20" s="55">
        <v>2045188</v>
      </c>
      <c r="DD20" s="55">
        <v>27968</v>
      </c>
      <c r="DE20" s="55">
        <v>7322</v>
      </c>
      <c r="DF20" s="55">
        <v>47114</v>
      </c>
      <c r="DG20" s="55">
        <v>759257</v>
      </c>
      <c r="DH20" s="55">
        <v>292409</v>
      </c>
      <c r="DI20" s="55">
        <v>1750231</v>
      </c>
      <c r="DJ20" s="55">
        <v>691699</v>
      </c>
      <c r="DK20" s="55">
        <v>521547</v>
      </c>
      <c r="DL20" s="55">
        <v>11352</v>
      </c>
      <c r="DM20" s="55">
        <v>202683</v>
      </c>
      <c r="DN20" s="55">
        <v>5920116</v>
      </c>
      <c r="DO20" s="55">
        <v>2379124</v>
      </c>
      <c r="DP20" s="55">
        <v>12672652</v>
      </c>
      <c r="DQ20" s="55">
        <v>257720489</v>
      </c>
      <c r="DR20" s="55">
        <v>2947921</v>
      </c>
      <c r="DS20" s="55">
        <v>6094442</v>
      </c>
      <c r="DT20" s="58">
        <v>5170</v>
      </c>
      <c r="DU20" s="58">
        <v>102492</v>
      </c>
      <c r="DV20" s="55">
        <v>1985056</v>
      </c>
      <c r="DW20" s="55">
        <v>54706812</v>
      </c>
      <c r="DX20" s="55">
        <v>2824372</v>
      </c>
      <c r="DY20" s="55">
        <v>8543742</v>
      </c>
      <c r="DZ20" s="55">
        <v>14610346</v>
      </c>
      <c r="EA20" s="55">
        <v>328607747</v>
      </c>
      <c r="EB20" s="55">
        <v>14628527</v>
      </c>
      <c r="EC20" s="55">
        <v>943012644</v>
      </c>
      <c r="ED20" s="55">
        <v>3925</v>
      </c>
      <c r="EE20" s="55">
        <v>9598</v>
      </c>
      <c r="EF20" s="55">
        <v>292639</v>
      </c>
      <c r="EG20" s="59">
        <v>619474</v>
      </c>
      <c r="EH20" s="55">
        <v>14601342</v>
      </c>
      <c r="EI20" s="59">
        <v>124411058</v>
      </c>
    </row>
    <row r="21" spans="1:139" ht="15.9" customHeight="1" x14ac:dyDescent="0.2">
      <c r="A21" s="54" t="s">
        <v>110</v>
      </c>
      <c r="B21" s="55">
        <v>24044481</v>
      </c>
      <c r="C21" s="55">
        <v>3297058075</v>
      </c>
      <c r="D21" s="55">
        <v>24044481</v>
      </c>
      <c r="E21" s="55">
        <v>3326794396</v>
      </c>
      <c r="F21" s="55">
        <v>20368720</v>
      </c>
      <c r="G21" s="55">
        <v>2355845184</v>
      </c>
      <c r="H21" s="55">
        <v>12805970</v>
      </c>
      <c r="I21" s="55">
        <v>13402654</v>
      </c>
      <c r="J21" s="55">
        <v>1867180</v>
      </c>
      <c r="K21" s="55">
        <v>8917871</v>
      </c>
      <c r="L21" s="55">
        <v>8972329</v>
      </c>
      <c r="M21" s="55">
        <v>51096349</v>
      </c>
      <c r="N21" s="55">
        <v>8568560</v>
      </c>
      <c r="O21" s="55">
        <v>36162406</v>
      </c>
      <c r="P21" s="55">
        <v>1086276</v>
      </c>
      <c r="Q21" s="55">
        <v>1213217</v>
      </c>
      <c r="R21" s="55">
        <v>40181</v>
      </c>
      <c r="S21" s="55">
        <v>2015412</v>
      </c>
      <c r="T21" s="55">
        <v>3193268</v>
      </c>
      <c r="U21" s="55">
        <v>97740921</v>
      </c>
      <c r="V21" s="55">
        <v>1328596</v>
      </c>
      <c r="W21" s="55">
        <v>13077153</v>
      </c>
      <c r="X21" s="55">
        <v>1277399</v>
      </c>
      <c r="Y21" s="55">
        <v>7791104</v>
      </c>
      <c r="Z21" s="55">
        <v>5731237</v>
      </c>
      <c r="AA21" s="55">
        <v>126157757</v>
      </c>
      <c r="AB21" s="55">
        <v>1948252</v>
      </c>
      <c r="AC21" s="55">
        <v>3937902</v>
      </c>
      <c r="AD21" s="55">
        <v>257756</v>
      </c>
      <c r="AE21" s="55">
        <v>5142705</v>
      </c>
      <c r="AF21" s="55">
        <v>173023</v>
      </c>
      <c r="AG21" s="55">
        <v>1562297</v>
      </c>
      <c r="AH21" s="55">
        <v>4181158</v>
      </c>
      <c r="AI21" s="55">
        <v>131891844</v>
      </c>
      <c r="AJ21" s="55">
        <v>7698980</v>
      </c>
      <c r="AK21" s="55">
        <v>502675859</v>
      </c>
      <c r="AL21" s="55">
        <v>6914014</v>
      </c>
      <c r="AM21" s="55">
        <v>295456804</v>
      </c>
      <c r="AN21" s="55">
        <v>1308926</v>
      </c>
      <c r="AO21" s="55">
        <v>19782031</v>
      </c>
      <c r="AP21" s="55">
        <v>1203808</v>
      </c>
      <c r="AQ21" s="55">
        <v>13553462</v>
      </c>
      <c r="AR21" s="55">
        <v>388602</v>
      </c>
      <c r="AS21" s="55">
        <v>2833218</v>
      </c>
      <c r="AT21" s="55">
        <v>21754</v>
      </c>
      <c r="AU21" s="55">
        <v>175149</v>
      </c>
      <c r="AV21" s="55">
        <v>107814</v>
      </c>
      <c r="AW21" s="55">
        <v>1947386</v>
      </c>
      <c r="AX21" s="55">
        <v>19892</v>
      </c>
      <c r="AY21" s="55">
        <v>153808</v>
      </c>
      <c r="AZ21" s="55">
        <v>1629877</v>
      </c>
      <c r="BA21" s="55">
        <v>23848755</v>
      </c>
      <c r="BB21" s="55">
        <v>928576</v>
      </c>
      <c r="BC21" s="55">
        <v>10158810</v>
      </c>
      <c r="BD21" s="55">
        <v>761877</v>
      </c>
      <c r="BE21" s="55">
        <v>26438754</v>
      </c>
      <c r="BF21" s="55">
        <v>464313</v>
      </c>
      <c r="BG21" s="55">
        <v>8777366</v>
      </c>
      <c r="BH21" s="55">
        <v>1023614</v>
      </c>
      <c r="BI21" s="55">
        <v>51717735</v>
      </c>
      <c r="BJ21" s="55">
        <v>354264</v>
      </c>
      <c r="BK21" s="55">
        <v>9417120</v>
      </c>
      <c r="BL21" s="55">
        <v>179736</v>
      </c>
      <c r="BM21" s="55">
        <v>4607196</v>
      </c>
      <c r="BN21" s="55">
        <v>11440</v>
      </c>
      <c r="BO21" s="55">
        <v>99732</v>
      </c>
      <c r="BP21" s="55">
        <v>108650</v>
      </c>
      <c r="BQ21" s="55">
        <v>3594978</v>
      </c>
      <c r="BR21" s="55">
        <v>296397</v>
      </c>
      <c r="BS21" s="55">
        <v>7536800</v>
      </c>
      <c r="BT21" s="55">
        <v>1840565</v>
      </c>
      <c r="BU21" s="55">
        <v>23285476</v>
      </c>
      <c r="BV21" s="55">
        <v>5628183</v>
      </c>
      <c r="BW21" s="55">
        <v>175599410</v>
      </c>
      <c r="BX21" s="55">
        <v>5623506</v>
      </c>
      <c r="BY21" s="55">
        <v>148855563</v>
      </c>
      <c r="BZ21" s="55">
        <v>33813</v>
      </c>
      <c r="CA21" s="55">
        <v>2958505</v>
      </c>
      <c r="CB21" s="55">
        <v>1342882</v>
      </c>
      <c r="CC21" s="55">
        <v>8312971</v>
      </c>
      <c r="CD21" s="55">
        <v>67135</v>
      </c>
      <c r="CE21" s="55">
        <v>1082278</v>
      </c>
      <c r="CF21" s="55">
        <v>76435</v>
      </c>
      <c r="CG21" s="55">
        <v>4319460</v>
      </c>
      <c r="CH21" s="55">
        <v>533680</v>
      </c>
      <c r="CI21" s="55">
        <v>7631646</v>
      </c>
      <c r="CJ21" s="55">
        <v>155404</v>
      </c>
      <c r="CK21" s="55">
        <v>1016532</v>
      </c>
      <c r="CL21" s="55">
        <v>138227</v>
      </c>
      <c r="CM21" s="55">
        <v>227731</v>
      </c>
      <c r="CN21" s="55">
        <v>6443401</v>
      </c>
      <c r="CO21" s="55">
        <v>29702856</v>
      </c>
      <c r="CP21" s="55">
        <v>1097217</v>
      </c>
      <c r="CQ21" s="55">
        <v>315083</v>
      </c>
      <c r="CR21" s="57">
        <v>56139</v>
      </c>
      <c r="CS21" s="57">
        <v>346573</v>
      </c>
      <c r="CT21" s="55">
        <v>537015</v>
      </c>
      <c r="CU21" s="55">
        <v>1632320</v>
      </c>
      <c r="CV21" s="57">
        <v>19385</v>
      </c>
      <c r="CW21" s="57">
        <v>57151</v>
      </c>
      <c r="CX21" s="55">
        <v>3380718</v>
      </c>
      <c r="CY21" s="55">
        <v>7744569</v>
      </c>
      <c r="CZ21" s="55">
        <v>237013</v>
      </c>
      <c r="DA21" s="55">
        <v>4087664</v>
      </c>
      <c r="DB21" s="55">
        <v>826298</v>
      </c>
      <c r="DC21" s="55">
        <v>7126375</v>
      </c>
      <c r="DD21" s="55">
        <v>71316</v>
      </c>
      <c r="DE21" s="55">
        <v>22750</v>
      </c>
      <c r="DF21" s="55">
        <v>99818</v>
      </c>
      <c r="DG21" s="55">
        <v>1844805</v>
      </c>
      <c r="DH21" s="55">
        <v>714912</v>
      </c>
      <c r="DI21" s="55">
        <v>4512916</v>
      </c>
      <c r="DJ21" s="55">
        <v>1264638</v>
      </c>
      <c r="DK21" s="55">
        <v>1018909</v>
      </c>
      <c r="DL21" s="55">
        <v>38625</v>
      </c>
      <c r="DM21" s="55">
        <v>724662</v>
      </c>
      <c r="DN21" s="55">
        <v>11180854</v>
      </c>
      <c r="DO21" s="55">
        <v>5075736</v>
      </c>
      <c r="DP21" s="55">
        <v>19530803</v>
      </c>
      <c r="DQ21" s="55">
        <v>440604689</v>
      </c>
      <c r="DR21" s="55">
        <v>4789568</v>
      </c>
      <c r="DS21" s="55">
        <v>10422062</v>
      </c>
      <c r="DT21" s="55">
        <v>15357</v>
      </c>
      <c r="DU21" s="55">
        <v>402208</v>
      </c>
      <c r="DV21" s="55">
        <v>4513652</v>
      </c>
      <c r="DW21" s="55">
        <v>138751518</v>
      </c>
      <c r="DX21" s="55">
        <v>6739276</v>
      </c>
      <c r="DY21" s="55">
        <v>29732755</v>
      </c>
      <c r="DZ21" s="55">
        <v>23969029</v>
      </c>
      <c r="EA21" s="55">
        <v>623413591</v>
      </c>
      <c r="EB21" s="55">
        <v>24025794</v>
      </c>
      <c r="EC21" s="55">
        <v>2672516594</v>
      </c>
      <c r="ED21" s="55">
        <v>16341</v>
      </c>
      <c r="EE21" s="55">
        <v>134503</v>
      </c>
      <c r="EF21" s="55">
        <v>281153</v>
      </c>
      <c r="EG21" s="59">
        <v>1043711</v>
      </c>
      <c r="EH21" s="55">
        <v>24006476</v>
      </c>
      <c r="EI21" s="59">
        <v>405668074</v>
      </c>
    </row>
    <row r="22" spans="1:139" ht="15.9" customHeight="1" x14ac:dyDescent="0.2">
      <c r="A22" s="54" t="s">
        <v>111</v>
      </c>
      <c r="B22" s="55">
        <v>9045567</v>
      </c>
      <c r="C22" s="55">
        <v>2619188471</v>
      </c>
      <c r="D22" s="55">
        <v>9045567</v>
      </c>
      <c r="E22" s="55">
        <v>2651104501</v>
      </c>
      <c r="F22" s="55">
        <v>7776331</v>
      </c>
      <c r="G22" s="55">
        <v>1713498524</v>
      </c>
      <c r="H22" s="55">
        <v>6484175</v>
      </c>
      <c r="I22" s="55">
        <v>14439132</v>
      </c>
      <c r="J22" s="55">
        <v>1535001</v>
      </c>
      <c r="K22" s="55">
        <v>11404390</v>
      </c>
      <c r="L22" s="55">
        <v>5657743</v>
      </c>
      <c r="M22" s="55">
        <v>74408554</v>
      </c>
      <c r="N22" s="55">
        <v>5491717</v>
      </c>
      <c r="O22" s="55">
        <v>54930379</v>
      </c>
      <c r="P22" s="55">
        <v>263979</v>
      </c>
      <c r="Q22" s="55">
        <v>542171</v>
      </c>
      <c r="R22" s="56">
        <v>17764</v>
      </c>
      <c r="S22" s="56">
        <v>2883320</v>
      </c>
      <c r="T22" s="55">
        <v>1464231</v>
      </c>
      <c r="U22" s="55">
        <v>98370059</v>
      </c>
      <c r="V22" s="55">
        <v>526968</v>
      </c>
      <c r="W22" s="55">
        <v>8282956</v>
      </c>
      <c r="X22" s="55">
        <v>570826</v>
      </c>
      <c r="Y22" s="55">
        <v>6797511</v>
      </c>
      <c r="Z22" s="55">
        <v>4062046</v>
      </c>
      <c r="AA22" s="55">
        <v>239861626</v>
      </c>
      <c r="AB22" s="55">
        <v>1153231</v>
      </c>
      <c r="AC22" s="55">
        <v>2553466</v>
      </c>
      <c r="AD22" s="55">
        <v>228337</v>
      </c>
      <c r="AE22" s="55">
        <v>6577398</v>
      </c>
      <c r="AF22" s="55">
        <v>172662</v>
      </c>
      <c r="AG22" s="55">
        <v>2130451</v>
      </c>
      <c r="AH22" s="55">
        <v>1849303</v>
      </c>
      <c r="AI22" s="55">
        <v>108787482</v>
      </c>
      <c r="AJ22" s="55">
        <v>2835784</v>
      </c>
      <c r="AK22" s="55">
        <v>323076078</v>
      </c>
      <c r="AL22" s="55">
        <v>2378973</v>
      </c>
      <c r="AM22" s="55">
        <v>142093107</v>
      </c>
      <c r="AN22" s="55">
        <v>879957</v>
      </c>
      <c r="AO22" s="55">
        <v>21787890</v>
      </c>
      <c r="AP22" s="55">
        <v>871368</v>
      </c>
      <c r="AQ22" s="55">
        <v>13386636</v>
      </c>
      <c r="AR22" s="55">
        <v>263498</v>
      </c>
      <c r="AS22" s="55">
        <v>5492593</v>
      </c>
      <c r="AT22" s="55">
        <v>12496</v>
      </c>
      <c r="AU22" s="55">
        <v>119638</v>
      </c>
      <c r="AV22" s="56">
        <v>54972</v>
      </c>
      <c r="AW22" s="56">
        <v>1868818</v>
      </c>
      <c r="AX22" s="56">
        <v>11342</v>
      </c>
      <c r="AY22" s="56">
        <v>180978</v>
      </c>
      <c r="AZ22" s="55">
        <v>1009957</v>
      </c>
      <c r="BA22" s="55">
        <v>27515158</v>
      </c>
      <c r="BB22" s="55">
        <v>340074</v>
      </c>
      <c r="BC22" s="55">
        <v>8898786</v>
      </c>
      <c r="BD22" s="55">
        <v>789328</v>
      </c>
      <c r="BE22" s="55">
        <v>63894659</v>
      </c>
      <c r="BF22" s="55">
        <v>410608</v>
      </c>
      <c r="BG22" s="55">
        <v>14325853</v>
      </c>
      <c r="BH22" s="55">
        <v>964074</v>
      </c>
      <c r="BI22" s="55">
        <v>118036039</v>
      </c>
      <c r="BJ22" s="55">
        <v>222459</v>
      </c>
      <c r="BK22" s="55">
        <v>9774224</v>
      </c>
      <c r="BL22" s="55">
        <v>146691</v>
      </c>
      <c r="BM22" s="55">
        <v>7211565</v>
      </c>
      <c r="BN22" s="55">
        <v>8183</v>
      </c>
      <c r="BO22" s="55">
        <v>278211</v>
      </c>
      <c r="BP22" s="55">
        <v>49221</v>
      </c>
      <c r="BQ22" s="55">
        <v>3200649</v>
      </c>
      <c r="BR22" s="55">
        <v>113371</v>
      </c>
      <c r="BS22" s="55">
        <v>4681924</v>
      </c>
      <c r="BT22" s="55">
        <v>433790</v>
      </c>
      <c r="BU22" s="55">
        <v>5767497</v>
      </c>
      <c r="BV22" s="55">
        <v>1873015</v>
      </c>
      <c r="BW22" s="55">
        <v>66714127</v>
      </c>
      <c r="BX22" s="55">
        <v>1871269</v>
      </c>
      <c r="BY22" s="55">
        <v>56662240</v>
      </c>
      <c r="BZ22" s="55">
        <v>24492</v>
      </c>
      <c r="CA22" s="55">
        <v>2322823</v>
      </c>
      <c r="CB22" s="55">
        <v>765758</v>
      </c>
      <c r="CC22" s="55">
        <v>9265262</v>
      </c>
      <c r="CD22" s="55">
        <v>31525</v>
      </c>
      <c r="CE22" s="55">
        <v>1033325</v>
      </c>
      <c r="CF22" s="55">
        <v>45665</v>
      </c>
      <c r="CG22" s="55">
        <v>5433347</v>
      </c>
      <c r="CH22" s="55">
        <v>208227</v>
      </c>
      <c r="CI22" s="55">
        <v>7368374</v>
      </c>
      <c r="CJ22" s="55">
        <v>42647</v>
      </c>
      <c r="CK22" s="55">
        <v>604382</v>
      </c>
      <c r="CL22" s="56">
        <v>90657</v>
      </c>
      <c r="CM22" s="56">
        <v>141905</v>
      </c>
      <c r="CN22" s="55">
        <v>2641093</v>
      </c>
      <c r="CO22" s="55">
        <v>31904863</v>
      </c>
      <c r="CP22" s="56">
        <v>368776</v>
      </c>
      <c r="CQ22" s="56">
        <v>96483</v>
      </c>
      <c r="CR22" s="56">
        <v>16546</v>
      </c>
      <c r="CS22" s="56">
        <v>92706</v>
      </c>
      <c r="CT22" s="55">
        <v>365632</v>
      </c>
      <c r="CU22" s="55">
        <v>1526564</v>
      </c>
      <c r="CV22" s="57">
        <v>1797</v>
      </c>
      <c r="CW22" s="57">
        <v>6942</v>
      </c>
      <c r="CX22" s="55">
        <v>1723856</v>
      </c>
      <c r="CY22" s="55">
        <v>6756677</v>
      </c>
      <c r="CZ22" s="55">
        <v>348438</v>
      </c>
      <c r="DA22" s="55">
        <v>10009869</v>
      </c>
      <c r="DB22" s="55">
        <v>683882</v>
      </c>
      <c r="DC22" s="55">
        <v>8202560</v>
      </c>
      <c r="DD22" s="55">
        <v>35408</v>
      </c>
      <c r="DE22" s="55">
        <v>11555</v>
      </c>
      <c r="DF22" s="55">
        <v>69804</v>
      </c>
      <c r="DG22" s="55">
        <v>2493151</v>
      </c>
      <c r="DH22" s="55">
        <v>163648</v>
      </c>
      <c r="DI22" s="55">
        <v>1509887</v>
      </c>
      <c r="DJ22" s="55">
        <v>0</v>
      </c>
      <c r="DK22" s="55">
        <v>0</v>
      </c>
      <c r="DL22" s="56">
        <v>22894</v>
      </c>
      <c r="DM22" s="56">
        <v>2638737</v>
      </c>
      <c r="DN22" s="55">
        <v>4014648</v>
      </c>
      <c r="DO22" s="55">
        <v>1938881</v>
      </c>
      <c r="DP22" s="55">
        <v>5910788</v>
      </c>
      <c r="DQ22" s="55">
        <v>138500266</v>
      </c>
      <c r="DR22" s="55">
        <v>1466137</v>
      </c>
      <c r="DS22" s="55">
        <v>3243279</v>
      </c>
      <c r="DT22" s="56">
        <v>3191</v>
      </c>
      <c r="DU22" s="56">
        <v>117901</v>
      </c>
      <c r="DV22" s="55">
        <v>3134769</v>
      </c>
      <c r="DW22" s="55">
        <v>124480962</v>
      </c>
      <c r="DX22" s="55">
        <v>4297046</v>
      </c>
      <c r="DY22" s="55">
        <v>39509153</v>
      </c>
      <c r="DZ22" s="55">
        <v>9044269</v>
      </c>
      <c r="EA22" s="55">
        <v>307668034</v>
      </c>
      <c r="EB22" s="55">
        <v>9040733</v>
      </c>
      <c r="EC22" s="55">
        <v>2311714703</v>
      </c>
      <c r="ED22" s="55">
        <v>38734</v>
      </c>
      <c r="EE22" s="55">
        <v>870515</v>
      </c>
      <c r="EF22" s="55">
        <v>70667</v>
      </c>
      <c r="EG22" s="59">
        <v>484930</v>
      </c>
      <c r="EH22" s="55">
        <v>9036803</v>
      </c>
      <c r="EI22" s="59">
        <v>451924178</v>
      </c>
    </row>
    <row r="23" spans="1:139" ht="15.75" customHeight="1" x14ac:dyDescent="0.2">
      <c r="A23" s="54" t="s">
        <v>112</v>
      </c>
      <c r="B23" s="55">
        <v>1617144</v>
      </c>
      <c r="C23" s="55">
        <v>1092599034</v>
      </c>
      <c r="D23" s="55">
        <v>1617144</v>
      </c>
      <c r="E23" s="55">
        <v>1108640897</v>
      </c>
      <c r="F23" s="55">
        <v>1371980</v>
      </c>
      <c r="G23" s="55">
        <v>593531858</v>
      </c>
      <c r="H23" s="55">
        <v>1408417</v>
      </c>
      <c r="I23" s="55">
        <v>8049644</v>
      </c>
      <c r="J23" s="55">
        <v>509107</v>
      </c>
      <c r="K23" s="55">
        <v>7414214</v>
      </c>
      <c r="L23" s="55">
        <v>1299171</v>
      </c>
      <c r="M23" s="55">
        <v>44870842</v>
      </c>
      <c r="N23" s="55">
        <v>1266819</v>
      </c>
      <c r="O23" s="55">
        <v>34477019</v>
      </c>
      <c r="P23" s="55">
        <v>26449</v>
      </c>
      <c r="Q23" s="55">
        <v>76775</v>
      </c>
      <c r="R23" s="56">
        <v>0</v>
      </c>
      <c r="S23" s="56">
        <v>0</v>
      </c>
      <c r="T23" s="55">
        <v>310202</v>
      </c>
      <c r="U23" s="55">
        <v>40285196</v>
      </c>
      <c r="V23" s="55">
        <v>96621</v>
      </c>
      <c r="W23" s="55">
        <v>2797954</v>
      </c>
      <c r="X23" s="55">
        <v>62560</v>
      </c>
      <c r="Y23" s="55">
        <v>1132318</v>
      </c>
      <c r="Z23" s="55">
        <v>1052486</v>
      </c>
      <c r="AA23" s="55">
        <v>185067883</v>
      </c>
      <c r="AB23" s="55">
        <v>250020</v>
      </c>
      <c r="AC23" s="55">
        <v>621321</v>
      </c>
      <c r="AD23" s="55">
        <v>104905</v>
      </c>
      <c r="AE23" s="55">
        <v>4252167</v>
      </c>
      <c r="AF23" s="55">
        <v>73274</v>
      </c>
      <c r="AG23" s="55">
        <v>1309381</v>
      </c>
      <c r="AH23" s="55">
        <v>308885</v>
      </c>
      <c r="AI23" s="55">
        <v>25693093</v>
      </c>
      <c r="AJ23" s="55">
        <v>423868</v>
      </c>
      <c r="AK23" s="55">
        <v>77426767</v>
      </c>
      <c r="AL23" s="55">
        <v>309957</v>
      </c>
      <c r="AM23" s="55">
        <v>21135234</v>
      </c>
      <c r="AN23" s="55">
        <v>225782</v>
      </c>
      <c r="AO23" s="55">
        <v>10046131</v>
      </c>
      <c r="AP23" s="55">
        <v>228176</v>
      </c>
      <c r="AQ23" s="55">
        <v>5614212</v>
      </c>
      <c r="AR23" s="55">
        <v>88821</v>
      </c>
      <c r="AS23" s="55">
        <v>3828681</v>
      </c>
      <c r="AT23" s="55">
        <v>4938</v>
      </c>
      <c r="AU23" s="55">
        <v>29911</v>
      </c>
      <c r="AV23" s="56">
        <v>0</v>
      </c>
      <c r="AW23" s="56">
        <v>0</v>
      </c>
      <c r="AX23" s="56">
        <v>0</v>
      </c>
      <c r="AY23" s="56">
        <v>0</v>
      </c>
      <c r="AZ23" s="55">
        <v>271737</v>
      </c>
      <c r="BA23" s="55">
        <v>13796937</v>
      </c>
      <c r="BB23" s="55">
        <v>109995</v>
      </c>
      <c r="BC23" s="55">
        <v>4900018</v>
      </c>
      <c r="BD23" s="55">
        <v>352610</v>
      </c>
      <c r="BE23" s="55">
        <v>72964993</v>
      </c>
      <c r="BF23" s="55">
        <v>175073</v>
      </c>
      <c r="BG23" s="55">
        <v>11738936</v>
      </c>
      <c r="BH23" s="55">
        <v>341823</v>
      </c>
      <c r="BI23" s="55">
        <v>100763796</v>
      </c>
      <c r="BJ23" s="55">
        <v>67985</v>
      </c>
      <c r="BK23" s="55">
        <v>5305980</v>
      </c>
      <c r="BL23" s="55">
        <v>44278</v>
      </c>
      <c r="BM23" s="55">
        <v>4549574</v>
      </c>
      <c r="BN23" s="55">
        <v>3901</v>
      </c>
      <c r="BO23" s="55">
        <v>243152</v>
      </c>
      <c r="BP23" s="55">
        <v>11239</v>
      </c>
      <c r="BQ23" s="55">
        <v>892421</v>
      </c>
      <c r="BR23" s="57">
        <v>25620</v>
      </c>
      <c r="BS23" s="57">
        <v>1951583</v>
      </c>
      <c r="BT23" s="55">
        <v>47030</v>
      </c>
      <c r="BU23" s="55">
        <v>694202</v>
      </c>
      <c r="BV23" s="55">
        <v>304147</v>
      </c>
      <c r="BW23" s="55">
        <v>11845014</v>
      </c>
      <c r="BX23" s="55">
        <v>303816</v>
      </c>
      <c r="BY23" s="55">
        <v>10063315</v>
      </c>
      <c r="BZ23" s="55">
        <v>7589</v>
      </c>
      <c r="CA23" s="55">
        <v>797076</v>
      </c>
      <c r="CB23" s="55">
        <v>213436</v>
      </c>
      <c r="CC23" s="55">
        <v>5619172</v>
      </c>
      <c r="CD23" s="55">
        <v>12092</v>
      </c>
      <c r="CE23" s="55">
        <v>479856</v>
      </c>
      <c r="CF23" s="55">
        <v>15323</v>
      </c>
      <c r="CG23" s="55">
        <v>3469994</v>
      </c>
      <c r="CH23" s="55">
        <v>37471</v>
      </c>
      <c r="CI23" s="55">
        <v>5357266</v>
      </c>
      <c r="CJ23" s="55">
        <v>12972</v>
      </c>
      <c r="CK23" s="55">
        <v>191363</v>
      </c>
      <c r="CL23" s="56">
        <v>0</v>
      </c>
      <c r="CM23" s="56">
        <v>0</v>
      </c>
      <c r="CN23" s="55">
        <v>631821</v>
      </c>
      <c r="CO23" s="55">
        <v>16039626</v>
      </c>
      <c r="CP23" s="56">
        <v>0</v>
      </c>
      <c r="CQ23" s="56">
        <v>0</v>
      </c>
      <c r="CR23" s="56">
        <v>0</v>
      </c>
      <c r="CS23" s="56">
        <v>0</v>
      </c>
      <c r="CT23" s="55">
        <v>104537</v>
      </c>
      <c r="CU23" s="55">
        <v>553205</v>
      </c>
      <c r="CV23" s="56">
        <v>185</v>
      </c>
      <c r="CW23" s="56">
        <v>234</v>
      </c>
      <c r="CX23" s="55">
        <v>451000</v>
      </c>
      <c r="CY23" s="55">
        <v>2785249</v>
      </c>
      <c r="CZ23" s="55">
        <v>147084</v>
      </c>
      <c r="DA23" s="55">
        <v>6504844</v>
      </c>
      <c r="DB23" s="55">
        <v>249765</v>
      </c>
      <c r="DC23" s="55">
        <v>3943878</v>
      </c>
      <c r="DD23" s="57">
        <v>8057</v>
      </c>
      <c r="DE23" s="57">
        <v>3757</v>
      </c>
      <c r="DF23" s="57">
        <v>17399</v>
      </c>
      <c r="DG23" s="57">
        <v>1152811</v>
      </c>
      <c r="DH23" s="55">
        <v>36673</v>
      </c>
      <c r="DI23" s="55">
        <v>399316</v>
      </c>
      <c r="DJ23" s="55">
        <v>0</v>
      </c>
      <c r="DK23" s="55">
        <v>0</v>
      </c>
      <c r="DL23" s="56">
        <v>0</v>
      </c>
      <c r="DM23" s="56">
        <v>0</v>
      </c>
      <c r="DN23" s="55">
        <v>543890</v>
      </c>
      <c r="DO23" s="55">
        <v>273639</v>
      </c>
      <c r="DP23" s="55">
        <v>742962</v>
      </c>
      <c r="DQ23" s="55">
        <v>17438012</v>
      </c>
      <c r="DR23" s="55">
        <v>207134</v>
      </c>
      <c r="DS23" s="55">
        <v>458811</v>
      </c>
      <c r="DT23" s="56">
        <v>0</v>
      </c>
      <c r="DU23" s="56">
        <v>0</v>
      </c>
      <c r="DV23" s="55">
        <v>874181</v>
      </c>
      <c r="DW23" s="55">
        <v>49971545</v>
      </c>
      <c r="DX23" s="55">
        <v>995853</v>
      </c>
      <c r="DY23" s="55">
        <v>18882845</v>
      </c>
      <c r="DZ23" s="55">
        <v>1616777</v>
      </c>
      <c r="EA23" s="55">
        <v>87031579</v>
      </c>
      <c r="EB23" s="55">
        <v>1616070</v>
      </c>
      <c r="EC23" s="55">
        <v>1005606850</v>
      </c>
      <c r="ED23" s="56">
        <v>176382</v>
      </c>
      <c r="EE23" s="56">
        <v>4283305</v>
      </c>
      <c r="EF23" s="55">
        <v>9048</v>
      </c>
      <c r="EG23" s="59">
        <v>67101</v>
      </c>
      <c r="EH23" s="55">
        <v>1615890</v>
      </c>
      <c r="EI23" s="59">
        <v>250471738</v>
      </c>
    </row>
    <row r="24" spans="1:139" ht="15.9" customHeight="1" x14ac:dyDescent="0.2">
      <c r="A24" s="54" t="s">
        <v>113</v>
      </c>
      <c r="B24" s="55">
        <v>376859</v>
      </c>
      <c r="C24" s="55">
        <v>454552875</v>
      </c>
      <c r="D24" s="55">
        <v>376859</v>
      </c>
      <c r="E24" s="55">
        <v>460594572</v>
      </c>
      <c r="F24" s="55">
        <v>314686</v>
      </c>
      <c r="G24" s="55">
        <v>202146931</v>
      </c>
      <c r="H24" s="55">
        <v>349330</v>
      </c>
      <c r="I24" s="55">
        <v>4459247</v>
      </c>
      <c r="J24" s="55">
        <v>148862</v>
      </c>
      <c r="K24" s="55">
        <v>3473707</v>
      </c>
      <c r="L24" s="55">
        <v>320718</v>
      </c>
      <c r="M24" s="55">
        <v>20107920</v>
      </c>
      <c r="N24" s="55">
        <v>314136</v>
      </c>
      <c r="O24" s="55">
        <v>15503762</v>
      </c>
      <c r="P24" s="55">
        <v>7190</v>
      </c>
      <c r="Q24" s="55">
        <v>40866</v>
      </c>
      <c r="R24" s="56">
        <v>0</v>
      </c>
      <c r="S24" s="56">
        <v>0</v>
      </c>
      <c r="T24" s="55">
        <v>72615</v>
      </c>
      <c r="U24" s="55">
        <v>14533100</v>
      </c>
      <c r="V24" s="55">
        <v>23020</v>
      </c>
      <c r="W24" s="55">
        <v>1176858</v>
      </c>
      <c r="X24" s="55">
        <v>9603</v>
      </c>
      <c r="Y24" s="55">
        <v>365803</v>
      </c>
      <c r="Z24" s="55">
        <v>276029</v>
      </c>
      <c r="AA24" s="55">
        <v>98605526</v>
      </c>
      <c r="AB24" s="55">
        <v>55654</v>
      </c>
      <c r="AC24" s="55">
        <v>147697</v>
      </c>
      <c r="AD24" s="55">
        <v>38297</v>
      </c>
      <c r="AE24" s="55">
        <v>2196307</v>
      </c>
      <c r="AF24" s="55">
        <v>28451</v>
      </c>
      <c r="AG24" s="55">
        <v>705075</v>
      </c>
      <c r="AH24" s="55">
        <v>67779</v>
      </c>
      <c r="AI24" s="55">
        <v>6573862</v>
      </c>
      <c r="AJ24" s="55">
        <v>93871</v>
      </c>
      <c r="AK24" s="55">
        <v>21775336</v>
      </c>
      <c r="AL24" s="55">
        <v>64883</v>
      </c>
      <c r="AM24" s="55">
        <v>4286668</v>
      </c>
      <c r="AN24" s="55">
        <v>60449</v>
      </c>
      <c r="AO24" s="55">
        <v>4089289</v>
      </c>
      <c r="AP24" s="55">
        <v>56000</v>
      </c>
      <c r="AQ24" s="55">
        <v>2082148</v>
      </c>
      <c r="AR24" s="55">
        <v>30748</v>
      </c>
      <c r="AS24" s="55">
        <v>1820468</v>
      </c>
      <c r="AT24" s="55">
        <v>1893</v>
      </c>
      <c r="AU24" s="55">
        <v>20619</v>
      </c>
      <c r="AV24" s="55">
        <v>2649</v>
      </c>
      <c r="AW24" s="55">
        <v>95409</v>
      </c>
      <c r="AX24" s="56">
        <v>0</v>
      </c>
      <c r="AY24" s="56">
        <v>0</v>
      </c>
      <c r="AZ24" s="55">
        <v>79355</v>
      </c>
      <c r="BA24" s="55">
        <v>5825852</v>
      </c>
      <c r="BB24" s="55">
        <v>31247</v>
      </c>
      <c r="BC24" s="55">
        <v>1804009</v>
      </c>
      <c r="BD24" s="55">
        <v>117686</v>
      </c>
      <c r="BE24" s="55">
        <v>42314661</v>
      </c>
      <c r="BF24" s="55">
        <v>57269</v>
      </c>
      <c r="BG24" s="55">
        <v>6368462</v>
      </c>
      <c r="BH24" s="55">
        <v>110295</v>
      </c>
      <c r="BI24" s="55">
        <v>62531757</v>
      </c>
      <c r="BJ24" s="55">
        <v>19489</v>
      </c>
      <c r="BK24" s="55">
        <v>2401748</v>
      </c>
      <c r="BL24" s="55">
        <v>13733</v>
      </c>
      <c r="BM24" s="55">
        <v>2716098</v>
      </c>
      <c r="BN24" s="55">
        <v>2120</v>
      </c>
      <c r="BO24" s="55">
        <v>209182</v>
      </c>
      <c r="BP24" s="55">
        <v>2732</v>
      </c>
      <c r="BQ24" s="55">
        <v>332680</v>
      </c>
      <c r="BR24" s="57">
        <v>8361</v>
      </c>
      <c r="BS24" s="57">
        <v>867682</v>
      </c>
      <c r="BT24" s="55">
        <v>8021</v>
      </c>
      <c r="BU24" s="55">
        <v>113470</v>
      </c>
      <c r="BV24" s="55">
        <v>70642</v>
      </c>
      <c r="BW24" s="55">
        <v>2836780</v>
      </c>
      <c r="BX24" s="55">
        <v>70581</v>
      </c>
      <c r="BY24" s="55">
        <v>2409392</v>
      </c>
      <c r="BZ24" s="55">
        <v>2186</v>
      </c>
      <c r="CA24" s="55">
        <v>223180</v>
      </c>
      <c r="CB24" s="55">
        <v>63023</v>
      </c>
      <c r="CC24" s="55">
        <v>2636391</v>
      </c>
      <c r="CD24" s="55">
        <v>3817</v>
      </c>
      <c r="CE24" s="55">
        <v>280048</v>
      </c>
      <c r="CF24" s="55">
        <v>4810</v>
      </c>
      <c r="CG24" s="55">
        <v>2086693</v>
      </c>
      <c r="CH24" s="55">
        <v>9086</v>
      </c>
      <c r="CI24" s="55">
        <v>2676662</v>
      </c>
      <c r="CJ24" s="55">
        <v>7240</v>
      </c>
      <c r="CK24" s="55">
        <v>159754</v>
      </c>
      <c r="CL24" s="56">
        <v>0</v>
      </c>
      <c r="CM24" s="56">
        <v>0</v>
      </c>
      <c r="CN24" s="55">
        <v>171686</v>
      </c>
      <c r="CO24" s="55">
        <v>6041156</v>
      </c>
      <c r="CP24" s="56">
        <v>0</v>
      </c>
      <c r="CQ24" s="56">
        <v>0</v>
      </c>
      <c r="CR24" s="56">
        <v>0</v>
      </c>
      <c r="CS24" s="56">
        <v>0</v>
      </c>
      <c r="CT24" s="55">
        <v>29521</v>
      </c>
      <c r="CU24" s="55">
        <v>169593</v>
      </c>
      <c r="CV24" s="57">
        <v>0</v>
      </c>
      <c r="CW24" s="57">
        <v>0</v>
      </c>
      <c r="CX24" s="55">
        <v>120936</v>
      </c>
      <c r="CY24" s="55">
        <v>1041484</v>
      </c>
      <c r="CZ24" s="55">
        <v>42817</v>
      </c>
      <c r="DA24" s="55">
        <v>2542515</v>
      </c>
      <c r="DB24" s="55">
        <v>80215</v>
      </c>
      <c r="DC24" s="55">
        <v>1389035</v>
      </c>
      <c r="DD24" s="57">
        <v>1975</v>
      </c>
      <c r="DE24" s="57">
        <v>2101</v>
      </c>
      <c r="DF24" s="57">
        <v>5254</v>
      </c>
      <c r="DG24" s="57">
        <v>500729</v>
      </c>
      <c r="DH24" s="55">
        <v>8194</v>
      </c>
      <c r="DI24" s="55">
        <v>92466</v>
      </c>
      <c r="DJ24" s="55">
        <v>0</v>
      </c>
      <c r="DK24" s="55">
        <v>0</v>
      </c>
      <c r="DL24" s="56">
        <v>0</v>
      </c>
      <c r="DM24" s="56">
        <v>0</v>
      </c>
      <c r="DN24" s="55">
        <v>103552</v>
      </c>
      <c r="DO24" s="55">
        <v>52656</v>
      </c>
      <c r="DP24" s="55">
        <v>139954</v>
      </c>
      <c r="DQ24" s="55">
        <v>3283813</v>
      </c>
      <c r="DR24" s="55">
        <v>40442</v>
      </c>
      <c r="DS24" s="55">
        <v>88769</v>
      </c>
      <c r="DT24" s="56">
        <v>0</v>
      </c>
      <c r="DU24" s="56">
        <v>0</v>
      </c>
      <c r="DV24" s="55">
        <v>236902</v>
      </c>
      <c r="DW24" s="55">
        <v>20103248</v>
      </c>
      <c r="DX24" s="55">
        <v>265528</v>
      </c>
      <c r="DY24" s="55">
        <v>11281864</v>
      </c>
      <c r="DZ24" s="55">
        <v>376837</v>
      </c>
      <c r="EA24" s="55">
        <v>34804801</v>
      </c>
      <c r="EB24" s="55">
        <v>376559</v>
      </c>
      <c r="EC24" s="55">
        <v>419754109</v>
      </c>
      <c r="ED24" s="56">
        <v>0</v>
      </c>
      <c r="EE24" s="56">
        <v>0</v>
      </c>
      <c r="EF24" s="55">
        <v>1444</v>
      </c>
      <c r="EG24" s="59">
        <v>11476</v>
      </c>
      <c r="EH24" s="55">
        <v>376494</v>
      </c>
      <c r="EI24" s="59">
        <v>117790037</v>
      </c>
    </row>
    <row r="25" spans="1:139" ht="15.9" customHeight="1" x14ac:dyDescent="0.2">
      <c r="A25" s="54" t="s">
        <v>114</v>
      </c>
      <c r="B25" s="55">
        <v>156020</v>
      </c>
      <c r="C25" s="55">
        <v>268278123</v>
      </c>
      <c r="D25" s="55">
        <v>156020</v>
      </c>
      <c r="E25" s="55">
        <v>271207460</v>
      </c>
      <c r="F25" s="55">
        <v>127464</v>
      </c>
      <c r="G25" s="55">
        <v>104008030</v>
      </c>
      <c r="H25" s="55">
        <v>148403</v>
      </c>
      <c r="I25" s="55">
        <v>2875469</v>
      </c>
      <c r="J25" s="55">
        <v>69529</v>
      </c>
      <c r="K25" s="55">
        <v>2253316</v>
      </c>
      <c r="L25" s="55">
        <v>136624</v>
      </c>
      <c r="M25" s="55">
        <v>12094139</v>
      </c>
      <c r="N25" s="55">
        <v>133787</v>
      </c>
      <c r="O25" s="55">
        <v>9363207</v>
      </c>
      <c r="P25" s="55">
        <v>3225</v>
      </c>
      <c r="Q25" s="55">
        <v>20224</v>
      </c>
      <c r="R25" s="56">
        <v>0</v>
      </c>
      <c r="S25" s="56">
        <v>0</v>
      </c>
      <c r="T25" s="55">
        <v>29373</v>
      </c>
      <c r="U25" s="55">
        <v>8245025</v>
      </c>
      <c r="V25" s="55">
        <v>9921</v>
      </c>
      <c r="W25" s="55">
        <v>745854</v>
      </c>
      <c r="X25" s="55">
        <v>2394</v>
      </c>
      <c r="Y25" s="55">
        <v>50466</v>
      </c>
      <c r="Z25" s="55">
        <v>119345</v>
      </c>
      <c r="AA25" s="55">
        <v>67058929</v>
      </c>
      <c r="AB25" s="55">
        <v>22285</v>
      </c>
      <c r="AC25" s="55">
        <v>60591</v>
      </c>
      <c r="AD25" s="55">
        <v>19917</v>
      </c>
      <c r="AE25" s="55">
        <v>1355200</v>
      </c>
      <c r="AF25" s="55">
        <v>13660</v>
      </c>
      <c r="AG25" s="55">
        <v>346297</v>
      </c>
      <c r="AH25" s="55">
        <v>28426</v>
      </c>
      <c r="AI25" s="55">
        <v>3313664</v>
      </c>
      <c r="AJ25" s="55">
        <v>38651</v>
      </c>
      <c r="AK25" s="55">
        <v>8868497</v>
      </c>
      <c r="AL25" s="55">
        <v>26817</v>
      </c>
      <c r="AM25" s="55">
        <v>1936068</v>
      </c>
      <c r="AN25" s="55">
        <v>26330</v>
      </c>
      <c r="AO25" s="55">
        <v>2272943</v>
      </c>
      <c r="AP25" s="55">
        <v>24286</v>
      </c>
      <c r="AQ25" s="55">
        <v>1013701</v>
      </c>
      <c r="AR25" s="55">
        <v>16050</v>
      </c>
      <c r="AS25" s="55">
        <v>1351309</v>
      </c>
      <c r="AT25" s="55">
        <v>1193</v>
      </c>
      <c r="AU25" s="55">
        <v>5645</v>
      </c>
      <c r="AV25" s="55">
        <v>1207</v>
      </c>
      <c r="AW25" s="55">
        <v>54341</v>
      </c>
      <c r="AX25" s="56">
        <v>0</v>
      </c>
      <c r="AY25" s="56">
        <v>0</v>
      </c>
      <c r="AZ25" s="55">
        <v>36535</v>
      </c>
      <c r="BA25" s="55">
        <v>3571948</v>
      </c>
      <c r="BB25" s="55">
        <v>14592</v>
      </c>
      <c r="BC25" s="55">
        <v>894747</v>
      </c>
      <c r="BD25" s="55">
        <v>55237</v>
      </c>
      <c r="BE25" s="55">
        <v>26983310</v>
      </c>
      <c r="BF25" s="55">
        <v>27788</v>
      </c>
      <c r="BG25" s="55">
        <v>4021272</v>
      </c>
      <c r="BH25" s="55">
        <v>50221</v>
      </c>
      <c r="BI25" s="55">
        <v>42085326</v>
      </c>
      <c r="BJ25" s="55">
        <v>9229</v>
      </c>
      <c r="BK25" s="55">
        <v>1521322</v>
      </c>
      <c r="BL25" s="55">
        <v>6620</v>
      </c>
      <c r="BM25" s="55">
        <v>1539241</v>
      </c>
      <c r="BN25" s="55">
        <v>1229</v>
      </c>
      <c r="BO25" s="55">
        <v>123348</v>
      </c>
      <c r="BP25" s="55">
        <v>926</v>
      </c>
      <c r="BQ25" s="55">
        <v>122643</v>
      </c>
      <c r="BR25" s="57">
        <v>3476</v>
      </c>
      <c r="BS25" s="57">
        <v>449206</v>
      </c>
      <c r="BT25" s="55">
        <v>2944</v>
      </c>
      <c r="BU25" s="55">
        <v>41432</v>
      </c>
      <c r="BV25" s="55">
        <v>30245</v>
      </c>
      <c r="BW25" s="55">
        <v>1235190</v>
      </c>
      <c r="BX25" s="55">
        <v>30206</v>
      </c>
      <c r="BY25" s="55">
        <v>1049301</v>
      </c>
      <c r="BZ25" s="55">
        <v>960</v>
      </c>
      <c r="CA25" s="55">
        <v>98725</v>
      </c>
      <c r="CB25" s="55">
        <v>30899</v>
      </c>
      <c r="CC25" s="55">
        <v>1764420</v>
      </c>
      <c r="CD25" s="55">
        <v>1710</v>
      </c>
      <c r="CE25" s="55">
        <v>189261</v>
      </c>
      <c r="CF25" s="55">
        <v>2410</v>
      </c>
      <c r="CG25" s="55">
        <v>1145662</v>
      </c>
      <c r="CH25" s="55">
        <v>3842</v>
      </c>
      <c r="CI25" s="55">
        <v>1447489</v>
      </c>
      <c r="CJ25" s="55">
        <v>4693</v>
      </c>
      <c r="CK25" s="55">
        <v>84092</v>
      </c>
      <c r="CL25" s="56">
        <v>0</v>
      </c>
      <c r="CM25" s="56">
        <v>0</v>
      </c>
      <c r="CN25" s="55">
        <v>73173</v>
      </c>
      <c r="CO25" s="55">
        <v>2929135</v>
      </c>
      <c r="CP25" s="56">
        <v>0</v>
      </c>
      <c r="CQ25" s="56">
        <v>0</v>
      </c>
      <c r="CR25" s="56">
        <v>0</v>
      </c>
      <c r="CS25" s="56">
        <v>0</v>
      </c>
      <c r="CT25" s="55">
        <v>12925</v>
      </c>
      <c r="CU25" s="55">
        <v>77104</v>
      </c>
      <c r="CV25" s="56">
        <v>0</v>
      </c>
      <c r="CW25" s="56">
        <v>0</v>
      </c>
      <c r="CX25" s="55">
        <v>53125</v>
      </c>
      <c r="CY25" s="55">
        <v>567071</v>
      </c>
      <c r="CZ25" s="55">
        <v>18611</v>
      </c>
      <c r="DA25" s="55">
        <v>1192629</v>
      </c>
      <c r="DB25" s="55">
        <v>34808</v>
      </c>
      <c r="DC25" s="55">
        <v>627434</v>
      </c>
      <c r="DD25" s="57">
        <v>728</v>
      </c>
      <c r="DE25" s="57">
        <v>251</v>
      </c>
      <c r="DF25" s="57">
        <v>2267</v>
      </c>
      <c r="DG25" s="57">
        <v>279968</v>
      </c>
      <c r="DH25" s="55">
        <v>3673</v>
      </c>
      <c r="DI25" s="55">
        <v>40320</v>
      </c>
      <c r="DJ25" s="55">
        <v>0</v>
      </c>
      <c r="DK25" s="55">
        <v>0</v>
      </c>
      <c r="DL25" s="56">
        <v>0</v>
      </c>
      <c r="DM25" s="56">
        <v>0</v>
      </c>
      <c r="DN25" s="55">
        <v>34949</v>
      </c>
      <c r="DO25" s="55">
        <v>17889</v>
      </c>
      <c r="DP25" s="55">
        <v>48550</v>
      </c>
      <c r="DQ25" s="55">
        <v>1128620</v>
      </c>
      <c r="DR25" s="55">
        <v>13957</v>
      </c>
      <c r="DS25" s="55">
        <v>30404</v>
      </c>
      <c r="DT25" s="56">
        <v>0</v>
      </c>
      <c r="DU25" s="56">
        <v>0</v>
      </c>
      <c r="DV25" s="55">
        <v>107470</v>
      </c>
      <c r="DW25" s="55">
        <v>11864113</v>
      </c>
      <c r="DX25" s="55">
        <v>114452</v>
      </c>
      <c r="DY25" s="55">
        <v>7932390</v>
      </c>
      <c r="DZ25" s="55">
        <v>156013</v>
      </c>
      <c r="EA25" s="55">
        <v>20971323</v>
      </c>
      <c r="EB25" s="55">
        <v>155853</v>
      </c>
      <c r="EC25" s="55">
        <v>247322898</v>
      </c>
      <c r="ED25" s="56">
        <v>0</v>
      </c>
      <c r="EE25" s="56">
        <v>0</v>
      </c>
      <c r="EF25" s="55">
        <v>474</v>
      </c>
      <c r="EG25" s="59">
        <v>3978</v>
      </c>
      <c r="EH25" s="55">
        <v>155831</v>
      </c>
      <c r="EI25" s="59">
        <v>71950793</v>
      </c>
    </row>
    <row r="26" spans="1:139" ht="15.9" customHeight="1" x14ac:dyDescent="0.2">
      <c r="A26" s="54" t="s">
        <v>115</v>
      </c>
      <c r="B26" s="55">
        <v>233838</v>
      </c>
      <c r="C26" s="55">
        <v>698923219</v>
      </c>
      <c r="D26" s="55">
        <v>233838</v>
      </c>
      <c r="E26" s="55">
        <v>704122055</v>
      </c>
      <c r="F26" s="55">
        <v>188625</v>
      </c>
      <c r="G26" s="55">
        <v>220575715</v>
      </c>
      <c r="H26" s="55">
        <v>225416</v>
      </c>
      <c r="I26" s="55">
        <v>9097803</v>
      </c>
      <c r="J26" s="55">
        <v>118422</v>
      </c>
      <c r="K26" s="55">
        <v>5638265</v>
      </c>
      <c r="L26" s="55">
        <v>208955</v>
      </c>
      <c r="M26" s="55">
        <v>34574922</v>
      </c>
      <c r="N26" s="55">
        <v>205033</v>
      </c>
      <c r="O26" s="55">
        <v>27212821</v>
      </c>
      <c r="P26" s="55">
        <v>4404</v>
      </c>
      <c r="Q26" s="55">
        <v>42830</v>
      </c>
      <c r="R26" s="56">
        <v>0</v>
      </c>
      <c r="S26" s="56">
        <v>0</v>
      </c>
      <c r="T26" s="55">
        <v>43498</v>
      </c>
      <c r="U26" s="55">
        <v>16755437</v>
      </c>
      <c r="V26" s="55">
        <v>16222</v>
      </c>
      <c r="W26" s="55">
        <v>2221287</v>
      </c>
      <c r="X26" s="55">
        <v>2895</v>
      </c>
      <c r="Y26" s="55">
        <v>117583</v>
      </c>
      <c r="Z26" s="55">
        <v>185600</v>
      </c>
      <c r="AA26" s="55">
        <v>216578879</v>
      </c>
      <c r="AB26" s="55">
        <v>31810</v>
      </c>
      <c r="AC26" s="55">
        <v>87792</v>
      </c>
      <c r="AD26" s="55">
        <v>38264</v>
      </c>
      <c r="AE26" s="55">
        <v>3629616</v>
      </c>
      <c r="AF26" s="55">
        <v>24925</v>
      </c>
      <c r="AG26" s="55">
        <v>1312791</v>
      </c>
      <c r="AH26" s="55">
        <v>41232</v>
      </c>
      <c r="AI26" s="55">
        <v>7074590</v>
      </c>
      <c r="AJ26" s="55">
        <v>54952</v>
      </c>
      <c r="AK26" s="55">
        <v>15425227</v>
      </c>
      <c r="AL26" s="55">
        <v>37790</v>
      </c>
      <c r="AM26" s="55">
        <v>3380526</v>
      </c>
      <c r="AN26" s="55">
        <v>39738</v>
      </c>
      <c r="AO26" s="55">
        <v>4930100</v>
      </c>
      <c r="AP26" s="55">
        <v>35805</v>
      </c>
      <c r="AQ26" s="55">
        <v>2108463</v>
      </c>
      <c r="AR26" s="55">
        <v>33627</v>
      </c>
      <c r="AS26" s="55">
        <v>3657844</v>
      </c>
      <c r="AT26" s="55">
        <v>2436</v>
      </c>
      <c r="AU26" s="55">
        <v>37546</v>
      </c>
      <c r="AV26" s="55">
        <v>1268</v>
      </c>
      <c r="AW26" s="55">
        <v>41998</v>
      </c>
      <c r="AX26" s="56">
        <v>0</v>
      </c>
      <c r="AY26" s="56">
        <v>0</v>
      </c>
      <c r="AZ26" s="55">
        <v>62357</v>
      </c>
      <c r="BA26" s="55">
        <v>8452529</v>
      </c>
      <c r="BB26" s="55">
        <v>24066</v>
      </c>
      <c r="BC26" s="55">
        <v>1872901</v>
      </c>
      <c r="BD26" s="55">
        <v>93799</v>
      </c>
      <c r="BE26" s="55">
        <v>75076603</v>
      </c>
      <c r="BF26" s="55">
        <v>50191</v>
      </c>
      <c r="BG26" s="55">
        <v>13693841</v>
      </c>
      <c r="BH26" s="55">
        <v>80671</v>
      </c>
      <c r="BI26" s="55">
        <v>116109397</v>
      </c>
      <c r="BJ26" s="55">
        <v>16093</v>
      </c>
      <c r="BK26" s="55">
        <v>4389329</v>
      </c>
      <c r="BL26" s="55">
        <v>13765</v>
      </c>
      <c r="BM26" s="55">
        <v>6203776</v>
      </c>
      <c r="BN26" s="55">
        <v>2632</v>
      </c>
      <c r="BO26" s="55">
        <v>490805</v>
      </c>
      <c r="BP26" s="55">
        <v>1511</v>
      </c>
      <c r="BQ26" s="55">
        <v>243583</v>
      </c>
      <c r="BR26" s="57">
        <v>5751</v>
      </c>
      <c r="BS26" s="57">
        <v>921661</v>
      </c>
      <c r="BT26" s="55">
        <v>3154</v>
      </c>
      <c r="BU26" s="55">
        <v>47162</v>
      </c>
      <c r="BV26" s="55">
        <v>46214</v>
      </c>
      <c r="BW26" s="55">
        <v>1888392</v>
      </c>
      <c r="BX26" s="55">
        <v>46179</v>
      </c>
      <c r="BY26" s="55">
        <v>1604460</v>
      </c>
      <c r="BZ26" s="55">
        <v>1495</v>
      </c>
      <c r="CA26" s="55">
        <v>155691</v>
      </c>
      <c r="CB26" s="55">
        <v>53905</v>
      </c>
      <c r="CC26" s="55">
        <v>4710778</v>
      </c>
      <c r="CD26" s="55">
        <v>3326</v>
      </c>
      <c r="CE26" s="55">
        <v>768702</v>
      </c>
      <c r="CF26" s="55">
        <v>4248</v>
      </c>
      <c r="CG26" s="55">
        <v>3435280</v>
      </c>
      <c r="CH26" s="55">
        <v>6147</v>
      </c>
      <c r="CI26" s="55">
        <v>4397143</v>
      </c>
      <c r="CJ26" s="55">
        <v>12526</v>
      </c>
      <c r="CK26" s="55">
        <v>338119</v>
      </c>
      <c r="CL26" s="56">
        <v>0</v>
      </c>
      <c r="CM26" s="56">
        <v>0</v>
      </c>
      <c r="CN26" s="55">
        <v>115794</v>
      </c>
      <c r="CO26" s="55">
        <v>5198572</v>
      </c>
      <c r="CP26" s="56">
        <v>0</v>
      </c>
      <c r="CQ26" s="56">
        <v>0</v>
      </c>
      <c r="CR26" s="56">
        <v>0</v>
      </c>
      <c r="CS26" s="56">
        <v>0</v>
      </c>
      <c r="CT26" s="55">
        <v>17993</v>
      </c>
      <c r="CU26" s="55">
        <v>109212</v>
      </c>
      <c r="CV26" s="56">
        <v>16</v>
      </c>
      <c r="CW26" s="56">
        <v>196</v>
      </c>
      <c r="CX26" s="55">
        <v>84717</v>
      </c>
      <c r="CY26" s="55">
        <v>1220341</v>
      </c>
      <c r="CZ26" s="55">
        <v>28344</v>
      </c>
      <c r="DA26" s="55">
        <v>1920852</v>
      </c>
      <c r="DB26" s="55">
        <v>57008</v>
      </c>
      <c r="DC26" s="55">
        <v>1058676</v>
      </c>
      <c r="DD26" s="57">
        <v>1337</v>
      </c>
      <c r="DE26" s="57">
        <v>1415</v>
      </c>
      <c r="DF26" s="57">
        <v>3797</v>
      </c>
      <c r="DG26" s="57">
        <v>556261</v>
      </c>
      <c r="DH26" s="55">
        <v>5280</v>
      </c>
      <c r="DI26" s="55">
        <v>57841</v>
      </c>
      <c r="DJ26" s="55">
        <v>0</v>
      </c>
      <c r="DK26" s="55">
        <v>0</v>
      </c>
      <c r="DL26" s="56">
        <v>0</v>
      </c>
      <c r="DM26" s="56">
        <v>0</v>
      </c>
      <c r="DN26" s="55">
        <v>43625</v>
      </c>
      <c r="DO26" s="55">
        <v>21753</v>
      </c>
      <c r="DP26" s="55">
        <v>61583</v>
      </c>
      <c r="DQ26" s="55">
        <v>1415057</v>
      </c>
      <c r="DR26" s="55">
        <v>17445</v>
      </c>
      <c r="DS26" s="55">
        <v>38060</v>
      </c>
      <c r="DT26" s="56">
        <v>0</v>
      </c>
      <c r="DU26" s="56">
        <v>0</v>
      </c>
      <c r="DV26" s="55">
        <v>172234</v>
      </c>
      <c r="DW26" s="55">
        <v>31470281</v>
      </c>
      <c r="DX26" s="55">
        <v>178739</v>
      </c>
      <c r="DY26" s="55">
        <v>23312146</v>
      </c>
      <c r="DZ26" s="55">
        <v>233819</v>
      </c>
      <c r="EA26" s="55">
        <v>56248871</v>
      </c>
      <c r="EB26" s="55">
        <v>233500</v>
      </c>
      <c r="EC26" s="55">
        <v>642731428</v>
      </c>
      <c r="ED26" s="56">
        <v>0</v>
      </c>
      <c r="EE26" s="56">
        <v>0</v>
      </c>
      <c r="EF26" s="55">
        <v>853</v>
      </c>
      <c r="EG26" s="59">
        <v>6403</v>
      </c>
      <c r="EH26" s="55">
        <v>233468</v>
      </c>
      <c r="EI26" s="59">
        <v>189909559</v>
      </c>
    </row>
    <row r="27" spans="1:139" ht="15.9" customHeight="1" x14ac:dyDescent="0.2">
      <c r="A27" s="54" t="s">
        <v>116</v>
      </c>
      <c r="B27" s="55">
        <v>63406</v>
      </c>
      <c r="C27" s="55">
        <v>435242550</v>
      </c>
      <c r="D27" s="55">
        <v>63406</v>
      </c>
      <c r="E27" s="55">
        <v>436931542</v>
      </c>
      <c r="F27" s="55">
        <v>50463</v>
      </c>
      <c r="G27" s="55">
        <v>108085376</v>
      </c>
      <c r="H27" s="55">
        <v>62111</v>
      </c>
      <c r="I27" s="55">
        <v>6177098</v>
      </c>
      <c r="J27" s="55">
        <v>37253</v>
      </c>
      <c r="K27" s="55">
        <v>3138614</v>
      </c>
      <c r="L27" s="55">
        <v>58225</v>
      </c>
      <c r="M27" s="55">
        <v>22076152</v>
      </c>
      <c r="N27" s="55">
        <v>57194</v>
      </c>
      <c r="O27" s="55">
        <v>17867740</v>
      </c>
      <c r="P27" s="55">
        <v>1289</v>
      </c>
      <c r="Q27" s="55">
        <v>36388</v>
      </c>
      <c r="R27" s="56">
        <v>0</v>
      </c>
      <c r="S27" s="56">
        <v>0</v>
      </c>
      <c r="T27" s="55">
        <v>11675</v>
      </c>
      <c r="U27" s="55">
        <v>7274231</v>
      </c>
      <c r="V27" s="55">
        <v>4765</v>
      </c>
      <c r="W27" s="55">
        <v>1162557</v>
      </c>
      <c r="X27" s="55">
        <v>392</v>
      </c>
      <c r="Y27" s="55">
        <v>32557</v>
      </c>
      <c r="Z27" s="55">
        <v>53600</v>
      </c>
      <c r="AA27" s="55">
        <v>175240752</v>
      </c>
      <c r="AB27" s="55">
        <v>7274</v>
      </c>
      <c r="AC27" s="55">
        <v>20661</v>
      </c>
      <c r="AD27" s="55">
        <v>14280</v>
      </c>
      <c r="AE27" s="55">
        <v>3241529</v>
      </c>
      <c r="AF27" s="55">
        <v>8198</v>
      </c>
      <c r="AG27" s="55">
        <v>615144</v>
      </c>
      <c r="AH27" s="55">
        <v>10727</v>
      </c>
      <c r="AI27" s="55">
        <v>3128843</v>
      </c>
      <c r="AJ27" s="55">
        <v>14628</v>
      </c>
      <c r="AK27" s="55">
        <v>5131480</v>
      </c>
      <c r="AL27" s="55">
        <v>9918</v>
      </c>
      <c r="AM27" s="55">
        <v>1268562</v>
      </c>
      <c r="AN27" s="55">
        <v>10906</v>
      </c>
      <c r="AO27" s="55">
        <v>1961540</v>
      </c>
      <c r="AP27" s="55">
        <v>9684</v>
      </c>
      <c r="AQ27" s="55">
        <v>997853</v>
      </c>
      <c r="AR27" s="55">
        <v>13507</v>
      </c>
      <c r="AS27" s="55">
        <v>2041659</v>
      </c>
      <c r="AT27" s="55">
        <v>970</v>
      </c>
      <c r="AU27" s="55">
        <v>16130</v>
      </c>
      <c r="AV27" s="55">
        <v>345</v>
      </c>
      <c r="AW27" s="55">
        <v>20277</v>
      </c>
      <c r="AX27" s="56">
        <v>0</v>
      </c>
      <c r="AY27" s="56">
        <v>0</v>
      </c>
      <c r="AZ27" s="55">
        <v>20267</v>
      </c>
      <c r="BA27" s="55">
        <v>3944126</v>
      </c>
      <c r="BB27" s="55">
        <v>7425</v>
      </c>
      <c r="BC27" s="55">
        <v>876204</v>
      </c>
      <c r="BD27" s="55">
        <v>28090</v>
      </c>
      <c r="BE27" s="55">
        <v>42960677</v>
      </c>
      <c r="BF27" s="55">
        <v>16687</v>
      </c>
      <c r="BG27" s="55">
        <v>9249576</v>
      </c>
      <c r="BH27" s="55">
        <v>23204</v>
      </c>
      <c r="BI27" s="55">
        <v>68737430</v>
      </c>
      <c r="BJ27" s="55">
        <v>5688</v>
      </c>
      <c r="BK27" s="55">
        <v>2633645</v>
      </c>
      <c r="BL27" s="55">
        <v>4783</v>
      </c>
      <c r="BM27" s="55">
        <v>4243588</v>
      </c>
      <c r="BN27" s="55">
        <v>1387</v>
      </c>
      <c r="BO27" s="55">
        <v>298217</v>
      </c>
      <c r="BP27" s="55">
        <v>494</v>
      </c>
      <c r="BQ27" s="55">
        <v>110220</v>
      </c>
      <c r="BR27" s="57">
        <v>1611</v>
      </c>
      <c r="BS27" s="57">
        <v>373021</v>
      </c>
      <c r="BT27" s="55">
        <v>550</v>
      </c>
      <c r="BU27" s="55">
        <v>7800</v>
      </c>
      <c r="BV27" s="55">
        <v>12510</v>
      </c>
      <c r="BW27" s="55">
        <v>535125</v>
      </c>
      <c r="BX27" s="55">
        <v>12500</v>
      </c>
      <c r="BY27" s="55">
        <v>454512</v>
      </c>
      <c r="BZ27" s="55">
        <v>356</v>
      </c>
      <c r="CA27" s="55">
        <v>35572</v>
      </c>
      <c r="CB27" s="55">
        <v>18469</v>
      </c>
      <c r="CC27" s="55">
        <v>2638639</v>
      </c>
      <c r="CD27" s="55">
        <v>1073</v>
      </c>
      <c r="CE27" s="55">
        <v>336018</v>
      </c>
      <c r="CF27" s="55">
        <v>1420</v>
      </c>
      <c r="CG27" s="55">
        <v>2192573</v>
      </c>
      <c r="CH27" s="55">
        <v>1455</v>
      </c>
      <c r="CI27" s="55">
        <v>2166693</v>
      </c>
      <c r="CJ27" s="55">
        <v>6161</v>
      </c>
      <c r="CK27" s="55">
        <v>224028</v>
      </c>
      <c r="CL27" s="56">
        <v>0</v>
      </c>
      <c r="CM27" s="56">
        <v>0</v>
      </c>
      <c r="CN27" s="55">
        <v>33256</v>
      </c>
      <c r="CO27" s="55">
        <v>1688929</v>
      </c>
      <c r="CP27" s="56">
        <v>0</v>
      </c>
      <c r="CQ27" s="56">
        <v>0</v>
      </c>
      <c r="CR27" s="56">
        <v>0</v>
      </c>
      <c r="CS27" s="56">
        <v>0</v>
      </c>
      <c r="CT27" s="55">
        <v>4132</v>
      </c>
      <c r="CU27" s="55">
        <v>25012</v>
      </c>
      <c r="CV27" s="57">
        <v>0</v>
      </c>
      <c r="CW27" s="57">
        <v>0</v>
      </c>
      <c r="CX27" s="55">
        <v>25105</v>
      </c>
      <c r="CY27" s="55">
        <v>548065</v>
      </c>
      <c r="CZ27" s="55">
        <v>7765</v>
      </c>
      <c r="DA27" s="55">
        <v>516617</v>
      </c>
      <c r="DB27" s="55">
        <v>16209</v>
      </c>
      <c r="DC27" s="55">
        <v>326007</v>
      </c>
      <c r="DD27" s="57">
        <v>427</v>
      </c>
      <c r="DE27" s="57">
        <v>587</v>
      </c>
      <c r="DF27" s="57">
        <v>1136</v>
      </c>
      <c r="DG27" s="57">
        <v>214720</v>
      </c>
      <c r="DH27" s="55">
        <v>1158</v>
      </c>
      <c r="DI27" s="55">
        <v>12276</v>
      </c>
      <c r="DJ27" s="55">
        <v>0</v>
      </c>
      <c r="DK27" s="55">
        <v>0</v>
      </c>
      <c r="DL27" s="56">
        <v>0</v>
      </c>
      <c r="DM27" s="56">
        <v>0</v>
      </c>
      <c r="DN27" s="55">
        <v>8677</v>
      </c>
      <c r="DO27" s="55">
        <v>4272</v>
      </c>
      <c r="DP27" s="55">
        <v>12376</v>
      </c>
      <c r="DQ27" s="55">
        <v>283033</v>
      </c>
      <c r="DR27" s="55">
        <v>3424</v>
      </c>
      <c r="DS27" s="55">
        <v>7507</v>
      </c>
      <c r="DT27" s="56">
        <v>0</v>
      </c>
      <c r="DU27" s="56">
        <v>0</v>
      </c>
      <c r="DV27" s="55">
        <v>51030</v>
      </c>
      <c r="DW27" s="55">
        <v>19991637</v>
      </c>
      <c r="DX27" s="55">
        <v>48998</v>
      </c>
      <c r="DY27" s="55">
        <v>14234309</v>
      </c>
      <c r="DZ27" s="55">
        <v>63387</v>
      </c>
      <c r="EA27" s="55">
        <v>34511262</v>
      </c>
      <c r="EB27" s="55">
        <v>63280</v>
      </c>
      <c r="EC27" s="55">
        <v>400742701</v>
      </c>
      <c r="ED27" s="56">
        <v>0</v>
      </c>
      <c r="EE27" s="56">
        <v>0</v>
      </c>
      <c r="EF27" s="55">
        <v>129</v>
      </c>
      <c r="EG27" s="59">
        <v>766</v>
      </c>
      <c r="EH27" s="55">
        <v>63288</v>
      </c>
      <c r="EI27" s="59">
        <v>116498227</v>
      </c>
    </row>
    <row r="28" spans="1:139" ht="15.9" customHeight="1" x14ac:dyDescent="0.2">
      <c r="A28" s="54" t="s">
        <v>117</v>
      </c>
      <c r="B28" s="55">
        <v>45404</v>
      </c>
      <c r="C28" s="55">
        <v>1477728359</v>
      </c>
      <c r="D28" s="55">
        <v>45404</v>
      </c>
      <c r="E28" s="55">
        <v>1479864123</v>
      </c>
      <c r="F28" s="55">
        <v>36210</v>
      </c>
      <c r="G28" s="55">
        <v>217002426</v>
      </c>
      <c r="H28" s="55">
        <v>44841</v>
      </c>
      <c r="I28" s="55">
        <v>26425211</v>
      </c>
      <c r="J28" s="55">
        <v>30429</v>
      </c>
      <c r="K28" s="55">
        <v>6328290</v>
      </c>
      <c r="L28" s="55">
        <v>42967</v>
      </c>
      <c r="M28" s="55">
        <v>83529618</v>
      </c>
      <c r="N28" s="55">
        <v>42247</v>
      </c>
      <c r="O28" s="55">
        <v>70666204</v>
      </c>
      <c r="P28" s="55">
        <v>1007</v>
      </c>
      <c r="Q28" s="55">
        <v>88272</v>
      </c>
      <c r="R28" s="56">
        <v>0</v>
      </c>
      <c r="S28" s="56">
        <v>0</v>
      </c>
      <c r="T28" s="55">
        <v>8271</v>
      </c>
      <c r="U28" s="55">
        <v>11005486</v>
      </c>
      <c r="V28" s="55">
        <v>4207</v>
      </c>
      <c r="W28" s="55">
        <v>3324675</v>
      </c>
      <c r="X28" s="55">
        <v>127</v>
      </c>
      <c r="Y28" s="55">
        <v>75734</v>
      </c>
      <c r="Z28" s="55">
        <v>40444</v>
      </c>
      <c r="AA28" s="55">
        <v>850313922</v>
      </c>
      <c r="AB28" s="55">
        <v>4018</v>
      </c>
      <c r="AC28" s="55">
        <v>11481</v>
      </c>
      <c r="AD28" s="55">
        <v>13523</v>
      </c>
      <c r="AE28" s="55">
        <v>38337098</v>
      </c>
      <c r="AF28" s="55">
        <v>6822</v>
      </c>
      <c r="AG28" s="55">
        <v>1894841</v>
      </c>
      <c r="AH28" s="55">
        <v>6996</v>
      </c>
      <c r="AI28" s="55">
        <v>4806315</v>
      </c>
      <c r="AJ28" s="55">
        <v>10257</v>
      </c>
      <c r="AK28" s="55">
        <v>4456090</v>
      </c>
      <c r="AL28" s="55">
        <v>7225</v>
      </c>
      <c r="AM28" s="55">
        <v>1300036</v>
      </c>
      <c r="AN28" s="55">
        <v>7944</v>
      </c>
      <c r="AO28" s="55">
        <v>2764663</v>
      </c>
      <c r="AP28" s="55">
        <v>7461</v>
      </c>
      <c r="AQ28" s="55">
        <v>1562181</v>
      </c>
      <c r="AR28" s="55">
        <v>13321</v>
      </c>
      <c r="AS28" s="55">
        <v>6717486</v>
      </c>
      <c r="AT28" s="55">
        <v>1118</v>
      </c>
      <c r="AU28" s="55">
        <v>66981</v>
      </c>
      <c r="AV28" s="55">
        <v>232</v>
      </c>
      <c r="AW28" s="55">
        <v>17193</v>
      </c>
      <c r="AX28" s="56">
        <v>0</v>
      </c>
      <c r="AY28" s="56">
        <v>0</v>
      </c>
      <c r="AZ28" s="55">
        <v>17163</v>
      </c>
      <c r="BA28" s="55">
        <v>9337965</v>
      </c>
      <c r="BB28" s="55">
        <v>6233</v>
      </c>
      <c r="BC28" s="55">
        <v>1365840</v>
      </c>
      <c r="BD28" s="55">
        <v>21260</v>
      </c>
      <c r="BE28" s="55">
        <v>98493540</v>
      </c>
      <c r="BF28" s="55">
        <v>14688</v>
      </c>
      <c r="BG28" s="55">
        <v>48549844</v>
      </c>
      <c r="BH28" s="55">
        <v>16948</v>
      </c>
      <c r="BI28" s="55">
        <v>171110216</v>
      </c>
      <c r="BJ28" s="55">
        <v>5363</v>
      </c>
      <c r="BK28" s="55">
        <v>11754707</v>
      </c>
      <c r="BL28" s="55">
        <v>4186</v>
      </c>
      <c r="BM28" s="55">
        <v>15574190</v>
      </c>
      <c r="BN28" s="55">
        <v>1817</v>
      </c>
      <c r="BO28" s="55">
        <v>2668626</v>
      </c>
      <c r="BP28" s="55">
        <v>372</v>
      </c>
      <c r="BQ28" s="55">
        <v>175001</v>
      </c>
      <c r="BR28" s="57">
        <v>1320</v>
      </c>
      <c r="BS28" s="57">
        <v>938368</v>
      </c>
      <c r="BT28" s="55">
        <v>303</v>
      </c>
      <c r="BU28" s="55">
        <v>3737</v>
      </c>
      <c r="BV28" s="55">
        <v>8772</v>
      </c>
      <c r="BW28" s="55">
        <v>389254</v>
      </c>
      <c r="BX28" s="55">
        <v>8767</v>
      </c>
      <c r="BY28" s="55">
        <v>330800</v>
      </c>
      <c r="BZ28" s="55">
        <v>221</v>
      </c>
      <c r="CA28" s="55">
        <v>23601</v>
      </c>
      <c r="CB28" s="55">
        <v>17076</v>
      </c>
      <c r="CC28" s="55">
        <v>13269607</v>
      </c>
      <c r="CD28" s="55">
        <v>1022</v>
      </c>
      <c r="CE28" s="55">
        <v>949600</v>
      </c>
      <c r="CF28" s="55">
        <v>1255</v>
      </c>
      <c r="CG28" s="55">
        <v>7726203</v>
      </c>
      <c r="CH28" s="55">
        <v>1041</v>
      </c>
      <c r="CI28" s="55">
        <v>5896762</v>
      </c>
      <c r="CJ28" s="55">
        <v>7177</v>
      </c>
      <c r="CK28" s="55">
        <v>965621</v>
      </c>
      <c r="CL28" s="56">
        <v>0</v>
      </c>
      <c r="CM28" s="56">
        <v>0</v>
      </c>
      <c r="CN28" s="55">
        <v>25016</v>
      </c>
      <c r="CO28" s="55">
        <v>2135732</v>
      </c>
      <c r="CP28" s="56">
        <v>0</v>
      </c>
      <c r="CQ28" s="56">
        <v>0</v>
      </c>
      <c r="CR28" s="56">
        <v>0</v>
      </c>
      <c r="CS28" s="56">
        <v>0</v>
      </c>
      <c r="CT28" s="55">
        <v>2386</v>
      </c>
      <c r="CU28" s="55">
        <v>14162</v>
      </c>
      <c r="CV28" s="56">
        <v>0</v>
      </c>
      <c r="CW28" s="56">
        <v>0</v>
      </c>
      <c r="CX28" s="55">
        <v>19459</v>
      </c>
      <c r="CY28" s="55">
        <v>820632</v>
      </c>
      <c r="CZ28" s="55">
        <v>5107</v>
      </c>
      <c r="DA28" s="55">
        <v>296296</v>
      </c>
      <c r="DB28" s="55">
        <v>11504</v>
      </c>
      <c r="DC28" s="55">
        <v>240925</v>
      </c>
      <c r="DD28" s="57">
        <v>259</v>
      </c>
      <c r="DE28" s="57">
        <v>922</v>
      </c>
      <c r="DF28" s="57">
        <v>907</v>
      </c>
      <c r="DG28" s="57">
        <v>319051</v>
      </c>
      <c r="DH28" s="55">
        <v>674</v>
      </c>
      <c r="DI28" s="55">
        <v>7204</v>
      </c>
      <c r="DJ28" s="55">
        <v>0</v>
      </c>
      <c r="DK28" s="55">
        <v>0</v>
      </c>
      <c r="DL28" s="56">
        <v>0</v>
      </c>
      <c r="DM28" s="56">
        <v>0</v>
      </c>
      <c r="DN28" s="55">
        <v>3886</v>
      </c>
      <c r="DO28" s="55">
        <v>1869</v>
      </c>
      <c r="DP28" s="55">
        <v>5789</v>
      </c>
      <c r="DQ28" s="55">
        <v>130147</v>
      </c>
      <c r="DR28" s="55">
        <v>1544</v>
      </c>
      <c r="DS28" s="55">
        <v>3296</v>
      </c>
      <c r="DT28" s="56">
        <v>0</v>
      </c>
      <c r="DU28" s="56">
        <v>0</v>
      </c>
      <c r="DV28" s="55">
        <v>39613</v>
      </c>
      <c r="DW28" s="55">
        <v>111766070</v>
      </c>
      <c r="DX28" s="55">
        <v>33615</v>
      </c>
      <c r="DY28" s="55">
        <v>34430031</v>
      </c>
      <c r="DZ28" s="55">
        <v>45367</v>
      </c>
      <c r="EA28" s="55">
        <v>146277376</v>
      </c>
      <c r="EB28" s="55">
        <v>45261</v>
      </c>
      <c r="EC28" s="55">
        <v>1331837093</v>
      </c>
      <c r="ED28" s="56">
        <v>0</v>
      </c>
      <c r="EE28" s="56">
        <v>0</v>
      </c>
      <c r="EF28" s="55">
        <v>53</v>
      </c>
      <c r="EG28" s="59">
        <v>411</v>
      </c>
      <c r="EH28" s="55">
        <v>45273</v>
      </c>
      <c r="EI28" s="59">
        <v>356151525</v>
      </c>
    </row>
    <row r="29" spans="1:139" s="53" customFormat="1" ht="15.9" customHeight="1" x14ac:dyDescent="0.2">
      <c r="A29" s="60" t="s">
        <v>118</v>
      </c>
      <c r="B29" s="61">
        <v>104573768</v>
      </c>
      <c r="C29" s="61">
        <v>13879929368</v>
      </c>
      <c r="D29" s="61">
        <v>104572612</v>
      </c>
      <c r="E29" s="61">
        <v>14001773810</v>
      </c>
      <c r="F29" s="61">
        <v>87103951</v>
      </c>
      <c r="G29" s="61">
        <v>8193035658</v>
      </c>
      <c r="H29" s="61">
        <v>39236213</v>
      </c>
      <c r="I29" s="61">
        <v>95196481</v>
      </c>
      <c r="J29" s="61">
        <v>5942441</v>
      </c>
      <c r="K29" s="61">
        <v>52319278</v>
      </c>
      <c r="L29" s="61">
        <v>27486117</v>
      </c>
      <c r="M29" s="61">
        <v>369999552</v>
      </c>
      <c r="N29" s="61">
        <v>26162099</v>
      </c>
      <c r="O29" s="61">
        <v>283901845</v>
      </c>
      <c r="P29" s="61">
        <v>2852012</v>
      </c>
      <c r="Q29" s="61">
        <v>3269848</v>
      </c>
      <c r="R29" s="61">
        <v>196851</v>
      </c>
      <c r="S29" s="61">
        <v>7794550</v>
      </c>
      <c r="T29" s="61">
        <v>11131241</v>
      </c>
      <c r="U29" s="61">
        <v>391845112</v>
      </c>
      <c r="V29" s="61">
        <v>4864730</v>
      </c>
      <c r="W29" s="61">
        <v>58987558</v>
      </c>
      <c r="X29" s="61">
        <v>3796666</v>
      </c>
      <c r="Y29" s="61">
        <v>22214764</v>
      </c>
      <c r="Z29" s="61">
        <v>17770358</v>
      </c>
      <c r="AA29" s="61">
        <v>2003617745</v>
      </c>
      <c r="AB29" s="61">
        <v>6214471</v>
      </c>
      <c r="AC29" s="61">
        <v>12449661</v>
      </c>
      <c r="AD29" s="61">
        <v>902287</v>
      </c>
      <c r="AE29" s="61">
        <v>67224851</v>
      </c>
      <c r="AF29" s="61">
        <v>683720</v>
      </c>
      <c r="AG29" s="61">
        <v>11110541</v>
      </c>
      <c r="AH29" s="61">
        <v>13040403</v>
      </c>
      <c r="AI29" s="61">
        <v>386984025</v>
      </c>
      <c r="AJ29" s="61">
        <v>26146876</v>
      </c>
      <c r="AK29" s="61">
        <v>1419681261</v>
      </c>
      <c r="AL29" s="61">
        <v>23800727</v>
      </c>
      <c r="AM29" s="61">
        <v>804861939</v>
      </c>
      <c r="AN29" s="61">
        <v>3970996</v>
      </c>
      <c r="AO29" s="61">
        <v>82443516</v>
      </c>
      <c r="AP29" s="61">
        <v>3695715</v>
      </c>
      <c r="AQ29" s="61">
        <v>61684018</v>
      </c>
      <c r="AR29" s="61">
        <v>1407405</v>
      </c>
      <c r="AS29" s="61">
        <v>30147950</v>
      </c>
      <c r="AT29" s="61">
        <v>67335</v>
      </c>
      <c r="AU29" s="61">
        <v>516041</v>
      </c>
      <c r="AV29" s="61">
        <v>295334</v>
      </c>
      <c r="AW29" s="61">
        <v>5636012</v>
      </c>
      <c r="AX29" s="61">
        <v>53533</v>
      </c>
      <c r="AY29" s="61">
        <v>451383</v>
      </c>
      <c r="AZ29" s="61">
        <v>5098234</v>
      </c>
      <c r="BA29" s="61">
        <v>114802378</v>
      </c>
      <c r="BB29" s="61">
        <v>2710213</v>
      </c>
      <c r="BC29" s="61">
        <v>42378399</v>
      </c>
      <c r="BD29" s="61">
        <v>2798300</v>
      </c>
      <c r="BE29" s="61">
        <v>460036489</v>
      </c>
      <c r="BF29" s="61">
        <v>1587897</v>
      </c>
      <c r="BG29" s="61">
        <v>120188214</v>
      </c>
      <c r="BH29" s="61">
        <v>3426302</v>
      </c>
      <c r="BI29" s="61">
        <v>752703546</v>
      </c>
      <c r="BJ29" s="61">
        <v>1020176</v>
      </c>
      <c r="BK29" s="61">
        <v>53357685</v>
      </c>
      <c r="BL29" s="61">
        <v>568700</v>
      </c>
      <c r="BM29" s="61">
        <v>48546916</v>
      </c>
      <c r="BN29" s="61">
        <v>37341</v>
      </c>
      <c r="BO29" s="61">
        <v>4560718</v>
      </c>
      <c r="BP29" s="61">
        <v>310547</v>
      </c>
      <c r="BQ29" s="61">
        <v>10933739</v>
      </c>
      <c r="BR29" s="61">
        <v>864243</v>
      </c>
      <c r="BS29" s="61">
        <v>25537551</v>
      </c>
      <c r="BT29" s="61">
        <v>9637973</v>
      </c>
      <c r="BU29" s="61">
        <v>129988826</v>
      </c>
      <c r="BV29" s="61">
        <v>21585543</v>
      </c>
      <c r="BW29" s="61">
        <v>581999590</v>
      </c>
      <c r="BX29" s="61">
        <v>21193613</v>
      </c>
      <c r="BY29" s="61">
        <v>400328413</v>
      </c>
      <c r="BZ29" s="61">
        <v>135423</v>
      </c>
      <c r="CA29" s="61">
        <v>11028185</v>
      </c>
      <c r="CB29" s="61">
        <v>4578314</v>
      </c>
      <c r="CC29" s="61">
        <v>56862540</v>
      </c>
      <c r="CD29" s="61">
        <v>276074</v>
      </c>
      <c r="CE29" s="61">
        <v>7591814</v>
      </c>
      <c r="CF29" s="61">
        <v>346922</v>
      </c>
      <c r="CG29" s="61">
        <v>49476662</v>
      </c>
      <c r="CH29" s="61">
        <v>1778979</v>
      </c>
      <c r="CI29" s="61">
        <v>42432731</v>
      </c>
      <c r="CJ29" s="61">
        <v>590607</v>
      </c>
      <c r="CK29" s="61">
        <v>5392515</v>
      </c>
      <c r="CL29" s="61">
        <v>463498</v>
      </c>
      <c r="CM29" s="61">
        <v>606561</v>
      </c>
      <c r="CN29" s="61">
        <v>21398920</v>
      </c>
      <c r="CO29" s="61">
        <v>121717396</v>
      </c>
      <c r="CP29" s="61">
        <v>2723849</v>
      </c>
      <c r="CQ29" s="61">
        <v>726411</v>
      </c>
      <c r="CR29" s="61">
        <v>214886</v>
      </c>
      <c r="CS29" s="61">
        <v>1499156</v>
      </c>
      <c r="CT29" s="61">
        <v>1731722</v>
      </c>
      <c r="CU29" s="61">
        <v>5317987</v>
      </c>
      <c r="CV29" s="61">
        <v>62677</v>
      </c>
      <c r="CW29" s="61">
        <v>151252</v>
      </c>
      <c r="CX29" s="61">
        <v>11871962</v>
      </c>
      <c r="CY29" s="61">
        <v>29295216</v>
      </c>
      <c r="CZ29" s="61">
        <v>944525</v>
      </c>
      <c r="DA29" s="61">
        <v>28132815</v>
      </c>
      <c r="DB29" s="61">
        <v>2940416</v>
      </c>
      <c r="DC29" s="61">
        <v>27379284</v>
      </c>
      <c r="DD29" s="61">
        <v>235819</v>
      </c>
      <c r="DE29" s="61">
        <v>110513</v>
      </c>
      <c r="DF29" s="61">
        <v>323334</v>
      </c>
      <c r="DG29" s="61">
        <v>8913794</v>
      </c>
      <c r="DH29" s="61">
        <v>2031157</v>
      </c>
      <c r="DI29" s="61">
        <v>11850372</v>
      </c>
      <c r="DJ29" s="61">
        <v>4008749</v>
      </c>
      <c r="DK29" s="61">
        <v>3467135</v>
      </c>
      <c r="DL29" s="61">
        <v>115079</v>
      </c>
      <c r="DM29" s="61">
        <v>3867208</v>
      </c>
      <c r="DN29" s="61">
        <v>37822164</v>
      </c>
      <c r="DO29" s="61">
        <v>14645410</v>
      </c>
      <c r="DP29" s="61">
        <v>91128892</v>
      </c>
      <c r="DQ29" s="61">
        <v>1631707478</v>
      </c>
      <c r="DR29" s="61">
        <v>19008069</v>
      </c>
      <c r="DS29" s="61">
        <v>38818137</v>
      </c>
      <c r="DT29" s="61">
        <v>38001</v>
      </c>
      <c r="DU29" s="61">
        <v>602968</v>
      </c>
      <c r="DV29" s="61">
        <v>13435335</v>
      </c>
      <c r="DW29" s="61">
        <v>598354572</v>
      </c>
      <c r="DX29" s="61">
        <v>21720910</v>
      </c>
      <c r="DY29" s="61">
        <v>197308692</v>
      </c>
      <c r="DZ29" s="61">
        <v>104160759</v>
      </c>
      <c r="EA29" s="61">
        <v>2475773258</v>
      </c>
      <c r="EB29" s="61">
        <v>104558480</v>
      </c>
      <c r="EC29" s="61">
        <v>11410488827</v>
      </c>
      <c r="ED29" s="61">
        <v>240182</v>
      </c>
      <c r="EE29" s="61">
        <v>5570698</v>
      </c>
      <c r="EF29" s="61">
        <v>1986729</v>
      </c>
      <c r="EG29" s="62">
        <v>3380414</v>
      </c>
      <c r="EH29" s="61">
        <v>104566159</v>
      </c>
      <c r="EI29" s="62">
        <v>2252025728</v>
      </c>
    </row>
    <row r="30" spans="1:139" ht="15.9" customHeight="1" x14ac:dyDescent="0.2">
      <c r="A30" s="54" t="s">
        <v>98</v>
      </c>
      <c r="B30" s="57">
        <v>4367</v>
      </c>
      <c r="C30" s="57">
        <v>-12835378</v>
      </c>
      <c r="D30" s="57">
        <v>3211</v>
      </c>
      <c r="E30" s="57">
        <v>-12803341</v>
      </c>
      <c r="F30" s="57">
        <v>2498</v>
      </c>
      <c r="G30" s="57">
        <v>449614</v>
      </c>
      <c r="H30" s="57">
        <v>2565</v>
      </c>
      <c r="I30" s="57">
        <v>433116</v>
      </c>
      <c r="J30" s="57">
        <v>664</v>
      </c>
      <c r="K30" s="57">
        <v>58049</v>
      </c>
      <c r="L30" s="57">
        <v>1658</v>
      </c>
      <c r="M30" s="57">
        <v>501601</v>
      </c>
      <c r="N30" s="57">
        <v>1478</v>
      </c>
      <c r="O30" s="57">
        <v>393578</v>
      </c>
      <c r="P30" s="57">
        <v>130</v>
      </c>
      <c r="Q30" s="57">
        <v>1156</v>
      </c>
      <c r="R30" s="56">
        <v>0</v>
      </c>
      <c r="S30" s="56">
        <v>0</v>
      </c>
      <c r="T30" s="57">
        <v>626</v>
      </c>
      <c r="U30" s="57">
        <v>225897</v>
      </c>
      <c r="V30" s="57">
        <v>407</v>
      </c>
      <c r="W30" s="57">
        <v>434130</v>
      </c>
      <c r="X30" s="58">
        <v>5</v>
      </c>
      <c r="Y30" s="58">
        <v>137</v>
      </c>
      <c r="Z30" s="57">
        <v>1563</v>
      </c>
      <c r="AA30" s="57">
        <v>3757217</v>
      </c>
      <c r="AB30" s="57">
        <v>1109</v>
      </c>
      <c r="AC30" s="57">
        <v>3124</v>
      </c>
      <c r="AD30" s="56">
        <v>474</v>
      </c>
      <c r="AE30" s="56">
        <v>290253</v>
      </c>
      <c r="AF30" s="56">
        <v>1379</v>
      </c>
      <c r="AG30" s="56">
        <v>105719</v>
      </c>
      <c r="AH30" s="57">
        <v>706</v>
      </c>
      <c r="AI30" s="57">
        <v>62662</v>
      </c>
      <c r="AJ30" s="57">
        <v>875</v>
      </c>
      <c r="AK30" s="57">
        <v>173443</v>
      </c>
      <c r="AL30" s="57">
        <v>749</v>
      </c>
      <c r="AM30" s="57">
        <v>53309</v>
      </c>
      <c r="AN30" s="56">
        <v>1904</v>
      </c>
      <c r="AO30" s="56">
        <v>131856</v>
      </c>
      <c r="AP30" s="57">
        <v>728</v>
      </c>
      <c r="AQ30" s="57">
        <v>173063</v>
      </c>
      <c r="AR30" s="56">
        <v>2369</v>
      </c>
      <c r="AS30" s="56">
        <v>50357</v>
      </c>
      <c r="AT30" s="57">
        <v>17</v>
      </c>
      <c r="AU30" s="57">
        <v>28249</v>
      </c>
      <c r="AV30" s="56">
        <v>1024</v>
      </c>
      <c r="AW30" s="56">
        <v>4727</v>
      </c>
      <c r="AX30" s="58">
        <v>4</v>
      </c>
      <c r="AY30" s="58">
        <v>2280</v>
      </c>
      <c r="AZ30" s="57">
        <v>1123</v>
      </c>
      <c r="BA30" s="57">
        <v>169674</v>
      </c>
      <c r="BB30" s="56">
        <v>768</v>
      </c>
      <c r="BC30" s="56">
        <v>178493</v>
      </c>
      <c r="BD30" s="57">
        <v>854</v>
      </c>
      <c r="BE30" s="57">
        <v>879264</v>
      </c>
      <c r="BF30" s="63">
        <v>1104</v>
      </c>
      <c r="BG30" s="63">
        <v>2364763</v>
      </c>
      <c r="BH30" s="57">
        <v>572</v>
      </c>
      <c r="BI30" s="57">
        <v>815129</v>
      </c>
      <c r="BJ30" s="57">
        <v>1172</v>
      </c>
      <c r="BK30" s="57">
        <v>858800</v>
      </c>
      <c r="BL30" s="57">
        <v>139</v>
      </c>
      <c r="BM30" s="57">
        <v>68419</v>
      </c>
      <c r="BN30" s="56">
        <v>82</v>
      </c>
      <c r="BO30" s="56">
        <v>167551</v>
      </c>
      <c r="BP30" s="56">
        <v>997</v>
      </c>
      <c r="BQ30" s="56">
        <v>26918</v>
      </c>
      <c r="BR30" s="57">
        <v>109</v>
      </c>
      <c r="BS30" s="57">
        <v>60647</v>
      </c>
      <c r="BT30" s="57">
        <v>191</v>
      </c>
      <c r="BU30" s="57">
        <v>2203</v>
      </c>
      <c r="BV30" s="57">
        <v>1301</v>
      </c>
      <c r="BW30" s="57">
        <v>37177</v>
      </c>
      <c r="BX30" s="56">
        <v>0</v>
      </c>
      <c r="BY30" s="56">
        <v>0</v>
      </c>
      <c r="BZ30" s="57">
        <v>264</v>
      </c>
      <c r="CA30" s="57">
        <v>12195</v>
      </c>
      <c r="CB30" s="57">
        <v>821</v>
      </c>
      <c r="CC30" s="57">
        <v>80574</v>
      </c>
      <c r="CD30" s="57">
        <v>117</v>
      </c>
      <c r="CE30" s="57">
        <v>275021</v>
      </c>
      <c r="CF30" s="57">
        <v>2278</v>
      </c>
      <c r="CG30" s="57">
        <v>17996224</v>
      </c>
      <c r="CH30" s="57">
        <v>45</v>
      </c>
      <c r="CI30" s="57">
        <v>11657</v>
      </c>
      <c r="CJ30" s="56">
        <v>2199</v>
      </c>
      <c r="CK30" s="56">
        <v>279715</v>
      </c>
      <c r="CL30" s="56">
        <v>2023</v>
      </c>
      <c r="CM30" s="56">
        <v>634</v>
      </c>
      <c r="CN30" s="57">
        <v>1609</v>
      </c>
      <c r="CO30" s="57">
        <v>32028</v>
      </c>
      <c r="CP30" s="58">
        <v>11</v>
      </c>
      <c r="CQ30" s="58">
        <v>2</v>
      </c>
      <c r="CR30" s="57">
        <v>0</v>
      </c>
      <c r="CS30" s="57">
        <v>0</v>
      </c>
      <c r="CT30" s="57">
        <v>67</v>
      </c>
      <c r="CU30" s="57">
        <v>394</v>
      </c>
      <c r="CV30" s="57">
        <v>0</v>
      </c>
      <c r="CW30" s="57">
        <v>0</v>
      </c>
      <c r="CX30" s="57">
        <v>1160</v>
      </c>
      <c r="CY30" s="57">
        <v>11596</v>
      </c>
      <c r="CZ30" s="56">
        <v>1021</v>
      </c>
      <c r="DA30" s="56">
        <v>18677</v>
      </c>
      <c r="DB30" s="56">
        <v>908</v>
      </c>
      <c r="DC30" s="56">
        <v>16170</v>
      </c>
      <c r="DD30" s="56">
        <v>1018</v>
      </c>
      <c r="DE30" s="56">
        <v>12</v>
      </c>
      <c r="DF30" s="56">
        <v>74</v>
      </c>
      <c r="DG30" s="56">
        <v>1776</v>
      </c>
      <c r="DH30" s="56">
        <v>103</v>
      </c>
      <c r="DI30" s="56">
        <v>864</v>
      </c>
      <c r="DJ30" s="58">
        <v>11</v>
      </c>
      <c r="DK30" s="58">
        <v>21</v>
      </c>
      <c r="DL30" s="58">
        <v>3</v>
      </c>
      <c r="DM30" s="58">
        <v>70</v>
      </c>
      <c r="DN30" s="57">
        <v>86</v>
      </c>
      <c r="DO30" s="57">
        <v>14</v>
      </c>
      <c r="DP30" s="57">
        <v>0</v>
      </c>
      <c r="DQ30" s="57">
        <v>0</v>
      </c>
      <c r="DR30" s="57">
        <v>0</v>
      </c>
      <c r="DS30" s="57">
        <v>0</v>
      </c>
      <c r="DT30" s="57">
        <v>0</v>
      </c>
      <c r="DU30" s="57">
        <v>0</v>
      </c>
      <c r="DV30" s="57">
        <v>0</v>
      </c>
      <c r="DW30" s="57">
        <v>0</v>
      </c>
      <c r="DX30" s="57">
        <v>0</v>
      </c>
      <c r="DY30" s="57">
        <v>0</v>
      </c>
      <c r="DZ30" s="56">
        <v>0</v>
      </c>
      <c r="EA30" s="56">
        <v>0</v>
      </c>
      <c r="EB30" s="57">
        <v>0</v>
      </c>
      <c r="EC30" s="57">
        <v>0</v>
      </c>
      <c r="ED30" s="57">
        <v>3077</v>
      </c>
      <c r="EE30" s="57">
        <v>149599</v>
      </c>
      <c r="EF30" s="56">
        <v>0</v>
      </c>
      <c r="EG30" s="56">
        <v>0</v>
      </c>
      <c r="EH30" s="57">
        <v>4361</v>
      </c>
      <c r="EI30" s="64">
        <v>193520</v>
      </c>
    </row>
    <row r="31" spans="1:139" ht="15.9" customHeight="1" x14ac:dyDescent="0.2">
      <c r="A31" s="54" t="s">
        <v>99</v>
      </c>
      <c r="B31" s="57">
        <v>142593</v>
      </c>
      <c r="C31" s="57">
        <v>451204</v>
      </c>
      <c r="D31" s="57">
        <v>142593</v>
      </c>
      <c r="E31" s="57">
        <v>453144</v>
      </c>
      <c r="F31" s="57">
        <v>50480</v>
      </c>
      <c r="G31" s="57">
        <v>235994</v>
      </c>
      <c r="H31" s="57">
        <v>39132</v>
      </c>
      <c r="I31" s="57">
        <v>18138</v>
      </c>
      <c r="J31" s="58">
        <v>5007</v>
      </c>
      <c r="K31" s="58">
        <v>2462</v>
      </c>
      <c r="L31" s="57">
        <v>59623</v>
      </c>
      <c r="M31" s="57">
        <v>68963</v>
      </c>
      <c r="N31" s="57">
        <v>55958</v>
      </c>
      <c r="O31" s="57">
        <v>43248</v>
      </c>
      <c r="P31" s="56">
        <v>4050</v>
      </c>
      <c r="Q31" s="56">
        <v>3818</v>
      </c>
      <c r="R31" s="57">
        <v>0</v>
      </c>
      <c r="S31" s="57">
        <v>0</v>
      </c>
      <c r="T31" s="58">
        <v>6282</v>
      </c>
      <c r="U31" s="58">
        <v>16226</v>
      </c>
      <c r="V31" s="58">
        <v>3965</v>
      </c>
      <c r="W31" s="58">
        <v>48055</v>
      </c>
      <c r="X31" s="57">
        <v>17107</v>
      </c>
      <c r="Y31" s="57">
        <v>24814</v>
      </c>
      <c r="Z31" s="57">
        <v>41229</v>
      </c>
      <c r="AA31" s="57">
        <v>79761</v>
      </c>
      <c r="AB31" s="58">
        <v>3301</v>
      </c>
      <c r="AC31" s="58">
        <v>4502</v>
      </c>
      <c r="AD31" s="56">
        <v>0</v>
      </c>
      <c r="AE31" s="56">
        <v>0</v>
      </c>
      <c r="AF31" s="57">
        <v>0</v>
      </c>
      <c r="AG31" s="57">
        <v>0</v>
      </c>
      <c r="AH31" s="58">
        <v>6047</v>
      </c>
      <c r="AI31" s="58">
        <v>11719</v>
      </c>
      <c r="AJ31" s="57">
        <v>12114</v>
      </c>
      <c r="AK31" s="57">
        <v>30420</v>
      </c>
      <c r="AL31" s="57">
        <v>12114</v>
      </c>
      <c r="AM31" s="57">
        <v>30420</v>
      </c>
      <c r="AN31" s="56">
        <v>0</v>
      </c>
      <c r="AO31" s="56">
        <v>0</v>
      </c>
      <c r="AP31" s="56">
        <v>598</v>
      </c>
      <c r="AQ31" s="56">
        <v>5204</v>
      </c>
      <c r="AR31" s="56">
        <v>0</v>
      </c>
      <c r="AS31" s="56">
        <v>0</v>
      </c>
      <c r="AT31" s="57">
        <v>0</v>
      </c>
      <c r="AU31" s="57">
        <v>0</v>
      </c>
      <c r="AV31" s="57">
        <v>0</v>
      </c>
      <c r="AW31" s="57">
        <v>0</v>
      </c>
      <c r="AX31" s="57">
        <v>0</v>
      </c>
      <c r="AY31" s="57">
        <v>0</v>
      </c>
      <c r="AZ31" s="58">
        <v>3024</v>
      </c>
      <c r="BA31" s="58">
        <v>6846</v>
      </c>
      <c r="BB31" s="57">
        <v>0</v>
      </c>
      <c r="BC31" s="57">
        <v>0</v>
      </c>
      <c r="BD31" s="63">
        <v>7025</v>
      </c>
      <c r="BE31" s="63">
        <v>24490</v>
      </c>
      <c r="BF31" s="63">
        <v>0</v>
      </c>
      <c r="BG31" s="63">
        <v>0</v>
      </c>
      <c r="BH31" s="63">
        <v>4314</v>
      </c>
      <c r="BI31" s="63">
        <v>91687</v>
      </c>
      <c r="BJ31" s="63">
        <v>997</v>
      </c>
      <c r="BK31" s="63">
        <v>16171</v>
      </c>
      <c r="BL31" s="56">
        <v>4652</v>
      </c>
      <c r="BM31" s="56">
        <v>24323</v>
      </c>
      <c r="BN31" s="56">
        <v>0</v>
      </c>
      <c r="BO31" s="56">
        <v>0</v>
      </c>
      <c r="BP31" s="57">
        <v>0</v>
      </c>
      <c r="BQ31" s="57">
        <v>0</v>
      </c>
      <c r="BR31" s="57">
        <v>0</v>
      </c>
      <c r="BS31" s="57">
        <v>0</v>
      </c>
      <c r="BT31" s="57">
        <v>10045</v>
      </c>
      <c r="BU31" s="57">
        <v>47788</v>
      </c>
      <c r="BV31" s="57">
        <v>12690</v>
      </c>
      <c r="BW31" s="57">
        <v>223140</v>
      </c>
      <c r="BX31" s="57">
        <v>0</v>
      </c>
      <c r="BY31" s="57">
        <v>0</v>
      </c>
      <c r="BZ31" s="58">
        <v>335</v>
      </c>
      <c r="CA31" s="58">
        <v>24306</v>
      </c>
      <c r="CB31" s="57">
        <v>29937</v>
      </c>
      <c r="CC31" s="57">
        <v>59701</v>
      </c>
      <c r="CD31" s="56">
        <v>463</v>
      </c>
      <c r="CE31" s="56">
        <v>133443</v>
      </c>
      <c r="CF31" s="57">
        <v>0</v>
      </c>
      <c r="CG31" s="57">
        <v>0</v>
      </c>
      <c r="CH31" s="56">
        <v>3024</v>
      </c>
      <c r="CI31" s="56">
        <v>6555</v>
      </c>
      <c r="CJ31" s="56">
        <v>0</v>
      </c>
      <c r="CK31" s="56">
        <v>0</v>
      </c>
      <c r="CL31" s="57">
        <v>0</v>
      </c>
      <c r="CM31" s="57">
        <v>0</v>
      </c>
      <c r="CN31" s="57">
        <v>8367</v>
      </c>
      <c r="CO31" s="57">
        <v>1940</v>
      </c>
      <c r="CP31" s="57">
        <v>0</v>
      </c>
      <c r="CQ31" s="57">
        <v>0</v>
      </c>
      <c r="CR31" s="57">
        <v>0</v>
      </c>
      <c r="CS31" s="57">
        <v>0</v>
      </c>
      <c r="CT31" s="57">
        <v>0</v>
      </c>
      <c r="CU31" s="57">
        <v>0</v>
      </c>
      <c r="CV31" s="57">
        <v>0</v>
      </c>
      <c r="CW31" s="57">
        <v>0</v>
      </c>
      <c r="CX31" s="57">
        <v>8367</v>
      </c>
      <c r="CY31" s="57">
        <v>1126</v>
      </c>
      <c r="CZ31" s="57">
        <v>0</v>
      </c>
      <c r="DA31" s="57">
        <v>0</v>
      </c>
      <c r="DB31" s="56">
        <v>0</v>
      </c>
      <c r="DC31" s="56">
        <v>0</v>
      </c>
      <c r="DD31" s="57">
        <v>0</v>
      </c>
      <c r="DE31" s="57">
        <v>0</v>
      </c>
      <c r="DF31" s="57">
        <v>0</v>
      </c>
      <c r="DG31" s="57">
        <v>0</v>
      </c>
      <c r="DH31" s="56">
        <v>0</v>
      </c>
      <c r="DI31" s="56">
        <v>0</v>
      </c>
      <c r="DJ31" s="57">
        <v>0</v>
      </c>
      <c r="DK31" s="57">
        <v>0</v>
      </c>
      <c r="DL31" s="57">
        <v>0</v>
      </c>
      <c r="DM31" s="57">
        <v>0</v>
      </c>
      <c r="DN31" s="58">
        <v>7056</v>
      </c>
      <c r="DO31" s="58">
        <v>1601</v>
      </c>
      <c r="DP31" s="57">
        <v>137467</v>
      </c>
      <c r="DQ31" s="57">
        <v>264500</v>
      </c>
      <c r="DR31" s="58">
        <v>3123</v>
      </c>
      <c r="DS31" s="58">
        <v>5408</v>
      </c>
      <c r="DT31" s="57">
        <v>0</v>
      </c>
      <c r="DU31" s="57">
        <v>0</v>
      </c>
      <c r="DV31" s="58">
        <v>4045</v>
      </c>
      <c r="DW31" s="58">
        <v>89964</v>
      </c>
      <c r="DX31" s="57">
        <v>19896</v>
      </c>
      <c r="DY31" s="57">
        <v>3069</v>
      </c>
      <c r="DZ31" s="56">
        <v>141560</v>
      </c>
      <c r="EA31" s="56">
        <v>364547</v>
      </c>
      <c r="EB31" s="57">
        <v>138247</v>
      </c>
      <c r="EC31" s="57">
        <v>215047</v>
      </c>
      <c r="ED31" s="56">
        <v>18</v>
      </c>
      <c r="EE31" s="56">
        <v>1480</v>
      </c>
      <c r="EF31" s="57">
        <v>0</v>
      </c>
      <c r="EG31" s="64">
        <v>0</v>
      </c>
      <c r="EH31" s="57">
        <v>142544</v>
      </c>
      <c r="EI31" s="64">
        <v>73577</v>
      </c>
    </row>
    <row r="32" spans="1:139" ht="15.9" customHeight="1" x14ac:dyDescent="0.2">
      <c r="A32" s="54" t="s">
        <v>100</v>
      </c>
      <c r="B32" s="57">
        <v>184757</v>
      </c>
      <c r="C32" s="57">
        <v>1358544</v>
      </c>
      <c r="D32" s="57">
        <v>184757</v>
      </c>
      <c r="E32" s="57">
        <v>1362388</v>
      </c>
      <c r="F32" s="57">
        <v>110018</v>
      </c>
      <c r="G32" s="57">
        <v>525440</v>
      </c>
      <c r="H32" s="57">
        <v>47182</v>
      </c>
      <c r="I32" s="57">
        <v>30594</v>
      </c>
      <c r="J32" s="58">
        <v>5065</v>
      </c>
      <c r="K32" s="58">
        <v>827</v>
      </c>
      <c r="L32" s="57">
        <v>92265</v>
      </c>
      <c r="M32" s="57">
        <v>190965</v>
      </c>
      <c r="N32" s="57">
        <v>89242</v>
      </c>
      <c r="O32" s="57">
        <v>110195</v>
      </c>
      <c r="P32" s="56">
        <v>0</v>
      </c>
      <c r="Q32" s="56">
        <v>0</v>
      </c>
      <c r="R32" s="57">
        <v>0</v>
      </c>
      <c r="S32" s="57">
        <v>0</v>
      </c>
      <c r="T32" s="57">
        <v>16443</v>
      </c>
      <c r="U32" s="57">
        <v>38396</v>
      </c>
      <c r="V32" s="58">
        <v>2973</v>
      </c>
      <c r="W32" s="58">
        <v>14023</v>
      </c>
      <c r="X32" s="57">
        <v>26147</v>
      </c>
      <c r="Y32" s="57">
        <v>77709</v>
      </c>
      <c r="Z32" s="57">
        <v>53515</v>
      </c>
      <c r="AA32" s="57">
        <v>208394</v>
      </c>
      <c r="AB32" s="57">
        <v>5258</v>
      </c>
      <c r="AC32" s="57">
        <v>9292</v>
      </c>
      <c r="AD32" s="57">
        <v>0</v>
      </c>
      <c r="AE32" s="57">
        <v>0</v>
      </c>
      <c r="AF32" s="57">
        <v>0</v>
      </c>
      <c r="AG32" s="57">
        <v>0</v>
      </c>
      <c r="AH32" s="58">
        <v>3092</v>
      </c>
      <c r="AI32" s="58">
        <v>4329</v>
      </c>
      <c r="AJ32" s="57">
        <v>17446</v>
      </c>
      <c r="AK32" s="57">
        <v>90956</v>
      </c>
      <c r="AL32" s="57">
        <v>16455</v>
      </c>
      <c r="AM32" s="57">
        <v>72583</v>
      </c>
      <c r="AN32" s="57">
        <v>0</v>
      </c>
      <c r="AO32" s="57">
        <v>0</v>
      </c>
      <c r="AP32" s="56">
        <v>0</v>
      </c>
      <c r="AQ32" s="56">
        <v>0</v>
      </c>
      <c r="AR32" s="58">
        <v>1839</v>
      </c>
      <c r="AS32" s="58">
        <v>5412</v>
      </c>
      <c r="AT32" s="57">
        <v>0</v>
      </c>
      <c r="AU32" s="57">
        <v>0</v>
      </c>
      <c r="AV32" s="57">
        <v>0</v>
      </c>
      <c r="AW32" s="57">
        <v>0</v>
      </c>
      <c r="AX32" s="57">
        <v>0</v>
      </c>
      <c r="AY32" s="57">
        <v>0</v>
      </c>
      <c r="AZ32" s="58">
        <v>1839</v>
      </c>
      <c r="BA32" s="58">
        <v>5412</v>
      </c>
      <c r="BB32" s="56">
        <v>0</v>
      </c>
      <c r="BC32" s="56">
        <v>0</v>
      </c>
      <c r="BD32" s="63">
        <v>0</v>
      </c>
      <c r="BE32" s="63">
        <v>0</v>
      </c>
      <c r="BF32" s="58">
        <v>1842</v>
      </c>
      <c r="BG32" s="58">
        <v>103813</v>
      </c>
      <c r="BH32" s="63">
        <v>0</v>
      </c>
      <c r="BI32" s="63">
        <v>0</v>
      </c>
      <c r="BJ32" s="63">
        <v>0</v>
      </c>
      <c r="BK32" s="63">
        <v>0</v>
      </c>
      <c r="BL32" s="56">
        <v>0</v>
      </c>
      <c r="BM32" s="56">
        <v>0</v>
      </c>
      <c r="BN32" s="57">
        <v>0</v>
      </c>
      <c r="BO32" s="57">
        <v>0</v>
      </c>
      <c r="BP32" s="57">
        <v>0</v>
      </c>
      <c r="BQ32" s="57">
        <v>0</v>
      </c>
      <c r="BR32" s="57">
        <v>0</v>
      </c>
      <c r="BS32" s="57">
        <v>0</v>
      </c>
      <c r="BT32" s="57">
        <v>40272</v>
      </c>
      <c r="BU32" s="57">
        <v>249939</v>
      </c>
      <c r="BV32" s="57">
        <v>18098</v>
      </c>
      <c r="BW32" s="57">
        <v>319477</v>
      </c>
      <c r="BX32" s="56">
        <v>2109</v>
      </c>
      <c r="BY32" s="56">
        <v>17967</v>
      </c>
      <c r="BZ32" s="58">
        <v>461</v>
      </c>
      <c r="CA32" s="58">
        <v>32396</v>
      </c>
      <c r="CB32" s="57">
        <v>31183</v>
      </c>
      <c r="CC32" s="57">
        <v>66779</v>
      </c>
      <c r="CD32" s="56">
        <v>0</v>
      </c>
      <c r="CE32" s="56">
        <v>0</v>
      </c>
      <c r="CF32" s="58">
        <v>2019</v>
      </c>
      <c r="CG32" s="58">
        <v>8364</v>
      </c>
      <c r="CH32" s="56">
        <v>0</v>
      </c>
      <c r="CI32" s="56">
        <v>0</v>
      </c>
      <c r="CJ32" s="57">
        <v>0</v>
      </c>
      <c r="CK32" s="57">
        <v>0</v>
      </c>
      <c r="CL32" s="56">
        <v>0</v>
      </c>
      <c r="CM32" s="56">
        <v>0</v>
      </c>
      <c r="CN32" s="57">
        <v>17476</v>
      </c>
      <c r="CO32" s="57">
        <v>3542</v>
      </c>
      <c r="CP32" s="57">
        <v>0</v>
      </c>
      <c r="CQ32" s="57">
        <v>0</v>
      </c>
      <c r="CR32" s="57">
        <v>0</v>
      </c>
      <c r="CS32" s="57">
        <v>0</v>
      </c>
      <c r="CT32" s="57">
        <v>0</v>
      </c>
      <c r="CU32" s="57">
        <v>0</v>
      </c>
      <c r="CV32" s="57">
        <v>0</v>
      </c>
      <c r="CW32" s="57">
        <v>0</v>
      </c>
      <c r="CX32" s="57">
        <v>17476</v>
      </c>
      <c r="CY32" s="57">
        <v>3254</v>
      </c>
      <c r="CZ32" s="57">
        <v>0</v>
      </c>
      <c r="DA32" s="57">
        <v>0</v>
      </c>
      <c r="DB32" s="56">
        <v>0</v>
      </c>
      <c r="DC32" s="56">
        <v>0</v>
      </c>
      <c r="DD32" s="57">
        <v>0</v>
      </c>
      <c r="DE32" s="57">
        <v>0</v>
      </c>
      <c r="DF32" s="57">
        <v>0</v>
      </c>
      <c r="DG32" s="57">
        <v>0</v>
      </c>
      <c r="DH32" s="57">
        <v>0</v>
      </c>
      <c r="DI32" s="57">
        <v>0</v>
      </c>
      <c r="DJ32" s="57">
        <v>0</v>
      </c>
      <c r="DK32" s="57">
        <v>0</v>
      </c>
      <c r="DL32" s="57">
        <v>0</v>
      </c>
      <c r="DM32" s="57">
        <v>0</v>
      </c>
      <c r="DN32" s="57">
        <v>18577</v>
      </c>
      <c r="DO32" s="57">
        <v>4184</v>
      </c>
      <c r="DP32" s="57">
        <v>180426</v>
      </c>
      <c r="DQ32" s="57">
        <v>673290</v>
      </c>
      <c r="DR32" s="58">
        <v>4352</v>
      </c>
      <c r="DS32" s="58">
        <v>9383</v>
      </c>
      <c r="DT32" s="57">
        <v>0</v>
      </c>
      <c r="DU32" s="57">
        <v>0</v>
      </c>
      <c r="DV32" s="58">
        <v>4331</v>
      </c>
      <c r="DW32" s="58">
        <v>12307</v>
      </c>
      <c r="DX32" s="57">
        <v>36487</v>
      </c>
      <c r="DY32" s="57">
        <v>4235</v>
      </c>
      <c r="DZ32" s="57">
        <v>184757</v>
      </c>
      <c r="EA32" s="57">
        <v>703097</v>
      </c>
      <c r="EB32" s="57">
        <v>183282</v>
      </c>
      <c r="EC32" s="57">
        <v>678839</v>
      </c>
      <c r="ED32" s="56">
        <v>0</v>
      </c>
      <c r="EE32" s="56">
        <v>0</v>
      </c>
      <c r="EF32" s="57">
        <v>0</v>
      </c>
      <c r="EG32" s="64">
        <v>0</v>
      </c>
      <c r="EH32" s="57">
        <v>184757</v>
      </c>
      <c r="EI32" s="64">
        <v>79249</v>
      </c>
    </row>
    <row r="33" spans="1:139" ht="15.9" customHeight="1" x14ac:dyDescent="0.2">
      <c r="A33" s="54" t="s">
        <v>101</v>
      </c>
      <c r="B33" s="57">
        <v>1055682</v>
      </c>
      <c r="C33" s="57">
        <v>14362205</v>
      </c>
      <c r="D33" s="57">
        <v>1055682</v>
      </c>
      <c r="E33" s="57">
        <v>14486208</v>
      </c>
      <c r="F33" s="57">
        <v>753512</v>
      </c>
      <c r="G33" s="57">
        <v>9714325</v>
      </c>
      <c r="H33" s="57">
        <v>111561</v>
      </c>
      <c r="I33" s="57">
        <v>16827</v>
      </c>
      <c r="J33" s="57">
        <v>7295</v>
      </c>
      <c r="K33" s="57">
        <v>2323</v>
      </c>
      <c r="L33" s="57">
        <v>84221</v>
      </c>
      <c r="M33" s="57">
        <v>104531</v>
      </c>
      <c r="N33" s="57">
        <v>79129</v>
      </c>
      <c r="O33" s="57">
        <v>69546</v>
      </c>
      <c r="P33" s="56">
        <v>0</v>
      </c>
      <c r="Q33" s="56">
        <v>0</v>
      </c>
      <c r="R33" s="57">
        <v>0</v>
      </c>
      <c r="S33" s="57">
        <v>0</v>
      </c>
      <c r="T33" s="57">
        <v>101842</v>
      </c>
      <c r="U33" s="57">
        <v>915083</v>
      </c>
      <c r="V33" s="57">
        <v>34120</v>
      </c>
      <c r="W33" s="57">
        <v>335035</v>
      </c>
      <c r="X33" s="57">
        <v>21368</v>
      </c>
      <c r="Y33" s="57">
        <v>83429</v>
      </c>
      <c r="Z33" s="57">
        <v>51016</v>
      </c>
      <c r="AA33" s="57">
        <v>261096</v>
      </c>
      <c r="AB33" s="57">
        <v>20665</v>
      </c>
      <c r="AC33" s="57">
        <v>27311</v>
      </c>
      <c r="AD33" s="56">
        <v>3047</v>
      </c>
      <c r="AE33" s="56">
        <v>26260</v>
      </c>
      <c r="AF33" s="56">
        <v>0</v>
      </c>
      <c r="AG33" s="56">
        <v>0</v>
      </c>
      <c r="AH33" s="57">
        <v>26419</v>
      </c>
      <c r="AI33" s="57">
        <v>134898</v>
      </c>
      <c r="AJ33" s="57">
        <v>106639</v>
      </c>
      <c r="AK33" s="57">
        <v>1378341</v>
      </c>
      <c r="AL33" s="57">
        <v>105582</v>
      </c>
      <c r="AM33" s="57">
        <v>1225976</v>
      </c>
      <c r="AN33" s="57">
        <v>5488</v>
      </c>
      <c r="AO33" s="57">
        <v>48715</v>
      </c>
      <c r="AP33" s="57">
        <v>5537</v>
      </c>
      <c r="AQ33" s="57">
        <v>135872</v>
      </c>
      <c r="AR33" s="58">
        <v>2095</v>
      </c>
      <c r="AS33" s="58">
        <v>286</v>
      </c>
      <c r="AT33" s="57">
        <v>0</v>
      </c>
      <c r="AU33" s="57">
        <v>0</v>
      </c>
      <c r="AV33" s="56">
        <v>0</v>
      </c>
      <c r="AW33" s="56">
        <v>0</v>
      </c>
      <c r="AX33" s="57">
        <v>0</v>
      </c>
      <c r="AY33" s="57">
        <v>0</v>
      </c>
      <c r="AZ33" s="57">
        <v>7572</v>
      </c>
      <c r="BA33" s="57">
        <v>43533</v>
      </c>
      <c r="BB33" s="57">
        <v>5519</v>
      </c>
      <c r="BC33" s="57">
        <v>74192</v>
      </c>
      <c r="BD33" s="57">
        <v>8165</v>
      </c>
      <c r="BE33" s="57">
        <v>65988</v>
      </c>
      <c r="BF33" s="58">
        <v>5012</v>
      </c>
      <c r="BG33" s="58">
        <v>22740</v>
      </c>
      <c r="BH33" s="58">
        <v>2333</v>
      </c>
      <c r="BI33" s="58">
        <v>23839</v>
      </c>
      <c r="BJ33" s="63">
        <v>0</v>
      </c>
      <c r="BK33" s="63">
        <v>0</v>
      </c>
      <c r="BL33" s="56">
        <v>0</v>
      </c>
      <c r="BM33" s="56">
        <v>0</v>
      </c>
      <c r="BN33" s="57">
        <v>0</v>
      </c>
      <c r="BO33" s="57">
        <v>0</v>
      </c>
      <c r="BP33" s="56">
        <v>0</v>
      </c>
      <c r="BQ33" s="56">
        <v>0</v>
      </c>
      <c r="BR33" s="58">
        <v>2009</v>
      </c>
      <c r="BS33" s="58">
        <v>52911</v>
      </c>
      <c r="BT33" s="57">
        <v>195104</v>
      </c>
      <c r="BU33" s="57">
        <v>2516486</v>
      </c>
      <c r="BV33" s="57">
        <v>117645</v>
      </c>
      <c r="BW33" s="57">
        <v>2051043</v>
      </c>
      <c r="BX33" s="57">
        <v>34751</v>
      </c>
      <c r="BY33" s="57">
        <v>55015</v>
      </c>
      <c r="BZ33" s="57">
        <v>2974</v>
      </c>
      <c r="CA33" s="57">
        <v>194214</v>
      </c>
      <c r="CB33" s="57">
        <v>27315</v>
      </c>
      <c r="CC33" s="57">
        <v>90754</v>
      </c>
      <c r="CD33" s="57">
        <v>4376</v>
      </c>
      <c r="CE33" s="57">
        <v>47416</v>
      </c>
      <c r="CF33" s="57">
        <v>7355</v>
      </c>
      <c r="CG33" s="57">
        <v>16039</v>
      </c>
      <c r="CH33" s="58">
        <v>7038</v>
      </c>
      <c r="CI33" s="58">
        <v>30630</v>
      </c>
      <c r="CJ33" s="58">
        <v>4031</v>
      </c>
      <c r="CK33" s="58">
        <v>17418</v>
      </c>
      <c r="CL33" s="57">
        <v>0</v>
      </c>
      <c r="CM33" s="57">
        <v>0</v>
      </c>
      <c r="CN33" s="57">
        <v>110004</v>
      </c>
      <c r="CO33" s="57">
        <v>122794</v>
      </c>
      <c r="CP33" s="57">
        <v>0</v>
      </c>
      <c r="CQ33" s="57">
        <v>0</v>
      </c>
      <c r="CR33" s="56">
        <v>0</v>
      </c>
      <c r="CS33" s="56">
        <v>0</v>
      </c>
      <c r="CT33" s="57">
        <v>0</v>
      </c>
      <c r="CU33" s="57">
        <v>0</v>
      </c>
      <c r="CV33" s="57">
        <v>0</v>
      </c>
      <c r="CW33" s="57">
        <v>0</v>
      </c>
      <c r="CX33" s="57">
        <v>93784</v>
      </c>
      <c r="CY33" s="57">
        <v>60986</v>
      </c>
      <c r="CZ33" s="57">
        <v>0</v>
      </c>
      <c r="DA33" s="57">
        <v>0</v>
      </c>
      <c r="DB33" s="58">
        <v>3023</v>
      </c>
      <c r="DC33" s="58">
        <v>11698</v>
      </c>
      <c r="DD33" s="56">
        <v>0</v>
      </c>
      <c r="DE33" s="56">
        <v>0</v>
      </c>
      <c r="DF33" s="56">
        <v>0</v>
      </c>
      <c r="DG33" s="56">
        <v>0</v>
      </c>
      <c r="DH33" s="56">
        <v>0</v>
      </c>
      <c r="DI33" s="56">
        <v>0</v>
      </c>
      <c r="DJ33" s="57">
        <v>10062</v>
      </c>
      <c r="DK33" s="57">
        <v>8245</v>
      </c>
      <c r="DL33" s="56">
        <v>6568</v>
      </c>
      <c r="DM33" s="56">
        <v>22148</v>
      </c>
      <c r="DN33" s="57">
        <v>153365</v>
      </c>
      <c r="DO33" s="57">
        <v>32769</v>
      </c>
      <c r="DP33" s="57">
        <v>1050659</v>
      </c>
      <c r="DQ33" s="57">
        <v>12203674</v>
      </c>
      <c r="DR33" s="57">
        <v>78420</v>
      </c>
      <c r="DS33" s="57">
        <v>132670</v>
      </c>
      <c r="DT33" s="57">
        <v>0</v>
      </c>
      <c r="DU33" s="57">
        <v>0</v>
      </c>
      <c r="DV33" s="58">
        <v>4016</v>
      </c>
      <c r="DW33" s="58">
        <v>13024</v>
      </c>
      <c r="DX33" s="57">
        <v>86897</v>
      </c>
      <c r="DY33" s="57">
        <v>21311</v>
      </c>
      <c r="DZ33" s="57">
        <v>1024673</v>
      </c>
      <c r="EA33" s="57">
        <v>12121896</v>
      </c>
      <c r="EB33" s="57">
        <v>1055290</v>
      </c>
      <c r="EC33" s="57">
        <v>1902679</v>
      </c>
      <c r="ED33" s="56">
        <v>0</v>
      </c>
      <c r="EE33" s="56">
        <v>0</v>
      </c>
      <c r="EF33" s="56">
        <v>6030</v>
      </c>
      <c r="EG33" s="56">
        <v>2503</v>
      </c>
      <c r="EH33" s="57">
        <v>1055682</v>
      </c>
      <c r="EI33" s="64">
        <v>217711</v>
      </c>
    </row>
    <row r="34" spans="1:139" ht="15.9" customHeight="1" x14ac:dyDescent="0.2">
      <c r="A34" s="54" t="s">
        <v>103</v>
      </c>
      <c r="B34" s="57">
        <v>3224975</v>
      </c>
      <c r="C34" s="57">
        <v>57643020</v>
      </c>
      <c r="D34" s="57">
        <v>3224975</v>
      </c>
      <c r="E34" s="57">
        <v>58033304</v>
      </c>
      <c r="F34" s="57">
        <v>2069379</v>
      </c>
      <c r="G34" s="57">
        <v>34409095</v>
      </c>
      <c r="H34" s="57">
        <v>461831</v>
      </c>
      <c r="I34" s="57">
        <v>231763</v>
      </c>
      <c r="J34" s="57">
        <v>26350</v>
      </c>
      <c r="K34" s="57">
        <v>24426</v>
      </c>
      <c r="L34" s="57">
        <v>237522</v>
      </c>
      <c r="M34" s="57">
        <v>268697</v>
      </c>
      <c r="N34" s="57">
        <v>214135</v>
      </c>
      <c r="O34" s="57">
        <v>169453</v>
      </c>
      <c r="P34" s="57">
        <v>15636</v>
      </c>
      <c r="Q34" s="57">
        <v>12633</v>
      </c>
      <c r="R34" s="56">
        <v>10080</v>
      </c>
      <c r="S34" s="56">
        <v>112205</v>
      </c>
      <c r="T34" s="57">
        <v>255034</v>
      </c>
      <c r="U34" s="57">
        <v>2391175</v>
      </c>
      <c r="V34" s="57">
        <v>114829</v>
      </c>
      <c r="W34" s="57">
        <v>919728</v>
      </c>
      <c r="X34" s="57">
        <v>33418</v>
      </c>
      <c r="Y34" s="57">
        <v>63401</v>
      </c>
      <c r="Z34" s="57">
        <v>127846</v>
      </c>
      <c r="AA34" s="57">
        <v>405242</v>
      </c>
      <c r="AB34" s="57">
        <v>98736</v>
      </c>
      <c r="AC34" s="57">
        <v>159639</v>
      </c>
      <c r="AD34" s="56">
        <v>0</v>
      </c>
      <c r="AE34" s="56">
        <v>0</v>
      </c>
      <c r="AF34" s="58">
        <v>3264</v>
      </c>
      <c r="AG34" s="58">
        <v>31473</v>
      </c>
      <c r="AH34" s="57">
        <v>250555</v>
      </c>
      <c r="AI34" s="57">
        <v>2183037</v>
      </c>
      <c r="AJ34" s="57">
        <v>627798</v>
      </c>
      <c r="AK34" s="57">
        <v>9375078</v>
      </c>
      <c r="AL34" s="57">
        <v>615751</v>
      </c>
      <c r="AM34" s="57">
        <v>8052415</v>
      </c>
      <c r="AN34" s="57">
        <v>37559</v>
      </c>
      <c r="AO34" s="57">
        <v>288620</v>
      </c>
      <c r="AP34" s="57">
        <v>23126</v>
      </c>
      <c r="AQ34" s="57">
        <v>255449</v>
      </c>
      <c r="AR34" s="57">
        <v>23266</v>
      </c>
      <c r="AS34" s="57">
        <v>47345</v>
      </c>
      <c r="AT34" s="57">
        <v>0</v>
      </c>
      <c r="AU34" s="57">
        <v>0</v>
      </c>
      <c r="AV34" s="58">
        <v>3007</v>
      </c>
      <c r="AW34" s="58">
        <v>19233</v>
      </c>
      <c r="AX34" s="56">
        <v>5031</v>
      </c>
      <c r="AY34" s="56">
        <v>33722</v>
      </c>
      <c r="AZ34" s="57">
        <v>58711</v>
      </c>
      <c r="BA34" s="57">
        <v>354699</v>
      </c>
      <c r="BB34" s="57">
        <v>23096</v>
      </c>
      <c r="BC34" s="57">
        <v>226690</v>
      </c>
      <c r="BD34" s="57">
        <v>11878</v>
      </c>
      <c r="BE34" s="57">
        <v>113367</v>
      </c>
      <c r="BF34" s="58">
        <v>3162</v>
      </c>
      <c r="BG34" s="58">
        <v>5799</v>
      </c>
      <c r="BH34" s="57">
        <v>23493</v>
      </c>
      <c r="BI34" s="57">
        <v>284641</v>
      </c>
      <c r="BJ34" s="57">
        <v>10096</v>
      </c>
      <c r="BK34" s="57">
        <v>125179</v>
      </c>
      <c r="BL34" s="58">
        <v>8039</v>
      </c>
      <c r="BM34" s="58">
        <v>71236</v>
      </c>
      <c r="BN34" s="57">
        <v>0</v>
      </c>
      <c r="BO34" s="57">
        <v>0</v>
      </c>
      <c r="BP34" s="58">
        <v>2231</v>
      </c>
      <c r="BQ34" s="58">
        <v>16451</v>
      </c>
      <c r="BR34" s="58">
        <v>4364</v>
      </c>
      <c r="BS34" s="58">
        <v>94449</v>
      </c>
      <c r="BT34" s="57">
        <v>680069</v>
      </c>
      <c r="BU34" s="57">
        <v>9977502</v>
      </c>
      <c r="BV34" s="57">
        <v>717820</v>
      </c>
      <c r="BW34" s="57">
        <v>13299445</v>
      </c>
      <c r="BX34" s="57">
        <v>504059</v>
      </c>
      <c r="BY34" s="57">
        <v>645533</v>
      </c>
      <c r="BZ34" s="57">
        <v>5045</v>
      </c>
      <c r="CA34" s="57">
        <v>307369</v>
      </c>
      <c r="CB34" s="57">
        <v>96243</v>
      </c>
      <c r="CC34" s="57">
        <v>541275</v>
      </c>
      <c r="CD34" s="57">
        <v>8560</v>
      </c>
      <c r="CE34" s="57">
        <v>206339</v>
      </c>
      <c r="CF34" s="57">
        <v>15145</v>
      </c>
      <c r="CG34" s="57">
        <v>65766</v>
      </c>
      <c r="CH34" s="57">
        <v>21138</v>
      </c>
      <c r="CI34" s="57">
        <v>96426</v>
      </c>
      <c r="CJ34" s="57">
        <v>10095</v>
      </c>
      <c r="CK34" s="57">
        <v>43047</v>
      </c>
      <c r="CL34" s="56">
        <v>0</v>
      </c>
      <c r="CM34" s="56">
        <v>0</v>
      </c>
      <c r="CN34" s="57">
        <v>323021</v>
      </c>
      <c r="CO34" s="57">
        <v>385898</v>
      </c>
      <c r="CP34" s="57">
        <v>11224</v>
      </c>
      <c r="CQ34" s="55">
        <v>2494</v>
      </c>
      <c r="CR34" s="56">
        <v>7022</v>
      </c>
      <c r="CS34" s="56">
        <v>60003</v>
      </c>
      <c r="CT34" s="58">
        <v>4031</v>
      </c>
      <c r="CU34" s="58">
        <v>4829</v>
      </c>
      <c r="CV34" s="56">
        <v>0</v>
      </c>
      <c r="CW34" s="56">
        <v>0</v>
      </c>
      <c r="CX34" s="57">
        <v>248027</v>
      </c>
      <c r="CY34" s="57">
        <v>182007</v>
      </c>
      <c r="CZ34" s="56">
        <v>0</v>
      </c>
      <c r="DA34" s="56">
        <v>0</v>
      </c>
      <c r="DB34" s="57">
        <v>9856</v>
      </c>
      <c r="DC34" s="57">
        <v>33144</v>
      </c>
      <c r="DD34" s="58">
        <v>5360</v>
      </c>
      <c r="DE34" s="58">
        <v>799</v>
      </c>
      <c r="DF34" s="58">
        <v>2029</v>
      </c>
      <c r="DG34" s="58">
        <v>17684</v>
      </c>
      <c r="DH34" s="56">
        <v>10063</v>
      </c>
      <c r="DI34" s="56">
        <v>36328</v>
      </c>
      <c r="DJ34" s="57">
        <v>39163</v>
      </c>
      <c r="DK34" s="57">
        <v>34352</v>
      </c>
      <c r="DL34" s="56">
        <v>0</v>
      </c>
      <c r="DM34" s="56">
        <v>0</v>
      </c>
      <c r="DN34" s="57">
        <v>700637</v>
      </c>
      <c r="DO34" s="57">
        <v>176726</v>
      </c>
      <c r="DP34" s="57">
        <v>3192198</v>
      </c>
      <c r="DQ34" s="57">
        <v>39422803</v>
      </c>
      <c r="DR34" s="57">
        <v>656908</v>
      </c>
      <c r="DS34" s="57">
        <v>1110928</v>
      </c>
      <c r="DT34" s="57">
        <v>0</v>
      </c>
      <c r="DU34" s="57">
        <v>0</v>
      </c>
      <c r="DV34" s="57">
        <v>32777</v>
      </c>
      <c r="DW34" s="57">
        <v>440924</v>
      </c>
      <c r="DX34" s="57">
        <v>304467</v>
      </c>
      <c r="DY34" s="57">
        <v>187611</v>
      </c>
      <c r="DZ34" s="57">
        <v>3203894</v>
      </c>
      <c r="EA34" s="57">
        <v>41122721</v>
      </c>
      <c r="EB34" s="57">
        <v>3224957</v>
      </c>
      <c r="EC34" s="57">
        <v>16280270</v>
      </c>
      <c r="ED34" s="56">
        <v>13</v>
      </c>
      <c r="EE34" s="56">
        <v>434</v>
      </c>
      <c r="EF34" s="57">
        <v>33850</v>
      </c>
      <c r="EG34" s="64">
        <v>11467</v>
      </c>
      <c r="EH34" s="57">
        <v>3224964</v>
      </c>
      <c r="EI34" s="64">
        <v>1651944</v>
      </c>
    </row>
    <row r="35" spans="1:139" ht="15.9" customHeight="1" x14ac:dyDescent="0.2">
      <c r="A35" s="54" t="s">
        <v>104</v>
      </c>
      <c r="B35" s="57">
        <v>4511653</v>
      </c>
      <c r="C35" s="57">
        <v>101727915</v>
      </c>
      <c r="D35" s="57">
        <v>4511653</v>
      </c>
      <c r="E35" s="57">
        <v>102546170</v>
      </c>
      <c r="F35" s="57">
        <v>3596539</v>
      </c>
      <c r="G35" s="57">
        <v>74094373</v>
      </c>
      <c r="H35" s="57">
        <v>621932</v>
      </c>
      <c r="I35" s="57">
        <v>308712</v>
      </c>
      <c r="J35" s="57">
        <v>34945</v>
      </c>
      <c r="K35" s="57">
        <v>109546</v>
      </c>
      <c r="L35" s="57">
        <v>358971</v>
      </c>
      <c r="M35" s="57">
        <v>526234</v>
      </c>
      <c r="N35" s="57">
        <v>323329</v>
      </c>
      <c r="O35" s="57">
        <v>299349</v>
      </c>
      <c r="P35" s="57">
        <v>21997</v>
      </c>
      <c r="Q35" s="57">
        <v>13948</v>
      </c>
      <c r="R35" s="58">
        <v>4063</v>
      </c>
      <c r="S35" s="58">
        <v>70555</v>
      </c>
      <c r="T35" s="57">
        <v>428734</v>
      </c>
      <c r="U35" s="57">
        <v>4893769</v>
      </c>
      <c r="V35" s="57">
        <v>180007</v>
      </c>
      <c r="W35" s="57">
        <v>1758669</v>
      </c>
      <c r="X35" s="57">
        <v>85729</v>
      </c>
      <c r="Y35" s="57">
        <v>131508</v>
      </c>
      <c r="Z35" s="57">
        <v>184068</v>
      </c>
      <c r="AA35" s="57">
        <v>500177</v>
      </c>
      <c r="AB35" s="57">
        <v>123545</v>
      </c>
      <c r="AC35" s="57">
        <v>211431</v>
      </c>
      <c r="AD35" s="57">
        <v>6556</v>
      </c>
      <c r="AE35" s="57">
        <v>20061</v>
      </c>
      <c r="AF35" s="58">
        <v>4041</v>
      </c>
      <c r="AG35" s="58">
        <v>34600</v>
      </c>
      <c r="AH35" s="57">
        <v>243673</v>
      </c>
      <c r="AI35" s="57">
        <v>2362488</v>
      </c>
      <c r="AJ35" s="57">
        <v>660308</v>
      </c>
      <c r="AK35" s="57">
        <v>10097990</v>
      </c>
      <c r="AL35" s="57">
        <v>632591</v>
      </c>
      <c r="AM35" s="57">
        <v>8342877</v>
      </c>
      <c r="AN35" s="57">
        <v>57867</v>
      </c>
      <c r="AO35" s="57">
        <v>484192</v>
      </c>
      <c r="AP35" s="57">
        <v>27218</v>
      </c>
      <c r="AQ35" s="57">
        <v>272531</v>
      </c>
      <c r="AR35" s="57">
        <v>22084</v>
      </c>
      <c r="AS35" s="57">
        <v>54091</v>
      </c>
      <c r="AT35" s="56">
        <v>1603</v>
      </c>
      <c r="AU35" s="56">
        <v>3964</v>
      </c>
      <c r="AV35" s="57">
        <v>7592</v>
      </c>
      <c r="AW35" s="57">
        <v>30699</v>
      </c>
      <c r="AX35" s="57">
        <v>0</v>
      </c>
      <c r="AY35" s="57">
        <v>0</v>
      </c>
      <c r="AZ35" s="57">
        <v>80650</v>
      </c>
      <c r="BA35" s="57">
        <v>574155</v>
      </c>
      <c r="BB35" s="57">
        <v>26600</v>
      </c>
      <c r="BC35" s="57">
        <v>272843</v>
      </c>
      <c r="BD35" s="57">
        <v>11568</v>
      </c>
      <c r="BE35" s="57">
        <v>138113</v>
      </c>
      <c r="BF35" s="58">
        <v>8052</v>
      </c>
      <c r="BG35" s="58">
        <v>42878</v>
      </c>
      <c r="BH35" s="57">
        <v>31617</v>
      </c>
      <c r="BI35" s="57">
        <v>483649</v>
      </c>
      <c r="BJ35" s="57">
        <v>7300</v>
      </c>
      <c r="BK35" s="57">
        <v>86551</v>
      </c>
      <c r="BL35" s="58">
        <v>5412</v>
      </c>
      <c r="BM35" s="58">
        <v>46931</v>
      </c>
      <c r="BN35" s="57">
        <v>0</v>
      </c>
      <c r="BO35" s="57">
        <v>0</v>
      </c>
      <c r="BP35" s="58">
        <v>1653</v>
      </c>
      <c r="BQ35" s="58">
        <v>37678</v>
      </c>
      <c r="BR35" s="57">
        <v>8391</v>
      </c>
      <c r="BS35" s="57">
        <v>133291</v>
      </c>
      <c r="BT35" s="57">
        <v>774747</v>
      </c>
      <c r="BU35" s="57">
        <v>10693492</v>
      </c>
      <c r="BV35" s="57">
        <v>710086</v>
      </c>
      <c r="BW35" s="57">
        <v>12900865</v>
      </c>
      <c r="BX35" s="57">
        <v>663919</v>
      </c>
      <c r="BY35" s="57">
        <v>1799728</v>
      </c>
      <c r="BZ35" s="57">
        <v>4871</v>
      </c>
      <c r="CA35" s="57">
        <v>328483</v>
      </c>
      <c r="CB35" s="57">
        <v>97624</v>
      </c>
      <c r="CC35" s="57">
        <v>402765</v>
      </c>
      <c r="CD35" s="57">
        <v>3515</v>
      </c>
      <c r="CE35" s="57">
        <v>24245</v>
      </c>
      <c r="CF35" s="57">
        <v>12204</v>
      </c>
      <c r="CG35" s="57">
        <v>137457</v>
      </c>
      <c r="CH35" s="57">
        <v>43919</v>
      </c>
      <c r="CI35" s="57">
        <v>232164</v>
      </c>
      <c r="CJ35" s="57">
        <v>13360</v>
      </c>
      <c r="CK35" s="57">
        <v>46785</v>
      </c>
      <c r="CL35" s="58">
        <v>4015</v>
      </c>
      <c r="CM35" s="58">
        <v>1814</v>
      </c>
      <c r="CN35" s="57">
        <v>572173</v>
      </c>
      <c r="CO35" s="57">
        <v>814741</v>
      </c>
      <c r="CP35" s="57">
        <v>30172</v>
      </c>
      <c r="CQ35" s="57">
        <v>7070</v>
      </c>
      <c r="CR35" s="58">
        <v>4031</v>
      </c>
      <c r="CS35" s="58">
        <v>48314</v>
      </c>
      <c r="CT35" s="57">
        <v>13640</v>
      </c>
      <c r="CU35" s="57">
        <v>9126</v>
      </c>
      <c r="CV35" s="56">
        <v>4032</v>
      </c>
      <c r="CW35" s="56">
        <v>8401</v>
      </c>
      <c r="CX35" s="57">
        <v>413724</v>
      </c>
      <c r="CY35" s="57">
        <v>360791</v>
      </c>
      <c r="CZ35" s="58">
        <v>2113</v>
      </c>
      <c r="DA35" s="58">
        <v>11000</v>
      </c>
      <c r="DB35" s="57">
        <v>40532</v>
      </c>
      <c r="DC35" s="57">
        <v>126508</v>
      </c>
      <c r="DD35" s="58">
        <v>6088</v>
      </c>
      <c r="DE35" s="58">
        <v>1574</v>
      </c>
      <c r="DF35" s="56">
        <v>4027</v>
      </c>
      <c r="DG35" s="56">
        <v>16692</v>
      </c>
      <c r="DH35" s="57">
        <v>31583</v>
      </c>
      <c r="DI35" s="57">
        <v>111975</v>
      </c>
      <c r="DJ35" s="57">
        <v>91523</v>
      </c>
      <c r="DK35" s="57">
        <v>100759</v>
      </c>
      <c r="DL35" s="56">
        <v>0</v>
      </c>
      <c r="DM35" s="56">
        <v>0</v>
      </c>
      <c r="DN35" s="57">
        <v>1036018</v>
      </c>
      <c r="DO35" s="57">
        <v>256081</v>
      </c>
      <c r="DP35" s="57">
        <v>4443224</v>
      </c>
      <c r="DQ35" s="57">
        <v>55678099</v>
      </c>
      <c r="DR35" s="57">
        <v>662780</v>
      </c>
      <c r="DS35" s="57">
        <v>1123596</v>
      </c>
      <c r="DT35" s="56">
        <v>0</v>
      </c>
      <c r="DU35" s="56">
        <v>0</v>
      </c>
      <c r="DV35" s="57">
        <v>68428</v>
      </c>
      <c r="DW35" s="57">
        <v>1149244</v>
      </c>
      <c r="DX35" s="57">
        <v>480153</v>
      </c>
      <c r="DY35" s="57">
        <v>525211</v>
      </c>
      <c r="DZ35" s="57">
        <v>4490205</v>
      </c>
      <c r="EA35" s="57">
        <v>58520486</v>
      </c>
      <c r="EB35" s="57">
        <v>4511561</v>
      </c>
      <c r="EC35" s="57">
        <v>42948276</v>
      </c>
      <c r="ED35" s="56">
        <v>0</v>
      </c>
      <c r="EE35" s="56">
        <v>0</v>
      </c>
      <c r="EF35" s="57">
        <v>81834</v>
      </c>
      <c r="EG35" s="64">
        <v>19928</v>
      </c>
      <c r="EH35" s="57">
        <v>4511653</v>
      </c>
      <c r="EI35" s="64">
        <v>4359064</v>
      </c>
    </row>
    <row r="36" spans="1:139" ht="15.9" customHeight="1" x14ac:dyDescent="0.2">
      <c r="A36" s="54" t="s">
        <v>105</v>
      </c>
      <c r="B36" s="57">
        <v>5152142</v>
      </c>
      <c r="C36" s="57">
        <v>141934070</v>
      </c>
      <c r="D36" s="57">
        <v>5152142</v>
      </c>
      <c r="E36" s="57">
        <v>143050038</v>
      </c>
      <c r="F36" s="57">
        <v>4263699</v>
      </c>
      <c r="G36" s="57">
        <v>108785783</v>
      </c>
      <c r="H36" s="57">
        <v>801232</v>
      </c>
      <c r="I36" s="57">
        <v>428708</v>
      </c>
      <c r="J36" s="57">
        <v>45150</v>
      </c>
      <c r="K36" s="57">
        <v>89019</v>
      </c>
      <c r="L36" s="57">
        <v>389535</v>
      </c>
      <c r="M36" s="57">
        <v>573175</v>
      </c>
      <c r="N36" s="57">
        <v>355783</v>
      </c>
      <c r="O36" s="57">
        <v>291422</v>
      </c>
      <c r="P36" s="57">
        <v>31167</v>
      </c>
      <c r="Q36" s="57">
        <v>24088</v>
      </c>
      <c r="R36" s="58">
        <v>5023</v>
      </c>
      <c r="S36" s="58">
        <v>60324</v>
      </c>
      <c r="T36" s="57">
        <v>413682</v>
      </c>
      <c r="U36" s="57">
        <v>5508027</v>
      </c>
      <c r="V36" s="57">
        <v>194646</v>
      </c>
      <c r="W36" s="57">
        <v>1570222</v>
      </c>
      <c r="X36" s="57">
        <v>50945</v>
      </c>
      <c r="Y36" s="57">
        <v>81505</v>
      </c>
      <c r="Z36" s="57">
        <v>239335</v>
      </c>
      <c r="AA36" s="57">
        <v>833818</v>
      </c>
      <c r="AB36" s="57">
        <v>134695</v>
      </c>
      <c r="AC36" s="57">
        <v>232853</v>
      </c>
      <c r="AD36" s="57">
        <v>4731</v>
      </c>
      <c r="AE36" s="57">
        <v>48936</v>
      </c>
      <c r="AF36" s="57">
        <v>10274</v>
      </c>
      <c r="AG36" s="57">
        <v>95302</v>
      </c>
      <c r="AH36" s="57">
        <v>319928</v>
      </c>
      <c r="AI36" s="57">
        <v>3214933</v>
      </c>
      <c r="AJ36" s="57">
        <v>820798</v>
      </c>
      <c r="AK36" s="57">
        <v>14725897</v>
      </c>
      <c r="AL36" s="57">
        <v>770013</v>
      </c>
      <c r="AM36" s="57">
        <v>11514608</v>
      </c>
      <c r="AN36" s="57">
        <v>52694</v>
      </c>
      <c r="AO36" s="57">
        <v>508831</v>
      </c>
      <c r="AP36" s="57">
        <v>57260</v>
      </c>
      <c r="AQ36" s="57">
        <v>477860</v>
      </c>
      <c r="AR36" s="57">
        <v>26061</v>
      </c>
      <c r="AS36" s="57">
        <v>124180</v>
      </c>
      <c r="AT36" s="56">
        <v>0</v>
      </c>
      <c r="AU36" s="56">
        <v>0</v>
      </c>
      <c r="AV36" s="58">
        <v>6180</v>
      </c>
      <c r="AW36" s="58">
        <v>69863</v>
      </c>
      <c r="AX36" s="56">
        <v>0</v>
      </c>
      <c r="AY36" s="56">
        <v>0</v>
      </c>
      <c r="AZ36" s="57">
        <v>85246</v>
      </c>
      <c r="BA36" s="57">
        <v>701352</v>
      </c>
      <c r="BB36" s="57">
        <v>55976</v>
      </c>
      <c r="BC36" s="57">
        <v>435965</v>
      </c>
      <c r="BD36" s="57">
        <v>26536</v>
      </c>
      <c r="BE36" s="57">
        <v>392260</v>
      </c>
      <c r="BF36" s="57">
        <v>14990</v>
      </c>
      <c r="BG36" s="57">
        <v>109977</v>
      </c>
      <c r="BH36" s="57">
        <v>37754</v>
      </c>
      <c r="BI36" s="57">
        <v>640251</v>
      </c>
      <c r="BJ36" s="57">
        <v>14489</v>
      </c>
      <c r="BK36" s="57">
        <v>193753</v>
      </c>
      <c r="BL36" s="58">
        <v>4034</v>
      </c>
      <c r="BM36" s="58">
        <v>28924</v>
      </c>
      <c r="BN36" s="56">
        <v>1365</v>
      </c>
      <c r="BO36" s="56">
        <v>64121</v>
      </c>
      <c r="BP36" s="57">
        <v>4706</v>
      </c>
      <c r="BQ36" s="57">
        <v>107503</v>
      </c>
      <c r="BR36" s="57">
        <v>13633</v>
      </c>
      <c r="BS36" s="57">
        <v>246815</v>
      </c>
      <c r="BT36" s="57">
        <v>669439</v>
      </c>
      <c r="BU36" s="57">
        <v>9668870</v>
      </c>
      <c r="BV36" s="57">
        <v>835967</v>
      </c>
      <c r="BW36" s="57">
        <v>17512630</v>
      </c>
      <c r="BX36" s="57">
        <v>825867</v>
      </c>
      <c r="BY36" s="57">
        <v>3541250</v>
      </c>
      <c r="BZ36" s="57">
        <v>6118</v>
      </c>
      <c r="CA36" s="57">
        <v>412412</v>
      </c>
      <c r="CB36" s="57">
        <v>102587</v>
      </c>
      <c r="CC36" s="57">
        <v>538089</v>
      </c>
      <c r="CD36" s="57">
        <v>11758</v>
      </c>
      <c r="CE36" s="57">
        <v>215032</v>
      </c>
      <c r="CF36" s="57">
        <v>21119</v>
      </c>
      <c r="CG36" s="57">
        <v>384020</v>
      </c>
      <c r="CH36" s="57">
        <v>51057</v>
      </c>
      <c r="CI36" s="57">
        <v>271968</v>
      </c>
      <c r="CJ36" s="57">
        <v>17259</v>
      </c>
      <c r="CK36" s="57">
        <v>49876</v>
      </c>
      <c r="CL36" s="57">
        <v>10062</v>
      </c>
      <c r="CM36" s="57">
        <v>3658</v>
      </c>
      <c r="CN36" s="57">
        <v>660254</v>
      </c>
      <c r="CO36" s="57">
        <v>1112966</v>
      </c>
      <c r="CP36" s="57">
        <v>34296</v>
      </c>
      <c r="CQ36" s="57">
        <v>7923</v>
      </c>
      <c r="CR36" s="57">
        <v>9338</v>
      </c>
      <c r="CS36" s="57">
        <v>67246</v>
      </c>
      <c r="CT36" s="57">
        <v>26206</v>
      </c>
      <c r="CU36" s="57">
        <v>47640</v>
      </c>
      <c r="CV36" s="58">
        <v>6050</v>
      </c>
      <c r="CW36" s="58">
        <v>6334</v>
      </c>
      <c r="CX36" s="57">
        <v>410459</v>
      </c>
      <c r="CY36" s="57">
        <v>417643</v>
      </c>
      <c r="CZ36" s="58">
        <v>6018</v>
      </c>
      <c r="DA36" s="58">
        <v>21461</v>
      </c>
      <c r="DB36" s="57">
        <v>50835</v>
      </c>
      <c r="DC36" s="57">
        <v>181627</v>
      </c>
      <c r="DD36" s="57">
        <v>10050</v>
      </c>
      <c r="DE36" s="57">
        <v>12217</v>
      </c>
      <c r="DF36" s="56">
        <v>0</v>
      </c>
      <c r="DG36" s="56">
        <v>0</v>
      </c>
      <c r="DH36" s="57">
        <v>58392</v>
      </c>
      <c r="DI36" s="57">
        <v>194100</v>
      </c>
      <c r="DJ36" s="57">
        <v>142113</v>
      </c>
      <c r="DK36" s="57">
        <v>137088</v>
      </c>
      <c r="DL36" s="56">
        <v>0</v>
      </c>
      <c r="DM36" s="56">
        <v>0</v>
      </c>
      <c r="DN36" s="57">
        <v>1248383</v>
      </c>
      <c r="DO36" s="57">
        <v>337010</v>
      </c>
      <c r="DP36" s="57">
        <v>5042365</v>
      </c>
      <c r="DQ36" s="57">
        <v>67595167</v>
      </c>
      <c r="DR36" s="57">
        <v>780143</v>
      </c>
      <c r="DS36" s="57">
        <v>1416326</v>
      </c>
      <c r="DT36" s="57">
        <v>0</v>
      </c>
      <c r="DU36" s="57">
        <v>0</v>
      </c>
      <c r="DV36" s="57">
        <v>109777</v>
      </c>
      <c r="DW36" s="57">
        <v>2013515</v>
      </c>
      <c r="DX36" s="57">
        <v>515992</v>
      </c>
      <c r="DY36" s="57">
        <v>634208</v>
      </c>
      <c r="DZ36" s="57">
        <v>5124468</v>
      </c>
      <c r="EA36" s="57">
        <v>71666179</v>
      </c>
      <c r="EB36" s="57">
        <v>5151981</v>
      </c>
      <c r="EC36" s="57">
        <v>69878847</v>
      </c>
      <c r="ED36" s="57">
        <v>1183</v>
      </c>
      <c r="EE36" s="57">
        <v>97684</v>
      </c>
      <c r="EF36" s="57">
        <v>109335</v>
      </c>
      <c r="EG36" s="64">
        <v>33297</v>
      </c>
      <c r="EH36" s="57">
        <v>5152142</v>
      </c>
      <c r="EI36" s="64">
        <v>7486517</v>
      </c>
    </row>
    <row r="37" spans="1:139" ht="15.9" customHeight="1" x14ac:dyDescent="0.2">
      <c r="A37" s="54" t="s">
        <v>106</v>
      </c>
      <c r="B37" s="57">
        <v>10942006</v>
      </c>
      <c r="C37" s="57">
        <v>382385416</v>
      </c>
      <c r="D37" s="57">
        <v>10942006</v>
      </c>
      <c r="E37" s="57">
        <v>385266187</v>
      </c>
      <c r="F37" s="57">
        <v>9182622</v>
      </c>
      <c r="G37" s="57">
        <v>298847377</v>
      </c>
      <c r="H37" s="57">
        <v>1888354</v>
      </c>
      <c r="I37" s="57">
        <v>986296</v>
      </c>
      <c r="J37" s="57">
        <v>136485</v>
      </c>
      <c r="K37" s="57">
        <v>253096</v>
      </c>
      <c r="L37" s="57">
        <v>1133325</v>
      </c>
      <c r="M37" s="57">
        <v>1673676</v>
      </c>
      <c r="N37" s="57">
        <v>1040269</v>
      </c>
      <c r="O37" s="57">
        <v>1014264</v>
      </c>
      <c r="P37" s="57">
        <v>100836</v>
      </c>
      <c r="Q37" s="57">
        <v>72692</v>
      </c>
      <c r="R37" s="57">
        <v>18229</v>
      </c>
      <c r="S37" s="57">
        <v>261393</v>
      </c>
      <c r="T37" s="57">
        <v>823415</v>
      </c>
      <c r="U37" s="57">
        <v>12302589</v>
      </c>
      <c r="V37" s="57">
        <v>405356</v>
      </c>
      <c r="W37" s="57">
        <v>3750618</v>
      </c>
      <c r="X37" s="57">
        <v>196704</v>
      </c>
      <c r="Y37" s="57">
        <v>372180</v>
      </c>
      <c r="Z37" s="57">
        <v>640368</v>
      </c>
      <c r="AA37" s="57">
        <v>2379339</v>
      </c>
      <c r="AB37" s="57">
        <v>344501</v>
      </c>
      <c r="AC37" s="57">
        <v>582701</v>
      </c>
      <c r="AD37" s="57">
        <v>16989</v>
      </c>
      <c r="AE37" s="57">
        <v>117137</v>
      </c>
      <c r="AF37" s="57">
        <v>19322</v>
      </c>
      <c r="AG37" s="57">
        <v>106062</v>
      </c>
      <c r="AH37" s="57">
        <v>751789</v>
      </c>
      <c r="AI37" s="57">
        <v>8731888</v>
      </c>
      <c r="AJ37" s="57">
        <v>1916589</v>
      </c>
      <c r="AK37" s="57">
        <v>42242905</v>
      </c>
      <c r="AL37" s="57">
        <v>1804040</v>
      </c>
      <c r="AM37" s="57">
        <v>32685141</v>
      </c>
      <c r="AN37" s="57">
        <v>134208</v>
      </c>
      <c r="AO37" s="57">
        <v>1376313</v>
      </c>
      <c r="AP37" s="57">
        <v>114875</v>
      </c>
      <c r="AQ37" s="57">
        <v>1187215</v>
      </c>
      <c r="AR37" s="57">
        <v>50040</v>
      </c>
      <c r="AS37" s="57">
        <v>178853</v>
      </c>
      <c r="AT37" s="58">
        <v>2000</v>
      </c>
      <c r="AU37" s="58">
        <v>1616</v>
      </c>
      <c r="AV37" s="57">
        <v>11189</v>
      </c>
      <c r="AW37" s="57">
        <v>69371</v>
      </c>
      <c r="AX37" s="56">
        <v>0</v>
      </c>
      <c r="AY37" s="56">
        <v>0</v>
      </c>
      <c r="AZ37" s="57">
        <v>183477</v>
      </c>
      <c r="BA37" s="57">
        <v>1602172</v>
      </c>
      <c r="BB37" s="57">
        <v>119523</v>
      </c>
      <c r="BC37" s="57">
        <v>1141054</v>
      </c>
      <c r="BD37" s="57">
        <v>50314</v>
      </c>
      <c r="BE37" s="57">
        <v>735697</v>
      </c>
      <c r="BF37" s="57">
        <v>31968</v>
      </c>
      <c r="BG37" s="57">
        <v>319438</v>
      </c>
      <c r="BH37" s="57">
        <v>80580</v>
      </c>
      <c r="BI37" s="57">
        <v>1463616</v>
      </c>
      <c r="BJ37" s="57">
        <v>33072</v>
      </c>
      <c r="BK37" s="57">
        <v>589614</v>
      </c>
      <c r="BL37" s="57">
        <v>15661</v>
      </c>
      <c r="BM37" s="57">
        <v>118011</v>
      </c>
      <c r="BN37" s="57">
        <v>0</v>
      </c>
      <c r="BO37" s="57">
        <v>0</v>
      </c>
      <c r="BP37" s="57">
        <v>15787</v>
      </c>
      <c r="BQ37" s="57">
        <v>287151</v>
      </c>
      <c r="BR37" s="57">
        <v>42350</v>
      </c>
      <c r="BS37" s="57">
        <v>636685</v>
      </c>
      <c r="BT37" s="57">
        <v>1196341</v>
      </c>
      <c r="BU37" s="57">
        <v>16702870</v>
      </c>
      <c r="BV37" s="57">
        <v>1837992</v>
      </c>
      <c r="BW37" s="57">
        <v>43059587</v>
      </c>
      <c r="BX37" s="57">
        <v>1835974</v>
      </c>
      <c r="BY37" s="57">
        <v>12713096</v>
      </c>
      <c r="BZ37" s="57">
        <v>11978</v>
      </c>
      <c r="CA37" s="57">
        <v>814402</v>
      </c>
      <c r="CB37" s="57">
        <v>249854</v>
      </c>
      <c r="CC37" s="57">
        <v>1005295</v>
      </c>
      <c r="CD37" s="57">
        <v>21831</v>
      </c>
      <c r="CE37" s="57">
        <v>229745</v>
      </c>
      <c r="CF37" s="57">
        <v>35579</v>
      </c>
      <c r="CG37" s="57">
        <v>492555</v>
      </c>
      <c r="CH37" s="57">
        <v>120658</v>
      </c>
      <c r="CI37" s="57">
        <v>806998</v>
      </c>
      <c r="CJ37" s="57">
        <v>38236</v>
      </c>
      <c r="CK37" s="57">
        <v>182111</v>
      </c>
      <c r="CL37" s="57">
        <v>31168</v>
      </c>
      <c r="CM37" s="57">
        <v>28569</v>
      </c>
      <c r="CN37" s="57">
        <v>1432317</v>
      </c>
      <c r="CO37" s="57">
        <v>2868873</v>
      </c>
      <c r="CP37" s="57">
        <v>102767</v>
      </c>
      <c r="CQ37" s="57">
        <v>24574</v>
      </c>
      <c r="CR37" s="57">
        <v>19155</v>
      </c>
      <c r="CS37" s="57">
        <v>171842</v>
      </c>
      <c r="CT37" s="57">
        <v>68219</v>
      </c>
      <c r="CU37" s="57">
        <v>108017</v>
      </c>
      <c r="CV37" s="56">
        <v>9071</v>
      </c>
      <c r="CW37" s="56">
        <v>10757</v>
      </c>
      <c r="CX37" s="57">
        <v>789638</v>
      </c>
      <c r="CY37" s="57">
        <v>915426</v>
      </c>
      <c r="CZ37" s="57">
        <v>7478</v>
      </c>
      <c r="DA37" s="57">
        <v>41593</v>
      </c>
      <c r="DB37" s="57">
        <v>124634</v>
      </c>
      <c r="DC37" s="57">
        <v>457409</v>
      </c>
      <c r="DD37" s="57">
        <v>12065</v>
      </c>
      <c r="DE37" s="57">
        <v>787</v>
      </c>
      <c r="DF37" s="57">
        <v>14308</v>
      </c>
      <c r="DG37" s="57">
        <v>169720</v>
      </c>
      <c r="DH37" s="57">
        <v>149112</v>
      </c>
      <c r="DI37" s="57">
        <v>513072</v>
      </c>
      <c r="DJ37" s="57">
        <v>363026</v>
      </c>
      <c r="DK37" s="57">
        <v>354352</v>
      </c>
      <c r="DL37" s="57">
        <v>10155</v>
      </c>
      <c r="DM37" s="57">
        <v>81290</v>
      </c>
      <c r="DN37" s="57">
        <v>2962770</v>
      </c>
      <c r="DO37" s="57">
        <v>860690</v>
      </c>
      <c r="DP37" s="57">
        <v>10644043</v>
      </c>
      <c r="DQ37" s="57">
        <v>152370249</v>
      </c>
      <c r="DR37" s="57">
        <v>1797802</v>
      </c>
      <c r="DS37" s="57">
        <v>3575293</v>
      </c>
      <c r="DT37" s="57">
        <v>0</v>
      </c>
      <c r="DU37" s="57">
        <v>0</v>
      </c>
      <c r="DV37" s="57">
        <v>296956</v>
      </c>
      <c r="DW37" s="57">
        <v>5963435</v>
      </c>
      <c r="DX37" s="57">
        <v>1053061</v>
      </c>
      <c r="DY37" s="57">
        <v>1590997</v>
      </c>
      <c r="DZ37" s="57">
        <v>10881729</v>
      </c>
      <c r="EA37" s="57">
        <v>163705378</v>
      </c>
      <c r="EB37" s="57">
        <v>10942006</v>
      </c>
      <c r="EC37" s="57">
        <v>217820876</v>
      </c>
      <c r="ED37" s="58">
        <v>100</v>
      </c>
      <c r="EE37" s="58">
        <v>872</v>
      </c>
      <c r="EF37" s="57">
        <v>329828</v>
      </c>
      <c r="EG37" s="64">
        <v>185266</v>
      </c>
      <c r="EH37" s="57">
        <v>10942006</v>
      </c>
      <c r="EI37" s="64">
        <v>23907351</v>
      </c>
    </row>
    <row r="38" spans="1:139" ht="15.9" customHeight="1" x14ac:dyDescent="0.2">
      <c r="A38" s="54" t="s">
        <v>107</v>
      </c>
      <c r="B38" s="57">
        <v>10179035</v>
      </c>
      <c r="C38" s="57">
        <v>457336377</v>
      </c>
      <c r="D38" s="57">
        <v>10179035</v>
      </c>
      <c r="E38" s="57">
        <v>460901980</v>
      </c>
      <c r="F38" s="57">
        <v>8675623</v>
      </c>
      <c r="G38" s="57">
        <v>360698708</v>
      </c>
      <c r="H38" s="57">
        <v>2371735</v>
      </c>
      <c r="I38" s="57">
        <v>1238880</v>
      </c>
      <c r="J38" s="57">
        <v>201121</v>
      </c>
      <c r="K38" s="57">
        <v>436053</v>
      </c>
      <c r="L38" s="57">
        <v>1357546</v>
      </c>
      <c r="M38" s="57">
        <v>2701852</v>
      </c>
      <c r="N38" s="57">
        <v>1265761</v>
      </c>
      <c r="O38" s="57">
        <v>1616729</v>
      </c>
      <c r="P38" s="57">
        <v>139272</v>
      </c>
      <c r="Q38" s="57">
        <v>97037</v>
      </c>
      <c r="R38" s="57">
        <v>14089</v>
      </c>
      <c r="S38" s="57">
        <v>205579</v>
      </c>
      <c r="T38" s="57">
        <v>791446</v>
      </c>
      <c r="U38" s="57">
        <v>12467321</v>
      </c>
      <c r="V38" s="57">
        <v>430187</v>
      </c>
      <c r="W38" s="57">
        <v>3927197</v>
      </c>
      <c r="X38" s="57">
        <v>236586</v>
      </c>
      <c r="Y38" s="57">
        <v>655834</v>
      </c>
      <c r="Z38" s="57">
        <v>789673</v>
      </c>
      <c r="AA38" s="57">
        <v>3730729</v>
      </c>
      <c r="AB38" s="57">
        <v>338459</v>
      </c>
      <c r="AC38" s="57">
        <v>621789</v>
      </c>
      <c r="AD38" s="57">
        <v>16284</v>
      </c>
      <c r="AE38" s="57">
        <v>201795</v>
      </c>
      <c r="AF38" s="57">
        <v>17874</v>
      </c>
      <c r="AG38" s="57">
        <v>244788</v>
      </c>
      <c r="AH38" s="57">
        <v>847984</v>
      </c>
      <c r="AI38" s="57">
        <v>10467985</v>
      </c>
      <c r="AJ38" s="57">
        <v>2004505</v>
      </c>
      <c r="AK38" s="57">
        <v>48114810</v>
      </c>
      <c r="AL38" s="57">
        <v>1884819</v>
      </c>
      <c r="AM38" s="57">
        <v>37939272</v>
      </c>
      <c r="AN38" s="57">
        <v>172997</v>
      </c>
      <c r="AO38" s="57">
        <v>1505871</v>
      </c>
      <c r="AP38" s="57">
        <v>142471</v>
      </c>
      <c r="AQ38" s="57">
        <v>1347525</v>
      </c>
      <c r="AR38" s="57">
        <v>64188</v>
      </c>
      <c r="AS38" s="57">
        <v>275196</v>
      </c>
      <c r="AT38" s="58">
        <v>4008</v>
      </c>
      <c r="AU38" s="58">
        <v>4642</v>
      </c>
      <c r="AV38" s="57">
        <v>14298</v>
      </c>
      <c r="AW38" s="57">
        <v>110471</v>
      </c>
      <c r="AX38" s="58">
        <v>6025</v>
      </c>
      <c r="AY38" s="58">
        <v>35673</v>
      </c>
      <c r="AZ38" s="57">
        <v>243064</v>
      </c>
      <c r="BA38" s="57">
        <v>1831583</v>
      </c>
      <c r="BB38" s="57">
        <v>143557</v>
      </c>
      <c r="BC38" s="57">
        <v>1284507</v>
      </c>
      <c r="BD38" s="57">
        <v>73906</v>
      </c>
      <c r="BE38" s="57">
        <v>1349393</v>
      </c>
      <c r="BF38" s="57">
        <v>51893</v>
      </c>
      <c r="BG38" s="57">
        <v>347815</v>
      </c>
      <c r="BH38" s="57">
        <v>94409</v>
      </c>
      <c r="BI38" s="57">
        <v>1931782</v>
      </c>
      <c r="BJ38" s="57">
        <v>35986</v>
      </c>
      <c r="BK38" s="57">
        <v>535400</v>
      </c>
      <c r="BL38" s="57">
        <v>13538</v>
      </c>
      <c r="BM38" s="57">
        <v>195896</v>
      </c>
      <c r="BN38" s="56">
        <v>0</v>
      </c>
      <c r="BO38" s="56">
        <v>0</v>
      </c>
      <c r="BP38" s="57">
        <v>19741</v>
      </c>
      <c r="BQ38" s="57">
        <v>336451</v>
      </c>
      <c r="BR38" s="57">
        <v>54600</v>
      </c>
      <c r="BS38" s="57">
        <v>950699</v>
      </c>
      <c r="BT38" s="57">
        <v>944913</v>
      </c>
      <c r="BU38" s="57">
        <v>12872644</v>
      </c>
      <c r="BV38" s="57">
        <v>1803557</v>
      </c>
      <c r="BW38" s="57">
        <v>42132210</v>
      </c>
      <c r="BX38" s="57">
        <v>1803466</v>
      </c>
      <c r="BY38" s="57">
        <v>19489857</v>
      </c>
      <c r="BZ38" s="57">
        <v>9061</v>
      </c>
      <c r="CA38" s="57">
        <v>642851</v>
      </c>
      <c r="CB38" s="57">
        <v>242998</v>
      </c>
      <c r="CC38" s="57">
        <v>968334</v>
      </c>
      <c r="CD38" s="57">
        <v>23190</v>
      </c>
      <c r="CE38" s="57">
        <v>319807</v>
      </c>
      <c r="CF38" s="57">
        <v>28323</v>
      </c>
      <c r="CG38" s="57">
        <v>477984</v>
      </c>
      <c r="CH38" s="57">
        <v>135550</v>
      </c>
      <c r="CI38" s="57">
        <v>701289</v>
      </c>
      <c r="CJ38" s="57">
        <v>44639</v>
      </c>
      <c r="CK38" s="57">
        <v>171284</v>
      </c>
      <c r="CL38" s="57">
        <v>28178</v>
      </c>
      <c r="CM38" s="57">
        <v>30449</v>
      </c>
      <c r="CN38" s="57">
        <v>1648865</v>
      </c>
      <c r="CO38" s="57">
        <v>3554653</v>
      </c>
      <c r="CP38" s="57">
        <v>193655</v>
      </c>
      <c r="CQ38" s="57">
        <v>47264</v>
      </c>
      <c r="CR38" s="57">
        <v>25173</v>
      </c>
      <c r="CS38" s="57">
        <v>132365</v>
      </c>
      <c r="CT38" s="57">
        <v>103715</v>
      </c>
      <c r="CU38" s="57">
        <v>166316</v>
      </c>
      <c r="CV38" s="56">
        <v>0</v>
      </c>
      <c r="CW38" s="56">
        <v>0</v>
      </c>
      <c r="CX38" s="57">
        <v>784431</v>
      </c>
      <c r="CY38" s="57">
        <v>967986</v>
      </c>
      <c r="CZ38" s="57">
        <v>13313</v>
      </c>
      <c r="DA38" s="57">
        <v>142263</v>
      </c>
      <c r="DB38" s="57">
        <v>143375</v>
      </c>
      <c r="DC38" s="57">
        <v>594674</v>
      </c>
      <c r="DD38" s="57">
        <v>15701</v>
      </c>
      <c r="DE38" s="57">
        <v>8833</v>
      </c>
      <c r="DF38" s="57">
        <v>19754</v>
      </c>
      <c r="DG38" s="57">
        <v>213338</v>
      </c>
      <c r="DH38" s="57">
        <v>166179</v>
      </c>
      <c r="DI38" s="57">
        <v>718675</v>
      </c>
      <c r="DJ38" s="57">
        <v>475539</v>
      </c>
      <c r="DK38" s="57">
        <v>459865</v>
      </c>
      <c r="DL38" s="57">
        <v>11408</v>
      </c>
      <c r="DM38" s="57">
        <v>44559</v>
      </c>
      <c r="DN38" s="57">
        <v>3138305</v>
      </c>
      <c r="DO38" s="57">
        <v>973904</v>
      </c>
      <c r="DP38" s="57">
        <v>9721705</v>
      </c>
      <c r="DQ38" s="57">
        <v>148517446</v>
      </c>
      <c r="DR38" s="57">
        <v>1750686</v>
      </c>
      <c r="DS38" s="57">
        <v>3477983</v>
      </c>
      <c r="DT38" s="56">
        <v>7407</v>
      </c>
      <c r="DU38" s="56">
        <v>83600</v>
      </c>
      <c r="DV38" s="57">
        <v>457330</v>
      </c>
      <c r="DW38" s="57">
        <v>9678302</v>
      </c>
      <c r="DX38" s="57">
        <v>1154473</v>
      </c>
      <c r="DY38" s="57">
        <v>2050827</v>
      </c>
      <c r="DZ38" s="57">
        <v>10129654</v>
      </c>
      <c r="EA38" s="57">
        <v>164211647</v>
      </c>
      <c r="EB38" s="57">
        <v>10179019</v>
      </c>
      <c r="EC38" s="57">
        <v>292375379</v>
      </c>
      <c r="ED38" s="57">
        <v>85</v>
      </c>
      <c r="EE38" s="57">
        <v>1298</v>
      </c>
      <c r="EF38" s="57">
        <v>321674</v>
      </c>
      <c r="EG38" s="64">
        <v>290898</v>
      </c>
      <c r="EH38" s="57">
        <v>10179035</v>
      </c>
      <c r="EI38" s="64">
        <v>32544004</v>
      </c>
    </row>
    <row r="39" spans="1:139" ht="15.9" customHeight="1" x14ac:dyDescent="0.2">
      <c r="A39" s="54" t="s">
        <v>108</v>
      </c>
      <c r="B39" s="57">
        <v>20080197</v>
      </c>
      <c r="C39" s="57">
        <v>1238178360</v>
      </c>
      <c r="D39" s="57">
        <v>20080197</v>
      </c>
      <c r="E39" s="57">
        <v>1247435767</v>
      </c>
      <c r="F39" s="57">
        <v>16826629</v>
      </c>
      <c r="G39" s="57">
        <v>938541837</v>
      </c>
      <c r="H39" s="57">
        <v>5970627</v>
      </c>
      <c r="I39" s="57">
        <v>3938411</v>
      </c>
      <c r="J39" s="57">
        <v>591576</v>
      </c>
      <c r="K39" s="57">
        <v>1491378</v>
      </c>
      <c r="L39" s="57">
        <v>3642065</v>
      </c>
      <c r="M39" s="57">
        <v>10223726</v>
      </c>
      <c r="N39" s="57">
        <v>3412542</v>
      </c>
      <c r="O39" s="57">
        <v>6895522</v>
      </c>
      <c r="P39" s="57">
        <v>547215</v>
      </c>
      <c r="Q39" s="57">
        <v>420745</v>
      </c>
      <c r="R39" s="57">
        <v>58181</v>
      </c>
      <c r="S39" s="57">
        <v>1274178</v>
      </c>
      <c r="T39" s="57">
        <v>1838006</v>
      </c>
      <c r="U39" s="57">
        <v>34672632</v>
      </c>
      <c r="V39" s="57">
        <v>845641</v>
      </c>
      <c r="W39" s="57">
        <v>7499730</v>
      </c>
      <c r="X39" s="57">
        <v>650376</v>
      </c>
      <c r="Y39" s="57">
        <v>2033464</v>
      </c>
      <c r="Z39" s="57">
        <v>2091948</v>
      </c>
      <c r="AA39" s="57">
        <v>15596941</v>
      </c>
      <c r="AB39" s="57">
        <v>896643</v>
      </c>
      <c r="AC39" s="57">
        <v>1681507</v>
      </c>
      <c r="AD39" s="57">
        <v>66473</v>
      </c>
      <c r="AE39" s="57">
        <v>983858</v>
      </c>
      <c r="AF39" s="57">
        <v>54164</v>
      </c>
      <c r="AG39" s="57">
        <v>328699</v>
      </c>
      <c r="AH39" s="57">
        <v>2163443</v>
      </c>
      <c r="AI39" s="57">
        <v>31667083</v>
      </c>
      <c r="AJ39" s="57">
        <v>4809417</v>
      </c>
      <c r="AK39" s="57">
        <v>158507245</v>
      </c>
      <c r="AL39" s="57">
        <v>4497016</v>
      </c>
      <c r="AM39" s="57">
        <v>114977795</v>
      </c>
      <c r="AN39" s="57">
        <v>496836</v>
      </c>
      <c r="AO39" s="57">
        <v>5385056</v>
      </c>
      <c r="AP39" s="57">
        <v>437233</v>
      </c>
      <c r="AQ39" s="57">
        <v>12561293</v>
      </c>
      <c r="AR39" s="57">
        <v>174718</v>
      </c>
      <c r="AS39" s="57">
        <v>1060444</v>
      </c>
      <c r="AT39" s="58">
        <v>6005</v>
      </c>
      <c r="AU39" s="58">
        <v>7807</v>
      </c>
      <c r="AV39" s="57">
        <v>42788</v>
      </c>
      <c r="AW39" s="57">
        <v>822053</v>
      </c>
      <c r="AX39" s="58">
        <v>4035</v>
      </c>
      <c r="AY39" s="58">
        <v>17507</v>
      </c>
      <c r="AZ39" s="57">
        <v>674494</v>
      </c>
      <c r="BA39" s="57">
        <v>7188348</v>
      </c>
      <c r="BB39" s="57">
        <v>428020</v>
      </c>
      <c r="BC39" s="57">
        <v>4127572</v>
      </c>
      <c r="BD39" s="57">
        <v>206561</v>
      </c>
      <c r="BE39" s="57">
        <v>3828802</v>
      </c>
      <c r="BF39" s="57">
        <v>129747</v>
      </c>
      <c r="BG39" s="57">
        <v>1533833</v>
      </c>
      <c r="BH39" s="57">
        <v>272784</v>
      </c>
      <c r="BI39" s="57">
        <v>7606240</v>
      </c>
      <c r="BJ39" s="57">
        <v>123127</v>
      </c>
      <c r="BK39" s="57">
        <v>2667972</v>
      </c>
      <c r="BL39" s="57">
        <v>40600</v>
      </c>
      <c r="BM39" s="57">
        <v>552458</v>
      </c>
      <c r="BN39" s="56">
        <v>0</v>
      </c>
      <c r="BO39" s="56">
        <v>0</v>
      </c>
      <c r="BP39" s="57">
        <v>44108</v>
      </c>
      <c r="BQ39" s="57">
        <v>704065</v>
      </c>
      <c r="BR39" s="57">
        <v>131663</v>
      </c>
      <c r="BS39" s="57">
        <v>2951222</v>
      </c>
      <c r="BT39" s="57">
        <v>1636780</v>
      </c>
      <c r="BU39" s="57">
        <v>22165491</v>
      </c>
      <c r="BV39" s="57">
        <v>4224236</v>
      </c>
      <c r="BW39" s="57">
        <v>101585022</v>
      </c>
      <c r="BX39" s="57">
        <v>4224184</v>
      </c>
      <c r="BY39" s="57">
        <v>69239564</v>
      </c>
      <c r="BZ39" s="57">
        <v>16990</v>
      </c>
      <c r="CA39" s="57">
        <v>1314517</v>
      </c>
      <c r="CB39" s="57">
        <v>628059</v>
      </c>
      <c r="CC39" s="57">
        <v>2550593</v>
      </c>
      <c r="CD39" s="57">
        <v>52923</v>
      </c>
      <c r="CE39" s="57">
        <v>690489</v>
      </c>
      <c r="CF39" s="57">
        <v>50453</v>
      </c>
      <c r="CG39" s="57">
        <v>895713</v>
      </c>
      <c r="CH39" s="57">
        <v>323488</v>
      </c>
      <c r="CI39" s="57">
        <v>2181379</v>
      </c>
      <c r="CJ39" s="57">
        <v>114483</v>
      </c>
      <c r="CK39" s="57">
        <v>573450</v>
      </c>
      <c r="CL39" s="57">
        <v>94027</v>
      </c>
      <c r="CM39" s="57">
        <v>95997</v>
      </c>
      <c r="CN39" s="57">
        <v>3797759</v>
      </c>
      <c r="CO39" s="57">
        <v>9227635</v>
      </c>
      <c r="CP39" s="57">
        <v>492990</v>
      </c>
      <c r="CQ39" s="57">
        <v>121342</v>
      </c>
      <c r="CR39" s="57">
        <v>43376</v>
      </c>
      <c r="CS39" s="57">
        <v>353137</v>
      </c>
      <c r="CT39" s="57">
        <v>248936</v>
      </c>
      <c r="CU39" s="57">
        <v>464077</v>
      </c>
      <c r="CV39" s="57">
        <v>13148</v>
      </c>
      <c r="CW39" s="57">
        <v>31065</v>
      </c>
      <c r="CX39" s="57">
        <v>1861340</v>
      </c>
      <c r="CY39" s="57">
        <v>2718603</v>
      </c>
      <c r="CZ39" s="57">
        <v>37808</v>
      </c>
      <c r="DA39" s="57">
        <v>375194</v>
      </c>
      <c r="DB39" s="57">
        <v>324129</v>
      </c>
      <c r="DC39" s="57">
        <v>1483709</v>
      </c>
      <c r="DD39" s="57">
        <v>40228</v>
      </c>
      <c r="DE39" s="57">
        <v>36135</v>
      </c>
      <c r="DF39" s="57">
        <v>36178</v>
      </c>
      <c r="DG39" s="57">
        <v>398446</v>
      </c>
      <c r="DH39" s="57">
        <v>416085</v>
      </c>
      <c r="DI39" s="57">
        <v>2044374</v>
      </c>
      <c r="DJ39" s="57">
        <v>1019208</v>
      </c>
      <c r="DK39" s="57">
        <v>906073</v>
      </c>
      <c r="DL39" s="57">
        <v>14783</v>
      </c>
      <c r="DM39" s="57">
        <v>213507</v>
      </c>
      <c r="DN39" s="57">
        <v>7092941</v>
      </c>
      <c r="DO39" s="57">
        <v>2417696</v>
      </c>
      <c r="DP39" s="57">
        <v>18485051</v>
      </c>
      <c r="DQ39" s="57">
        <v>316008839</v>
      </c>
      <c r="DR39" s="57">
        <v>3831737</v>
      </c>
      <c r="DS39" s="57">
        <v>7671431</v>
      </c>
      <c r="DT39" s="58">
        <v>9024</v>
      </c>
      <c r="DU39" s="58">
        <v>46261</v>
      </c>
      <c r="DV39" s="57">
        <v>1593139</v>
      </c>
      <c r="DW39" s="57">
        <v>35725934</v>
      </c>
      <c r="DX39" s="57">
        <v>2920379</v>
      </c>
      <c r="DY39" s="57">
        <v>6859174</v>
      </c>
      <c r="DZ39" s="57">
        <v>20002208</v>
      </c>
      <c r="EA39" s="57">
        <v>367653232</v>
      </c>
      <c r="EB39" s="57">
        <v>20080186</v>
      </c>
      <c r="EC39" s="57">
        <v>869184978</v>
      </c>
      <c r="ED39" s="57">
        <v>2716</v>
      </c>
      <c r="EE39" s="57">
        <v>24647</v>
      </c>
      <c r="EF39" s="57">
        <v>514749</v>
      </c>
      <c r="EG39" s="64">
        <v>759171</v>
      </c>
      <c r="EH39" s="57">
        <v>20080197</v>
      </c>
      <c r="EI39" s="64">
        <v>106274695</v>
      </c>
    </row>
    <row r="40" spans="1:139" ht="15.9" customHeight="1" x14ac:dyDescent="0.2">
      <c r="A40" s="54" t="s">
        <v>109</v>
      </c>
      <c r="B40" s="57">
        <v>13899732</v>
      </c>
      <c r="C40" s="57">
        <v>1206614503</v>
      </c>
      <c r="D40" s="57">
        <v>13899732</v>
      </c>
      <c r="E40" s="57">
        <v>1215495769</v>
      </c>
      <c r="F40" s="57">
        <v>11645393</v>
      </c>
      <c r="G40" s="57">
        <v>885148430</v>
      </c>
      <c r="H40" s="57">
        <v>5588575</v>
      </c>
      <c r="I40" s="57">
        <v>3881314</v>
      </c>
      <c r="J40" s="57">
        <v>600362</v>
      </c>
      <c r="K40" s="57">
        <v>1742527</v>
      </c>
      <c r="L40" s="57">
        <v>3557361</v>
      </c>
      <c r="M40" s="57">
        <v>12430239</v>
      </c>
      <c r="N40" s="57">
        <v>3360998</v>
      </c>
      <c r="O40" s="57">
        <v>8376729</v>
      </c>
      <c r="P40" s="57">
        <v>616952</v>
      </c>
      <c r="Q40" s="57">
        <v>597881</v>
      </c>
      <c r="R40" s="57">
        <v>30241</v>
      </c>
      <c r="S40" s="57">
        <v>949493</v>
      </c>
      <c r="T40" s="57">
        <v>1421972</v>
      </c>
      <c r="U40" s="57">
        <v>30351490</v>
      </c>
      <c r="V40" s="57">
        <v>662422</v>
      </c>
      <c r="W40" s="57">
        <v>6660042</v>
      </c>
      <c r="X40" s="57">
        <v>560856</v>
      </c>
      <c r="Y40" s="57">
        <v>2367978</v>
      </c>
      <c r="Z40" s="57">
        <v>2134741</v>
      </c>
      <c r="AA40" s="57">
        <v>23533049</v>
      </c>
      <c r="AB40" s="57">
        <v>808917</v>
      </c>
      <c r="AC40" s="57">
        <v>1545622</v>
      </c>
      <c r="AD40" s="57">
        <v>80609</v>
      </c>
      <c r="AE40" s="57">
        <v>1127615</v>
      </c>
      <c r="AF40" s="57">
        <v>78683</v>
      </c>
      <c r="AG40" s="57">
        <v>605375</v>
      </c>
      <c r="AH40" s="57">
        <v>1961446</v>
      </c>
      <c r="AI40" s="57">
        <v>38107312</v>
      </c>
      <c r="AJ40" s="57">
        <v>4067157</v>
      </c>
      <c r="AK40" s="57">
        <v>179236974</v>
      </c>
      <c r="AL40" s="57">
        <v>3769151</v>
      </c>
      <c r="AM40" s="57">
        <v>120862457</v>
      </c>
      <c r="AN40" s="57">
        <v>481266</v>
      </c>
      <c r="AO40" s="57">
        <v>5801643</v>
      </c>
      <c r="AP40" s="57">
        <v>475488</v>
      </c>
      <c r="AQ40" s="57">
        <v>5795178</v>
      </c>
      <c r="AR40" s="57">
        <v>197612</v>
      </c>
      <c r="AS40" s="57">
        <v>695127</v>
      </c>
      <c r="AT40" s="57">
        <v>8134</v>
      </c>
      <c r="AU40" s="57">
        <v>6019</v>
      </c>
      <c r="AV40" s="57">
        <v>41228</v>
      </c>
      <c r="AW40" s="57">
        <v>477052</v>
      </c>
      <c r="AX40" s="57">
        <v>7370</v>
      </c>
      <c r="AY40" s="57">
        <v>28424</v>
      </c>
      <c r="AZ40" s="57">
        <v>664534</v>
      </c>
      <c r="BA40" s="57">
        <v>6812365</v>
      </c>
      <c r="BB40" s="57">
        <v>467115</v>
      </c>
      <c r="BC40" s="57">
        <v>4519263</v>
      </c>
      <c r="BD40" s="57">
        <v>210664</v>
      </c>
      <c r="BE40" s="57">
        <v>5185499</v>
      </c>
      <c r="BF40" s="57">
        <v>146314</v>
      </c>
      <c r="BG40" s="57">
        <v>1583184</v>
      </c>
      <c r="BH40" s="57">
        <v>296947</v>
      </c>
      <c r="BI40" s="57">
        <v>10607421</v>
      </c>
      <c r="BJ40" s="57">
        <v>113130</v>
      </c>
      <c r="BK40" s="57">
        <v>2719476</v>
      </c>
      <c r="BL40" s="57">
        <v>64309</v>
      </c>
      <c r="BM40" s="57">
        <v>870596</v>
      </c>
      <c r="BN40" s="57">
        <v>3500</v>
      </c>
      <c r="BO40" s="57">
        <v>7052</v>
      </c>
      <c r="BP40" s="57">
        <v>51323</v>
      </c>
      <c r="BQ40" s="57">
        <v>1071265</v>
      </c>
      <c r="BR40" s="57">
        <v>160342</v>
      </c>
      <c r="BS40" s="57">
        <v>3122120</v>
      </c>
      <c r="BT40" s="57">
        <v>1184872</v>
      </c>
      <c r="BU40" s="57">
        <v>15617120</v>
      </c>
      <c r="BV40" s="57">
        <v>3378929</v>
      </c>
      <c r="BW40" s="57">
        <v>89368051</v>
      </c>
      <c r="BX40" s="57">
        <v>3377753</v>
      </c>
      <c r="BY40" s="57">
        <v>72680628</v>
      </c>
      <c r="BZ40" s="57">
        <v>12556</v>
      </c>
      <c r="CA40" s="57">
        <v>1004044</v>
      </c>
      <c r="CB40" s="57">
        <v>592132</v>
      </c>
      <c r="CC40" s="57">
        <v>2743450</v>
      </c>
      <c r="CD40" s="57">
        <v>30411</v>
      </c>
      <c r="CE40" s="57">
        <v>442633</v>
      </c>
      <c r="CF40" s="57">
        <v>28749</v>
      </c>
      <c r="CG40" s="57">
        <v>655099</v>
      </c>
      <c r="CH40" s="57">
        <v>283324</v>
      </c>
      <c r="CI40" s="57">
        <v>2460363</v>
      </c>
      <c r="CJ40" s="57">
        <v>100047</v>
      </c>
      <c r="CK40" s="57">
        <v>475094</v>
      </c>
      <c r="CL40" s="57">
        <v>69193</v>
      </c>
      <c r="CM40" s="57">
        <v>81360</v>
      </c>
      <c r="CN40" s="57">
        <v>2833254</v>
      </c>
      <c r="CO40" s="57">
        <v>8867000</v>
      </c>
      <c r="CP40" s="57">
        <v>411028</v>
      </c>
      <c r="CQ40" s="57">
        <v>110259</v>
      </c>
      <c r="CR40" s="57">
        <v>34117</v>
      </c>
      <c r="CS40" s="57">
        <v>227129</v>
      </c>
      <c r="CT40" s="57">
        <v>205731</v>
      </c>
      <c r="CU40" s="57">
        <v>464976</v>
      </c>
      <c r="CV40" s="57">
        <v>11001</v>
      </c>
      <c r="CW40" s="57">
        <v>33127</v>
      </c>
      <c r="CX40" s="57">
        <v>1479103</v>
      </c>
      <c r="CY40" s="57">
        <v>2539148</v>
      </c>
      <c r="CZ40" s="57">
        <v>48135</v>
      </c>
      <c r="DA40" s="57">
        <v>560347</v>
      </c>
      <c r="DB40" s="57">
        <v>307904</v>
      </c>
      <c r="DC40" s="57">
        <v>1829978</v>
      </c>
      <c r="DD40" s="57">
        <v>26918</v>
      </c>
      <c r="DE40" s="57">
        <v>7284</v>
      </c>
      <c r="DF40" s="57">
        <v>46774</v>
      </c>
      <c r="DG40" s="57">
        <v>751080</v>
      </c>
      <c r="DH40" s="57">
        <v>272619</v>
      </c>
      <c r="DI40" s="57">
        <v>1653818</v>
      </c>
      <c r="DJ40" s="57">
        <v>629068</v>
      </c>
      <c r="DK40" s="57">
        <v>462691</v>
      </c>
      <c r="DL40" s="57">
        <v>10722</v>
      </c>
      <c r="DM40" s="57">
        <v>156513</v>
      </c>
      <c r="DN40" s="57">
        <v>5656928</v>
      </c>
      <c r="DO40" s="57">
        <v>2258184</v>
      </c>
      <c r="DP40" s="57">
        <v>12051621</v>
      </c>
      <c r="DQ40" s="57">
        <v>242656355</v>
      </c>
      <c r="DR40" s="57">
        <v>2918070</v>
      </c>
      <c r="DS40" s="57">
        <v>6031536</v>
      </c>
      <c r="DT40" s="58">
        <v>4054</v>
      </c>
      <c r="DU40" s="58">
        <v>63490</v>
      </c>
      <c r="DV40" s="57">
        <v>1848092</v>
      </c>
      <c r="DW40" s="57">
        <v>46150946</v>
      </c>
      <c r="DX40" s="57">
        <v>2601969</v>
      </c>
      <c r="DY40" s="57">
        <v>7276532</v>
      </c>
      <c r="DZ40" s="57">
        <v>13854688</v>
      </c>
      <c r="EA40" s="57">
        <v>303654734</v>
      </c>
      <c r="EB40" s="57">
        <v>13899698</v>
      </c>
      <c r="EC40" s="57">
        <v>901922935</v>
      </c>
      <c r="ED40" s="57">
        <v>2775</v>
      </c>
      <c r="EE40" s="57">
        <v>8620</v>
      </c>
      <c r="EF40" s="57">
        <v>240473</v>
      </c>
      <c r="EG40" s="64">
        <v>517130</v>
      </c>
      <c r="EH40" s="57">
        <v>13899732</v>
      </c>
      <c r="EI40" s="64">
        <v>119853748</v>
      </c>
    </row>
    <row r="41" spans="1:139" ht="15.9" customHeight="1" x14ac:dyDescent="0.2">
      <c r="A41" s="54" t="s">
        <v>110</v>
      </c>
      <c r="B41" s="57">
        <v>23680641</v>
      </c>
      <c r="C41" s="57">
        <v>3252746502</v>
      </c>
      <c r="D41" s="57">
        <v>23680641</v>
      </c>
      <c r="E41" s="57">
        <v>3281632893</v>
      </c>
      <c r="F41" s="57">
        <v>20078386</v>
      </c>
      <c r="G41" s="57">
        <v>2327226473</v>
      </c>
      <c r="H41" s="57">
        <v>12621419</v>
      </c>
      <c r="I41" s="57">
        <v>12639946</v>
      </c>
      <c r="J41" s="57">
        <v>1842228</v>
      </c>
      <c r="K41" s="57">
        <v>8533679</v>
      </c>
      <c r="L41" s="57">
        <v>8856678</v>
      </c>
      <c r="M41" s="57">
        <v>49541408</v>
      </c>
      <c r="N41" s="57">
        <v>8460630</v>
      </c>
      <c r="O41" s="57">
        <v>34959712</v>
      </c>
      <c r="P41" s="57">
        <v>1068735</v>
      </c>
      <c r="Q41" s="57">
        <v>1183206</v>
      </c>
      <c r="R41" s="57">
        <v>39186</v>
      </c>
      <c r="S41" s="57">
        <v>1977822</v>
      </c>
      <c r="T41" s="57">
        <v>3098622</v>
      </c>
      <c r="U41" s="57">
        <v>92084762</v>
      </c>
      <c r="V41" s="57">
        <v>1309570</v>
      </c>
      <c r="W41" s="57">
        <v>12467267</v>
      </c>
      <c r="X41" s="57">
        <v>1269176</v>
      </c>
      <c r="Y41" s="57">
        <v>7755403</v>
      </c>
      <c r="Z41" s="57">
        <v>5631398</v>
      </c>
      <c r="AA41" s="57">
        <v>120921458</v>
      </c>
      <c r="AB41" s="57">
        <v>1918956</v>
      </c>
      <c r="AC41" s="57">
        <v>3878399</v>
      </c>
      <c r="AD41" s="57">
        <v>250791</v>
      </c>
      <c r="AE41" s="57">
        <v>4904830</v>
      </c>
      <c r="AF41" s="57">
        <v>167369</v>
      </c>
      <c r="AG41" s="57">
        <v>1343293</v>
      </c>
      <c r="AH41" s="57">
        <v>4154029</v>
      </c>
      <c r="AI41" s="57">
        <v>130864390</v>
      </c>
      <c r="AJ41" s="57">
        <v>7635177</v>
      </c>
      <c r="AK41" s="57">
        <v>499946879</v>
      </c>
      <c r="AL41" s="57">
        <v>6860611</v>
      </c>
      <c r="AM41" s="57">
        <v>293965052</v>
      </c>
      <c r="AN41" s="57">
        <v>1281013</v>
      </c>
      <c r="AO41" s="57">
        <v>19179401</v>
      </c>
      <c r="AP41" s="57">
        <v>1181465</v>
      </c>
      <c r="AQ41" s="57">
        <v>12891745</v>
      </c>
      <c r="AR41" s="57">
        <v>384261</v>
      </c>
      <c r="AS41" s="57">
        <v>2762655</v>
      </c>
      <c r="AT41" s="57">
        <v>20561</v>
      </c>
      <c r="AU41" s="57">
        <v>168059</v>
      </c>
      <c r="AV41" s="57">
        <v>107410</v>
      </c>
      <c r="AW41" s="57">
        <v>1936104</v>
      </c>
      <c r="AX41" s="57">
        <v>19882</v>
      </c>
      <c r="AY41" s="57">
        <v>153483</v>
      </c>
      <c r="AZ41" s="57">
        <v>1599294</v>
      </c>
      <c r="BA41" s="57">
        <v>23198835</v>
      </c>
      <c r="BB41" s="57">
        <v>907881</v>
      </c>
      <c r="BC41" s="57">
        <v>9634027</v>
      </c>
      <c r="BD41" s="57">
        <v>736185</v>
      </c>
      <c r="BE41" s="57">
        <v>25256034</v>
      </c>
      <c r="BF41" s="57">
        <v>443453</v>
      </c>
      <c r="BG41" s="57">
        <v>6908693</v>
      </c>
      <c r="BH41" s="57">
        <v>996364</v>
      </c>
      <c r="BI41" s="57">
        <v>49988820</v>
      </c>
      <c r="BJ41" s="57">
        <v>335508</v>
      </c>
      <c r="BK41" s="57">
        <v>8084054</v>
      </c>
      <c r="BL41" s="57">
        <v>178829</v>
      </c>
      <c r="BM41" s="57">
        <v>4582843</v>
      </c>
      <c r="BN41" s="57">
        <v>11212</v>
      </c>
      <c r="BO41" s="57">
        <v>68285</v>
      </c>
      <c r="BP41" s="57">
        <v>103670</v>
      </c>
      <c r="BQ41" s="57">
        <v>3292695</v>
      </c>
      <c r="BR41" s="57">
        <v>287548</v>
      </c>
      <c r="BS41" s="57">
        <v>7180131</v>
      </c>
      <c r="BT41" s="57">
        <v>1809903</v>
      </c>
      <c r="BU41" s="57">
        <v>22806218</v>
      </c>
      <c r="BV41" s="57">
        <v>5584022</v>
      </c>
      <c r="BW41" s="57">
        <v>174148009</v>
      </c>
      <c r="BX41" s="57">
        <v>5580471</v>
      </c>
      <c r="BY41" s="57">
        <v>147639162</v>
      </c>
      <c r="BZ41" s="57">
        <v>29474</v>
      </c>
      <c r="CA41" s="57">
        <v>2505623</v>
      </c>
      <c r="CB41" s="57">
        <v>1320761</v>
      </c>
      <c r="CC41" s="57">
        <v>8105019</v>
      </c>
      <c r="CD41" s="57">
        <v>65071</v>
      </c>
      <c r="CE41" s="57">
        <v>1050401</v>
      </c>
      <c r="CF41" s="57">
        <v>69647</v>
      </c>
      <c r="CG41" s="57">
        <v>3393529</v>
      </c>
      <c r="CH41" s="57">
        <v>524981</v>
      </c>
      <c r="CI41" s="57">
        <v>7330838</v>
      </c>
      <c r="CJ41" s="57">
        <v>153018</v>
      </c>
      <c r="CK41" s="57">
        <v>996426</v>
      </c>
      <c r="CL41" s="57">
        <v>134203</v>
      </c>
      <c r="CM41" s="57">
        <v>222304</v>
      </c>
      <c r="CN41" s="57">
        <v>6307011</v>
      </c>
      <c r="CO41" s="57">
        <v>28853116</v>
      </c>
      <c r="CP41" s="57">
        <v>1078997</v>
      </c>
      <c r="CQ41" s="57">
        <v>309018</v>
      </c>
      <c r="CR41" s="57">
        <v>56135</v>
      </c>
      <c r="CS41" s="57">
        <v>346493</v>
      </c>
      <c r="CT41" s="57">
        <v>524571</v>
      </c>
      <c r="CU41" s="57">
        <v>1580445</v>
      </c>
      <c r="CV41" s="57">
        <v>17376</v>
      </c>
      <c r="CW41" s="57">
        <v>54195</v>
      </c>
      <c r="CX41" s="57">
        <v>3290052</v>
      </c>
      <c r="CY41" s="57">
        <v>7405783</v>
      </c>
      <c r="CZ41" s="57">
        <v>230640</v>
      </c>
      <c r="DA41" s="57">
        <v>3985117</v>
      </c>
      <c r="DB41" s="57">
        <v>803210</v>
      </c>
      <c r="DC41" s="57">
        <v>6874229</v>
      </c>
      <c r="DD41" s="57">
        <v>70240</v>
      </c>
      <c r="DE41" s="57">
        <v>22507</v>
      </c>
      <c r="DF41" s="57">
        <v>99704</v>
      </c>
      <c r="DG41" s="57">
        <v>1834169</v>
      </c>
      <c r="DH41" s="57">
        <v>707916</v>
      </c>
      <c r="DI41" s="57">
        <v>4459567</v>
      </c>
      <c r="DJ41" s="57">
        <v>1239036</v>
      </c>
      <c r="DK41" s="57">
        <v>1003689</v>
      </c>
      <c r="DL41" s="57">
        <v>38563</v>
      </c>
      <c r="DM41" s="57">
        <v>710974</v>
      </c>
      <c r="DN41" s="57">
        <v>11058281</v>
      </c>
      <c r="DO41" s="57">
        <v>5017615</v>
      </c>
      <c r="DP41" s="57">
        <v>19271909</v>
      </c>
      <c r="DQ41" s="57">
        <v>434425624</v>
      </c>
      <c r="DR41" s="57">
        <v>4774655</v>
      </c>
      <c r="DS41" s="57">
        <v>10394835</v>
      </c>
      <c r="DT41" s="57">
        <v>14353</v>
      </c>
      <c r="DU41" s="57">
        <v>303323</v>
      </c>
      <c r="DV41" s="57">
        <v>4408708</v>
      </c>
      <c r="DW41" s="57">
        <v>130780985</v>
      </c>
      <c r="DX41" s="57">
        <v>6618120</v>
      </c>
      <c r="DY41" s="57">
        <v>28693292</v>
      </c>
      <c r="DZ41" s="57">
        <v>23608403</v>
      </c>
      <c r="EA41" s="57">
        <v>608221378</v>
      </c>
      <c r="EB41" s="57">
        <v>23680583</v>
      </c>
      <c r="EC41" s="57">
        <v>2642850570</v>
      </c>
      <c r="ED41" s="57">
        <v>16170</v>
      </c>
      <c r="EE41" s="57">
        <v>133885</v>
      </c>
      <c r="EF41" s="57">
        <v>267427</v>
      </c>
      <c r="EG41" s="64">
        <v>989092</v>
      </c>
      <c r="EH41" s="57">
        <v>23680322</v>
      </c>
      <c r="EI41" s="64">
        <v>401965265</v>
      </c>
    </row>
    <row r="42" spans="1:139" ht="15.9" customHeight="1" x14ac:dyDescent="0.2">
      <c r="A42" s="54" t="s">
        <v>111</v>
      </c>
      <c r="B42" s="57">
        <v>9025608</v>
      </c>
      <c r="C42" s="57">
        <v>2613795014</v>
      </c>
      <c r="D42" s="57">
        <v>9025608</v>
      </c>
      <c r="E42" s="57">
        <v>2645652939</v>
      </c>
      <c r="F42" s="57">
        <v>7761397</v>
      </c>
      <c r="G42" s="57">
        <v>1710317221</v>
      </c>
      <c r="H42" s="57">
        <v>6472600</v>
      </c>
      <c r="I42" s="57">
        <v>14309820</v>
      </c>
      <c r="J42" s="57">
        <v>1532735</v>
      </c>
      <c r="K42" s="57">
        <v>11341396</v>
      </c>
      <c r="L42" s="57">
        <v>5649507</v>
      </c>
      <c r="M42" s="57">
        <v>74127513</v>
      </c>
      <c r="N42" s="57">
        <v>5484348</v>
      </c>
      <c r="O42" s="57">
        <v>54732374</v>
      </c>
      <c r="P42" s="57">
        <v>262485</v>
      </c>
      <c r="Q42" s="57">
        <v>537438</v>
      </c>
      <c r="R42" s="56">
        <v>17760</v>
      </c>
      <c r="S42" s="56">
        <v>2883001</v>
      </c>
      <c r="T42" s="57">
        <v>1459789</v>
      </c>
      <c r="U42" s="57">
        <v>98039047</v>
      </c>
      <c r="V42" s="57">
        <v>526010</v>
      </c>
      <c r="W42" s="57">
        <v>8200402</v>
      </c>
      <c r="X42" s="57">
        <v>570292</v>
      </c>
      <c r="Y42" s="57">
        <v>6793100</v>
      </c>
      <c r="Z42" s="57">
        <v>4056561</v>
      </c>
      <c r="AA42" s="57">
        <v>239120102</v>
      </c>
      <c r="AB42" s="57">
        <v>1149373</v>
      </c>
      <c r="AC42" s="57">
        <v>2543835</v>
      </c>
      <c r="AD42" s="57">
        <v>227242</v>
      </c>
      <c r="AE42" s="57">
        <v>6523545</v>
      </c>
      <c r="AF42" s="57">
        <v>172104</v>
      </c>
      <c r="AG42" s="57">
        <v>2064754</v>
      </c>
      <c r="AH42" s="57">
        <v>1847351</v>
      </c>
      <c r="AI42" s="57">
        <v>108640970</v>
      </c>
      <c r="AJ42" s="57">
        <v>2832005</v>
      </c>
      <c r="AK42" s="57">
        <v>322744721</v>
      </c>
      <c r="AL42" s="57">
        <v>2375405</v>
      </c>
      <c r="AM42" s="57">
        <v>141859921</v>
      </c>
      <c r="AN42" s="57">
        <v>878174</v>
      </c>
      <c r="AO42" s="57">
        <v>21700379</v>
      </c>
      <c r="AP42" s="57">
        <v>868624</v>
      </c>
      <c r="AQ42" s="57">
        <v>13238321</v>
      </c>
      <c r="AR42" s="57">
        <v>262861</v>
      </c>
      <c r="AS42" s="57">
        <v>5481354</v>
      </c>
      <c r="AT42" s="57">
        <v>12465</v>
      </c>
      <c r="AU42" s="57">
        <v>119396</v>
      </c>
      <c r="AV42" s="56">
        <v>54916</v>
      </c>
      <c r="AW42" s="56">
        <v>1867222</v>
      </c>
      <c r="AX42" s="56">
        <v>11186</v>
      </c>
      <c r="AY42" s="56">
        <v>180294</v>
      </c>
      <c r="AZ42" s="57">
        <v>1007953</v>
      </c>
      <c r="BA42" s="57">
        <v>27419217</v>
      </c>
      <c r="BB42" s="57">
        <v>338727</v>
      </c>
      <c r="BC42" s="57">
        <v>8807703</v>
      </c>
      <c r="BD42" s="57">
        <v>786186</v>
      </c>
      <c r="BE42" s="57">
        <v>63464072</v>
      </c>
      <c r="BF42" s="57">
        <v>408865</v>
      </c>
      <c r="BG42" s="57">
        <v>13673330</v>
      </c>
      <c r="BH42" s="57">
        <v>962104</v>
      </c>
      <c r="BI42" s="57">
        <v>117539169</v>
      </c>
      <c r="BJ42" s="57">
        <v>221598</v>
      </c>
      <c r="BK42" s="57">
        <v>9562981</v>
      </c>
      <c r="BL42" s="57">
        <v>146182</v>
      </c>
      <c r="BM42" s="57">
        <v>7169690</v>
      </c>
      <c r="BN42" s="57">
        <v>8108</v>
      </c>
      <c r="BO42" s="57">
        <v>227322</v>
      </c>
      <c r="BP42" s="57">
        <v>49064</v>
      </c>
      <c r="BQ42" s="57">
        <v>3180386</v>
      </c>
      <c r="BR42" s="57">
        <v>113113</v>
      </c>
      <c r="BS42" s="57">
        <v>4619273</v>
      </c>
      <c r="BT42" s="57">
        <v>433358</v>
      </c>
      <c r="BU42" s="57">
        <v>5761352</v>
      </c>
      <c r="BV42" s="57">
        <v>1870846</v>
      </c>
      <c r="BW42" s="57">
        <v>66638733</v>
      </c>
      <c r="BX42" s="57">
        <v>1869173</v>
      </c>
      <c r="BY42" s="57">
        <v>56599334</v>
      </c>
      <c r="BZ42" s="57">
        <v>22968</v>
      </c>
      <c r="CA42" s="57">
        <v>2155584</v>
      </c>
      <c r="CB42" s="57">
        <v>762357</v>
      </c>
      <c r="CC42" s="57">
        <v>9145412</v>
      </c>
      <c r="CD42" s="57">
        <v>30954</v>
      </c>
      <c r="CE42" s="57">
        <v>963290</v>
      </c>
      <c r="CF42" s="57">
        <v>44696</v>
      </c>
      <c r="CG42" s="57">
        <v>5171122</v>
      </c>
      <c r="CH42" s="57">
        <v>206128</v>
      </c>
      <c r="CI42" s="57">
        <v>7003076</v>
      </c>
      <c r="CJ42" s="57">
        <v>42508</v>
      </c>
      <c r="CK42" s="57">
        <v>598398</v>
      </c>
      <c r="CL42" s="56">
        <v>90629</v>
      </c>
      <c r="CM42" s="56">
        <v>141777</v>
      </c>
      <c r="CN42" s="57">
        <v>2636398</v>
      </c>
      <c r="CO42" s="57">
        <v>31846795</v>
      </c>
      <c r="CP42" s="56">
        <v>368710</v>
      </c>
      <c r="CQ42" s="56">
        <v>96463</v>
      </c>
      <c r="CR42" s="56">
        <v>16538</v>
      </c>
      <c r="CS42" s="56">
        <v>92628</v>
      </c>
      <c r="CT42" s="57">
        <v>365123</v>
      </c>
      <c r="CU42" s="57">
        <v>1523951</v>
      </c>
      <c r="CV42" s="57">
        <v>1797</v>
      </c>
      <c r="CW42" s="57">
        <v>6942</v>
      </c>
      <c r="CX42" s="57">
        <v>1720291</v>
      </c>
      <c r="CY42" s="57">
        <v>6730661</v>
      </c>
      <c r="CZ42" s="57">
        <v>348293</v>
      </c>
      <c r="DA42" s="57">
        <v>10004126</v>
      </c>
      <c r="DB42" s="57">
        <v>682610</v>
      </c>
      <c r="DC42" s="57">
        <v>8185572</v>
      </c>
      <c r="DD42" s="57">
        <v>35376</v>
      </c>
      <c r="DE42" s="57">
        <v>11541</v>
      </c>
      <c r="DF42" s="57">
        <v>69741</v>
      </c>
      <c r="DG42" s="57">
        <v>2489084</v>
      </c>
      <c r="DH42" s="57">
        <v>163478</v>
      </c>
      <c r="DI42" s="57">
        <v>1508368</v>
      </c>
      <c r="DJ42" s="57">
        <v>0</v>
      </c>
      <c r="DK42" s="57">
        <v>0</v>
      </c>
      <c r="DL42" s="56">
        <v>22878</v>
      </c>
      <c r="DM42" s="56">
        <v>2638147</v>
      </c>
      <c r="DN42" s="57">
        <v>4010487</v>
      </c>
      <c r="DO42" s="57">
        <v>1936940</v>
      </c>
      <c r="DP42" s="57">
        <v>5898372</v>
      </c>
      <c r="DQ42" s="57">
        <v>138238889</v>
      </c>
      <c r="DR42" s="57">
        <v>1465515</v>
      </c>
      <c r="DS42" s="57">
        <v>3242024</v>
      </c>
      <c r="DT42" s="56">
        <v>3164</v>
      </c>
      <c r="DU42" s="56">
        <v>106294</v>
      </c>
      <c r="DV42" s="57">
        <v>3127235</v>
      </c>
      <c r="DW42" s="57">
        <v>122918512</v>
      </c>
      <c r="DX42" s="57">
        <v>4291992</v>
      </c>
      <c r="DY42" s="57">
        <v>39400391</v>
      </c>
      <c r="DZ42" s="57">
        <v>9024561</v>
      </c>
      <c r="EA42" s="57">
        <v>305749128</v>
      </c>
      <c r="EB42" s="57">
        <v>9022809</v>
      </c>
      <c r="EC42" s="57">
        <v>2308126304</v>
      </c>
      <c r="ED42" s="57">
        <v>37669</v>
      </c>
      <c r="EE42" s="57">
        <v>869256</v>
      </c>
      <c r="EF42" s="57">
        <v>69545</v>
      </c>
      <c r="EG42" s="64">
        <v>481725</v>
      </c>
      <c r="EH42" s="57">
        <v>9020157</v>
      </c>
      <c r="EI42" s="64">
        <v>451163724</v>
      </c>
    </row>
    <row r="43" spans="1:139" ht="15.9" customHeight="1" x14ac:dyDescent="0.2">
      <c r="A43" s="54" t="s">
        <v>112</v>
      </c>
      <c r="B43" s="57">
        <v>1615603</v>
      </c>
      <c r="C43" s="57">
        <v>1091571914</v>
      </c>
      <c r="D43" s="57">
        <v>1615603</v>
      </c>
      <c r="E43" s="57">
        <v>1107610660</v>
      </c>
      <c r="F43" s="57">
        <v>1370822</v>
      </c>
      <c r="G43" s="57">
        <v>592885377</v>
      </c>
      <c r="H43" s="57">
        <v>1407815</v>
      </c>
      <c r="I43" s="57">
        <v>8028878</v>
      </c>
      <c r="J43" s="57">
        <v>509029</v>
      </c>
      <c r="K43" s="57">
        <v>7409154</v>
      </c>
      <c r="L43" s="57">
        <v>1298704</v>
      </c>
      <c r="M43" s="57">
        <v>44842968</v>
      </c>
      <c r="N43" s="57">
        <v>1266425</v>
      </c>
      <c r="O43" s="57">
        <v>34454010</v>
      </c>
      <c r="P43" s="57">
        <v>26432</v>
      </c>
      <c r="Q43" s="57">
        <v>76701</v>
      </c>
      <c r="R43" s="56">
        <v>0</v>
      </c>
      <c r="S43" s="56">
        <v>0</v>
      </c>
      <c r="T43" s="57">
        <v>310017</v>
      </c>
      <c r="U43" s="57">
        <v>40230685</v>
      </c>
      <c r="V43" s="57">
        <v>96518</v>
      </c>
      <c r="W43" s="57">
        <v>2784538</v>
      </c>
      <c r="X43" s="57">
        <v>62551</v>
      </c>
      <c r="Y43" s="57">
        <v>1132164</v>
      </c>
      <c r="Z43" s="57">
        <v>1052243</v>
      </c>
      <c r="AA43" s="57">
        <v>184930265</v>
      </c>
      <c r="AB43" s="57">
        <v>249576</v>
      </c>
      <c r="AC43" s="57">
        <v>620217</v>
      </c>
      <c r="AD43" s="57">
        <v>104852</v>
      </c>
      <c r="AE43" s="57">
        <v>4241480</v>
      </c>
      <c r="AF43" s="57">
        <v>73225</v>
      </c>
      <c r="AG43" s="57">
        <v>1292539</v>
      </c>
      <c r="AH43" s="57">
        <v>308823</v>
      </c>
      <c r="AI43" s="57">
        <v>25676234</v>
      </c>
      <c r="AJ43" s="57">
        <v>423745</v>
      </c>
      <c r="AK43" s="57">
        <v>77389377</v>
      </c>
      <c r="AL43" s="57">
        <v>309851</v>
      </c>
      <c r="AM43" s="57">
        <v>21118382</v>
      </c>
      <c r="AN43" s="57">
        <v>225689</v>
      </c>
      <c r="AO43" s="57">
        <v>10037829</v>
      </c>
      <c r="AP43" s="57">
        <v>227970</v>
      </c>
      <c r="AQ43" s="57">
        <v>5589200</v>
      </c>
      <c r="AR43" s="57">
        <v>88792</v>
      </c>
      <c r="AS43" s="57">
        <v>3828322</v>
      </c>
      <c r="AT43" s="57">
        <v>4935</v>
      </c>
      <c r="AU43" s="57">
        <v>29897</v>
      </c>
      <c r="AV43" s="56">
        <v>0</v>
      </c>
      <c r="AW43" s="56">
        <v>0</v>
      </c>
      <c r="AX43" s="56">
        <v>0</v>
      </c>
      <c r="AY43" s="56">
        <v>0</v>
      </c>
      <c r="AZ43" s="57">
        <v>271654</v>
      </c>
      <c r="BA43" s="57">
        <v>13788591</v>
      </c>
      <c r="BB43" s="57">
        <v>109915</v>
      </c>
      <c r="BC43" s="57">
        <v>4873844</v>
      </c>
      <c r="BD43" s="57">
        <v>352510</v>
      </c>
      <c r="BE43" s="57">
        <v>72923669</v>
      </c>
      <c r="BF43" s="57">
        <v>174965</v>
      </c>
      <c r="BG43" s="57">
        <v>11625216</v>
      </c>
      <c r="BH43" s="57">
        <v>341745</v>
      </c>
      <c r="BI43" s="57">
        <v>100728831</v>
      </c>
      <c r="BJ43" s="57">
        <v>67910</v>
      </c>
      <c r="BK43" s="57">
        <v>5285786</v>
      </c>
      <c r="BL43" s="57">
        <v>44272</v>
      </c>
      <c r="BM43" s="57">
        <v>4545974</v>
      </c>
      <c r="BN43" s="57">
        <v>3897</v>
      </c>
      <c r="BO43" s="57">
        <v>242425</v>
      </c>
      <c r="BP43" s="57">
        <v>11234</v>
      </c>
      <c r="BQ43" s="57">
        <v>892016</v>
      </c>
      <c r="BR43" s="57">
        <v>25611</v>
      </c>
      <c r="BS43" s="57">
        <v>1950289</v>
      </c>
      <c r="BT43" s="57">
        <v>46989</v>
      </c>
      <c r="BU43" s="57">
        <v>693582</v>
      </c>
      <c r="BV43" s="57">
        <v>304042</v>
      </c>
      <c r="BW43" s="57">
        <v>11841824</v>
      </c>
      <c r="BX43" s="57">
        <v>303719</v>
      </c>
      <c r="BY43" s="57">
        <v>10060759</v>
      </c>
      <c r="BZ43" s="57">
        <v>7238</v>
      </c>
      <c r="CA43" s="57">
        <v>756648</v>
      </c>
      <c r="CB43" s="57">
        <v>213216</v>
      </c>
      <c r="CC43" s="57">
        <v>5591064</v>
      </c>
      <c r="CD43" s="57">
        <v>12001</v>
      </c>
      <c r="CE43" s="57">
        <v>476720</v>
      </c>
      <c r="CF43" s="57">
        <v>15266</v>
      </c>
      <c r="CG43" s="57">
        <v>3449873</v>
      </c>
      <c r="CH43" s="57">
        <v>37198</v>
      </c>
      <c r="CI43" s="57">
        <v>5171351</v>
      </c>
      <c r="CJ43" s="57">
        <v>12957</v>
      </c>
      <c r="CK43" s="57">
        <v>190488</v>
      </c>
      <c r="CL43" s="56">
        <v>0</v>
      </c>
      <c r="CM43" s="56">
        <v>0</v>
      </c>
      <c r="CN43" s="57">
        <v>631627</v>
      </c>
      <c r="CO43" s="57">
        <v>16036515</v>
      </c>
      <c r="CP43" s="56">
        <v>0</v>
      </c>
      <c r="CQ43" s="56">
        <v>0</v>
      </c>
      <c r="CR43" s="56">
        <v>0</v>
      </c>
      <c r="CS43" s="56">
        <v>0</v>
      </c>
      <c r="CT43" s="57">
        <v>104530</v>
      </c>
      <c r="CU43" s="57">
        <v>553169</v>
      </c>
      <c r="CV43" s="58">
        <v>182</v>
      </c>
      <c r="CW43" s="58">
        <v>225</v>
      </c>
      <c r="CX43" s="57">
        <v>450868</v>
      </c>
      <c r="CY43" s="57">
        <v>2784382</v>
      </c>
      <c r="CZ43" s="57">
        <v>147073</v>
      </c>
      <c r="DA43" s="57">
        <v>6504465</v>
      </c>
      <c r="DB43" s="57">
        <v>249703</v>
      </c>
      <c r="DC43" s="57">
        <v>3943198</v>
      </c>
      <c r="DD43" s="57">
        <v>8053</v>
      </c>
      <c r="DE43" s="57">
        <v>3757</v>
      </c>
      <c r="DF43" s="57">
        <v>17391</v>
      </c>
      <c r="DG43" s="57">
        <v>1152204</v>
      </c>
      <c r="DH43" s="57">
        <v>36659</v>
      </c>
      <c r="DI43" s="57">
        <v>399213</v>
      </c>
      <c r="DJ43" s="57">
        <v>0</v>
      </c>
      <c r="DK43" s="57">
        <v>0</v>
      </c>
      <c r="DL43" s="56">
        <v>0</v>
      </c>
      <c r="DM43" s="56">
        <v>0</v>
      </c>
      <c r="DN43" s="57">
        <v>543768</v>
      </c>
      <c r="DO43" s="57">
        <v>273593</v>
      </c>
      <c r="DP43" s="57">
        <v>741987</v>
      </c>
      <c r="DQ43" s="57">
        <v>17419486</v>
      </c>
      <c r="DR43" s="57">
        <v>207083</v>
      </c>
      <c r="DS43" s="57">
        <v>458721</v>
      </c>
      <c r="DT43" s="56">
        <v>0</v>
      </c>
      <c r="DU43" s="56">
        <v>0</v>
      </c>
      <c r="DV43" s="57">
        <v>873616</v>
      </c>
      <c r="DW43" s="57">
        <v>49641518</v>
      </c>
      <c r="DX43" s="57">
        <v>995746</v>
      </c>
      <c r="DY43" s="57">
        <v>18877100</v>
      </c>
      <c r="DZ43" s="57">
        <v>1615270</v>
      </c>
      <c r="EA43" s="57">
        <v>86685377</v>
      </c>
      <c r="EB43" s="57">
        <v>1614904</v>
      </c>
      <c r="EC43" s="57">
        <v>1004898461</v>
      </c>
      <c r="ED43" s="56">
        <v>176376</v>
      </c>
      <c r="EE43" s="56">
        <v>4282922</v>
      </c>
      <c r="EF43" s="57">
        <v>9039</v>
      </c>
      <c r="EG43" s="64">
        <v>66988</v>
      </c>
      <c r="EH43" s="57">
        <v>1614745</v>
      </c>
      <c r="EI43" s="64">
        <v>250261042</v>
      </c>
    </row>
    <row r="44" spans="1:139" ht="15.9" customHeight="1" x14ac:dyDescent="0.2">
      <c r="A44" s="54" t="s">
        <v>119</v>
      </c>
      <c r="B44" s="57">
        <v>874776</v>
      </c>
      <c r="C44" s="57">
        <v>3332659702</v>
      </c>
      <c r="D44" s="57">
        <v>874776</v>
      </c>
      <c r="E44" s="57">
        <v>3350649702</v>
      </c>
      <c r="F44" s="57">
        <v>716954</v>
      </c>
      <c r="G44" s="57">
        <v>851155611</v>
      </c>
      <c r="H44" s="57">
        <v>829652</v>
      </c>
      <c r="I44" s="57">
        <v>48705078</v>
      </c>
      <c r="J44" s="57">
        <v>404429</v>
      </c>
      <c r="K44" s="57">
        <v>20825343</v>
      </c>
      <c r="L44" s="57">
        <v>767136</v>
      </c>
      <c r="M44" s="57">
        <v>172224003</v>
      </c>
      <c r="N44" s="57">
        <v>752072</v>
      </c>
      <c r="O44" s="57">
        <v>140475714</v>
      </c>
      <c r="P44" s="57">
        <v>17106</v>
      </c>
      <c r="Q44" s="57">
        <v>228506</v>
      </c>
      <c r="R44" s="56">
        <v>0</v>
      </c>
      <c r="S44" s="56">
        <v>0</v>
      </c>
      <c r="T44" s="57">
        <v>165332</v>
      </c>
      <c r="U44" s="57">
        <v>57708013</v>
      </c>
      <c r="V44" s="57">
        <v>58078</v>
      </c>
      <c r="W44" s="57">
        <v>8617901</v>
      </c>
      <c r="X44" s="57">
        <v>15408</v>
      </c>
      <c r="Y44" s="57">
        <v>642138</v>
      </c>
      <c r="Z44" s="57">
        <v>674855</v>
      </c>
      <c r="AA44" s="57">
        <v>1407360158</v>
      </c>
      <c r="AB44" s="57">
        <v>120739</v>
      </c>
      <c r="AC44" s="57">
        <v>327440</v>
      </c>
      <c r="AD44" s="57">
        <v>124239</v>
      </c>
      <c r="AE44" s="57">
        <v>48739082</v>
      </c>
      <c r="AF44" s="57">
        <v>82020</v>
      </c>
      <c r="AG44" s="57">
        <v>4857937</v>
      </c>
      <c r="AH44" s="57">
        <v>155120</v>
      </c>
      <c r="AI44" s="57">
        <v>24854097</v>
      </c>
      <c r="AJ44" s="57">
        <v>212301</v>
      </c>
      <c r="AK44" s="57">
        <v>55626226</v>
      </c>
      <c r="AL44" s="57">
        <v>146581</v>
      </c>
      <c r="AM44" s="57">
        <v>12161730</v>
      </c>
      <c r="AN44" s="57">
        <v>145303</v>
      </c>
      <c r="AO44" s="57">
        <v>15994810</v>
      </c>
      <c r="AP44" s="57">
        <v>133121</v>
      </c>
      <c r="AQ44" s="57">
        <v>7753563</v>
      </c>
      <c r="AR44" s="57">
        <v>107219</v>
      </c>
      <c r="AS44" s="57">
        <v>15584328</v>
      </c>
      <c r="AT44" s="57">
        <v>7607</v>
      </c>
      <c r="AU44" s="57">
        <v>146392</v>
      </c>
      <c r="AV44" s="57">
        <v>5701</v>
      </c>
      <c r="AW44" s="57">
        <v>229217</v>
      </c>
      <c r="AX44" s="56">
        <v>0</v>
      </c>
      <c r="AY44" s="56">
        <v>0</v>
      </c>
      <c r="AZ44" s="57">
        <v>215598</v>
      </c>
      <c r="BA44" s="57">
        <v>31105597</v>
      </c>
      <c r="BB44" s="57">
        <v>83516</v>
      </c>
      <c r="BC44" s="57">
        <v>6802245</v>
      </c>
      <c r="BD44" s="57">
        <v>315949</v>
      </c>
      <c r="BE44" s="57">
        <v>285679840</v>
      </c>
      <c r="BF44" s="57">
        <v>166529</v>
      </c>
      <c r="BG44" s="57">
        <v>81546739</v>
      </c>
      <c r="BH44" s="57">
        <v>281286</v>
      </c>
      <c r="BI44" s="57">
        <v>460498471</v>
      </c>
      <c r="BJ44" s="57">
        <v>55791</v>
      </c>
      <c r="BK44" s="57">
        <v>22631948</v>
      </c>
      <c r="BL44" s="57">
        <v>43032</v>
      </c>
      <c r="BM44" s="57">
        <v>30271616</v>
      </c>
      <c r="BN44" s="57">
        <v>9175</v>
      </c>
      <c r="BO44" s="57">
        <v>3783962</v>
      </c>
      <c r="BP44" s="57">
        <v>6031</v>
      </c>
      <c r="BQ44" s="57">
        <v>981161</v>
      </c>
      <c r="BR44" s="57">
        <v>20510</v>
      </c>
      <c r="BS44" s="57">
        <v>3539020</v>
      </c>
      <c r="BT44" s="57">
        <v>14951</v>
      </c>
      <c r="BU44" s="57">
        <v>213270</v>
      </c>
      <c r="BV44" s="57">
        <v>168312</v>
      </c>
      <c r="BW44" s="57">
        <v>6882379</v>
      </c>
      <c r="BX44" s="57">
        <v>168168</v>
      </c>
      <c r="BY44" s="57">
        <v>5846522</v>
      </c>
      <c r="BZ44" s="57">
        <v>5092</v>
      </c>
      <c r="CA44" s="57">
        <v>523142</v>
      </c>
      <c r="CB44" s="57">
        <v>183228</v>
      </c>
      <c r="CC44" s="57">
        <v>24973434</v>
      </c>
      <c r="CD44" s="57">
        <v>10905</v>
      </c>
      <c r="CE44" s="57">
        <v>2517231</v>
      </c>
      <c r="CF44" s="57">
        <v>14090</v>
      </c>
      <c r="CG44" s="57">
        <v>16332915</v>
      </c>
      <c r="CH44" s="57">
        <v>21431</v>
      </c>
      <c r="CI44" s="57">
        <v>16128037</v>
      </c>
      <c r="CJ44" s="57">
        <v>37774</v>
      </c>
      <c r="CK44" s="57">
        <v>1768422</v>
      </c>
      <c r="CL44" s="56">
        <v>0</v>
      </c>
      <c r="CM44" s="56">
        <v>0</v>
      </c>
      <c r="CN44" s="57">
        <v>418787</v>
      </c>
      <c r="CO44" s="57">
        <v>17988900</v>
      </c>
      <c r="CP44" s="56">
        <v>0</v>
      </c>
      <c r="CQ44" s="56">
        <v>0</v>
      </c>
      <c r="CR44" s="56">
        <v>0</v>
      </c>
      <c r="CS44" s="56">
        <v>0</v>
      </c>
      <c r="CT44" s="57">
        <v>66951</v>
      </c>
      <c r="CU44" s="57">
        <v>395050</v>
      </c>
      <c r="CV44" s="58">
        <v>19</v>
      </c>
      <c r="CW44" s="58">
        <v>206</v>
      </c>
      <c r="CX44" s="57">
        <v>303243</v>
      </c>
      <c r="CY44" s="57">
        <v>4195822</v>
      </c>
      <c r="CZ44" s="57">
        <v>102634</v>
      </c>
      <c r="DA44" s="57">
        <v>6468572</v>
      </c>
      <c r="DB44" s="57">
        <v>199696</v>
      </c>
      <c r="DC44" s="57">
        <v>3641369</v>
      </c>
      <c r="DD44" s="57">
        <v>4721</v>
      </c>
      <c r="DE44" s="57">
        <v>5069</v>
      </c>
      <c r="DF44" s="57">
        <v>13356</v>
      </c>
      <c r="DG44" s="57">
        <v>1869601</v>
      </c>
      <c r="DH44" s="57">
        <v>18970</v>
      </c>
      <c r="DI44" s="57">
        <v>210018</v>
      </c>
      <c r="DJ44" s="57">
        <v>0</v>
      </c>
      <c r="DK44" s="57">
        <v>0</v>
      </c>
      <c r="DL44" s="56">
        <v>0</v>
      </c>
      <c r="DM44" s="56">
        <v>0</v>
      </c>
      <c r="DN44" s="57">
        <v>194562</v>
      </c>
      <c r="DO44" s="57">
        <v>98403</v>
      </c>
      <c r="DP44" s="57">
        <v>267866</v>
      </c>
      <c r="DQ44" s="57">
        <v>6233057</v>
      </c>
      <c r="DR44" s="57">
        <v>76796</v>
      </c>
      <c r="DS44" s="57">
        <v>168004</v>
      </c>
      <c r="DT44" s="56">
        <v>0</v>
      </c>
      <c r="DU44" s="56">
        <v>0</v>
      </c>
      <c r="DV44" s="57">
        <v>606885</v>
      </c>
      <c r="DW44" s="57">
        <v>193775962</v>
      </c>
      <c r="DX44" s="57">
        <v>641278</v>
      </c>
      <c r="DY44" s="57">
        <v>91184734</v>
      </c>
      <c r="DZ44" s="57">
        <v>874687</v>
      </c>
      <c r="EA44" s="57">
        <v>291393457</v>
      </c>
      <c r="EB44" s="57">
        <v>873956</v>
      </c>
      <c r="EC44" s="57">
        <v>3041405365</v>
      </c>
      <c r="ED44" s="56">
        <v>0</v>
      </c>
      <c r="EE44" s="56">
        <v>0</v>
      </c>
      <c r="EF44" s="57">
        <v>2945</v>
      </c>
      <c r="EG44" s="64">
        <v>22948</v>
      </c>
      <c r="EH44" s="57">
        <v>873863</v>
      </c>
      <c r="EI44" s="64">
        <v>851994319</v>
      </c>
    </row>
    <row r="45" spans="1:139" s="53" customFormat="1" ht="15.9" customHeight="1" x14ac:dyDescent="0.2">
      <c r="A45" s="65" t="s">
        <v>120</v>
      </c>
      <c r="B45" s="66">
        <v>56250572</v>
      </c>
      <c r="C45" s="66">
        <v>915684702</v>
      </c>
      <c r="D45" s="66">
        <v>53523635</v>
      </c>
      <c r="E45" s="66">
        <v>935194164</v>
      </c>
      <c r="F45" s="66">
        <v>38978339</v>
      </c>
      <c r="G45" s="66">
        <v>829317283</v>
      </c>
      <c r="H45" s="66">
        <v>9754272</v>
      </c>
      <c r="I45" s="66">
        <v>8338722</v>
      </c>
      <c r="J45" s="66">
        <v>626886</v>
      </c>
      <c r="K45" s="66">
        <v>3199144</v>
      </c>
      <c r="L45" s="66">
        <v>4760940</v>
      </c>
      <c r="M45" s="66">
        <v>16961909</v>
      </c>
      <c r="N45" s="66">
        <v>4362701</v>
      </c>
      <c r="O45" s="66">
        <v>12004349</v>
      </c>
      <c r="P45" s="66">
        <v>298429</v>
      </c>
      <c r="Q45" s="66">
        <v>297273</v>
      </c>
      <c r="R45" s="66">
        <v>61986</v>
      </c>
      <c r="S45" s="66">
        <v>712554</v>
      </c>
      <c r="T45" s="66">
        <v>9974444</v>
      </c>
      <c r="U45" s="66">
        <v>125236660</v>
      </c>
      <c r="V45" s="66">
        <v>2681930</v>
      </c>
      <c r="W45" s="66">
        <v>46592846</v>
      </c>
      <c r="X45" s="66">
        <v>708877</v>
      </c>
      <c r="Y45" s="66">
        <v>1674769</v>
      </c>
      <c r="Z45" s="66">
        <v>2727017</v>
      </c>
      <c r="AA45" s="66">
        <v>45177610</v>
      </c>
      <c r="AB45" s="66">
        <v>1859607</v>
      </c>
      <c r="AC45" s="66">
        <v>3792228</v>
      </c>
      <c r="AD45" s="66">
        <v>203785</v>
      </c>
      <c r="AE45" s="66">
        <v>4500094</v>
      </c>
      <c r="AF45" s="66">
        <v>206035</v>
      </c>
      <c r="AG45" s="66">
        <v>9927965</v>
      </c>
      <c r="AH45" s="66">
        <v>2543762</v>
      </c>
      <c r="AI45" s="66">
        <v>21398436</v>
      </c>
      <c r="AJ45" s="66">
        <v>6024479</v>
      </c>
      <c r="AK45" s="66">
        <v>87266800</v>
      </c>
      <c r="AL45" s="66">
        <v>5556431</v>
      </c>
      <c r="AM45" s="66">
        <v>53176401</v>
      </c>
      <c r="AN45" s="66">
        <v>957469</v>
      </c>
      <c r="AO45" s="66">
        <v>9234685</v>
      </c>
      <c r="AP45" s="66">
        <v>794767</v>
      </c>
      <c r="AQ45" s="66">
        <v>14133310</v>
      </c>
      <c r="AR45" s="66">
        <v>273164</v>
      </c>
      <c r="AS45" s="66">
        <v>1232964</v>
      </c>
      <c r="AT45" s="66">
        <v>9208</v>
      </c>
      <c r="AU45" s="66">
        <v>144433</v>
      </c>
      <c r="AV45" s="66">
        <v>54992</v>
      </c>
      <c r="AW45" s="66">
        <v>550985</v>
      </c>
      <c r="AX45" s="66">
        <v>19439</v>
      </c>
      <c r="AY45" s="66">
        <v>179658</v>
      </c>
      <c r="AZ45" s="66">
        <v>1206803</v>
      </c>
      <c r="BA45" s="66">
        <v>10365855</v>
      </c>
      <c r="BB45" s="66">
        <v>786699</v>
      </c>
      <c r="BC45" s="66">
        <v>14387584</v>
      </c>
      <c r="BD45" s="66">
        <v>403272</v>
      </c>
      <c r="BE45" s="66">
        <v>9779819</v>
      </c>
      <c r="BF45" s="66">
        <v>402460</v>
      </c>
      <c r="BG45" s="66">
        <v>47963829</v>
      </c>
      <c r="BH45" s="66">
        <v>452513</v>
      </c>
      <c r="BI45" s="66">
        <v>13977693</v>
      </c>
      <c r="BJ45" s="66">
        <v>433798</v>
      </c>
      <c r="BK45" s="66">
        <v>39331418</v>
      </c>
      <c r="BL45" s="66">
        <v>55829</v>
      </c>
      <c r="BM45" s="66">
        <v>840982</v>
      </c>
      <c r="BN45" s="66">
        <v>12109</v>
      </c>
      <c r="BO45" s="66">
        <v>1338658</v>
      </c>
      <c r="BP45" s="66">
        <v>138691</v>
      </c>
      <c r="BQ45" s="66">
        <v>2403638</v>
      </c>
      <c r="BR45" s="66">
        <v>410663</v>
      </c>
      <c r="BS45" s="66">
        <v>13941770</v>
      </c>
      <c r="BT45" s="66">
        <v>6171199</v>
      </c>
      <c r="BU45" s="66">
        <v>78883528</v>
      </c>
      <c r="BV45" s="66">
        <v>9707522</v>
      </c>
      <c r="BW45" s="66">
        <v>209161584</v>
      </c>
      <c r="BX45" s="66">
        <v>2604738</v>
      </c>
      <c r="BY45" s="66">
        <v>12501820</v>
      </c>
      <c r="BZ45" s="66">
        <v>294782</v>
      </c>
      <c r="CA45" s="66">
        <v>17076131</v>
      </c>
      <c r="CB45" s="66">
        <v>1352461</v>
      </c>
      <c r="CC45" s="66">
        <v>5840010</v>
      </c>
      <c r="CD45" s="66">
        <v>177858</v>
      </c>
      <c r="CE45" s="66">
        <v>4571394</v>
      </c>
      <c r="CF45" s="66">
        <v>808779</v>
      </c>
      <c r="CG45" s="66">
        <v>135784665</v>
      </c>
      <c r="CH45" s="66">
        <v>470520</v>
      </c>
      <c r="CI45" s="66">
        <v>4198236</v>
      </c>
      <c r="CJ45" s="66">
        <v>207581</v>
      </c>
      <c r="CK45" s="66">
        <v>1562658</v>
      </c>
      <c r="CL45" s="66">
        <v>69543</v>
      </c>
      <c r="CM45" s="66">
        <v>71315</v>
      </c>
      <c r="CN45" s="66">
        <v>11436597</v>
      </c>
      <c r="CO45" s="66">
        <v>19443300</v>
      </c>
      <c r="CP45" s="66">
        <v>391295</v>
      </c>
      <c r="CQ45" s="66">
        <v>99991</v>
      </c>
      <c r="CR45" s="66">
        <v>58374</v>
      </c>
      <c r="CS45" s="66">
        <v>583796</v>
      </c>
      <c r="CT45" s="66">
        <v>201835</v>
      </c>
      <c r="CU45" s="66">
        <v>570899</v>
      </c>
      <c r="CV45" s="66">
        <v>31448</v>
      </c>
      <c r="CW45" s="66">
        <v>117703</v>
      </c>
      <c r="CX45" s="66">
        <v>9750412</v>
      </c>
      <c r="CY45" s="66">
        <v>9300731</v>
      </c>
      <c r="CZ45" s="66">
        <v>54133</v>
      </c>
      <c r="DA45" s="66">
        <v>786201</v>
      </c>
      <c r="DB45" s="66">
        <v>726983</v>
      </c>
      <c r="DC45" s="66">
        <v>3425953</v>
      </c>
      <c r="DD45" s="66">
        <v>70835</v>
      </c>
      <c r="DE45" s="66">
        <v>13362</v>
      </c>
      <c r="DF45" s="66">
        <v>54447</v>
      </c>
      <c r="DG45" s="66">
        <v>830129</v>
      </c>
      <c r="DH45" s="66">
        <v>384713</v>
      </c>
      <c r="DI45" s="66">
        <v>1832296</v>
      </c>
      <c r="DJ45" s="66">
        <v>933243</v>
      </c>
      <c r="DK45" s="66">
        <v>822050</v>
      </c>
      <c r="DL45" s="66">
        <v>39146</v>
      </c>
      <c r="DM45" s="66">
        <v>635548</v>
      </c>
      <c r="DN45" s="66">
        <v>10157420</v>
      </c>
      <c r="DO45" s="66">
        <v>3282646</v>
      </c>
      <c r="DP45" s="66">
        <v>50744043</v>
      </c>
      <c r="DQ45" s="66">
        <v>821082695</v>
      </c>
      <c r="DR45" s="66">
        <v>7000979</v>
      </c>
      <c r="DS45" s="66">
        <v>14006180</v>
      </c>
      <c r="DT45" s="66">
        <v>14171</v>
      </c>
      <c r="DU45" s="66">
        <v>321158</v>
      </c>
      <c r="DV45" s="66">
        <v>1407350</v>
      </c>
      <c r="DW45" s="66">
        <v>61325975</v>
      </c>
      <c r="DX45" s="66">
        <v>4203758</v>
      </c>
      <c r="DY45" s="66">
        <v>8471037</v>
      </c>
      <c r="DZ45" s="66">
        <v>52087342</v>
      </c>
      <c r="EA45" s="66">
        <v>905256851</v>
      </c>
      <c r="EB45" s="66">
        <v>23961089</v>
      </c>
      <c r="EC45" s="66">
        <v>356696455</v>
      </c>
      <c r="ED45" s="66">
        <v>3367</v>
      </c>
      <c r="EE45" s="66">
        <v>27901</v>
      </c>
      <c r="EF45" s="66">
        <v>645376</v>
      </c>
      <c r="EG45" s="67">
        <v>482128</v>
      </c>
      <c r="EH45" s="66">
        <v>23308440</v>
      </c>
      <c r="EI45" s="67">
        <v>38452917</v>
      </c>
    </row>
    <row r="46" spans="1:139" ht="9.9" customHeight="1" x14ac:dyDescent="0.2">
      <c r="A46" s="68" t="s">
        <v>121</v>
      </c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  <c r="EC46" s="68"/>
      <c r="ED46" s="68"/>
      <c r="EE46" s="68"/>
      <c r="EF46" s="68"/>
      <c r="EG46" s="68"/>
      <c r="EH46" s="68"/>
      <c r="EI46" s="68"/>
    </row>
    <row r="47" spans="1:139" ht="9.9" customHeight="1" x14ac:dyDescent="0.2">
      <c r="A47" s="69" t="s">
        <v>122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  <c r="CU47" s="69"/>
      <c r="CV47" s="69"/>
      <c r="CW47" s="69"/>
      <c r="CX47" s="69"/>
      <c r="CY47" s="69"/>
      <c r="CZ47" s="69"/>
      <c r="DA47" s="69"/>
      <c r="DB47" s="69"/>
      <c r="DC47" s="69"/>
      <c r="DD47" s="69"/>
      <c r="DE47" s="69"/>
      <c r="DF47" s="69"/>
      <c r="DG47" s="69"/>
      <c r="DH47" s="69"/>
      <c r="DI47" s="69"/>
      <c r="DJ47" s="69"/>
      <c r="DK47" s="69"/>
      <c r="DL47" s="69"/>
      <c r="DM47" s="69"/>
      <c r="DN47" s="69"/>
      <c r="DO47" s="69"/>
      <c r="DP47" s="69"/>
      <c r="DQ47" s="69"/>
      <c r="DR47" s="69"/>
      <c r="DS47" s="69"/>
      <c r="DT47" s="69"/>
      <c r="DU47" s="69"/>
      <c r="DV47" s="69"/>
      <c r="DW47" s="69"/>
      <c r="DX47" s="69"/>
      <c r="DY47" s="69"/>
      <c r="DZ47" s="69"/>
      <c r="EA47" s="69"/>
      <c r="EB47" s="69"/>
      <c r="EC47" s="69"/>
      <c r="ED47" s="69"/>
      <c r="EE47" s="69"/>
      <c r="EF47" s="69"/>
      <c r="EG47" s="69"/>
      <c r="EH47" s="69"/>
      <c r="EI47" s="69"/>
    </row>
    <row r="48" spans="1:139" ht="9.9" customHeight="1" x14ac:dyDescent="0.2">
      <c r="A48" s="69" t="s">
        <v>123</v>
      </c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69"/>
      <c r="CY48" s="69"/>
      <c r="CZ48" s="69"/>
      <c r="DA48" s="69"/>
      <c r="DB48" s="69"/>
      <c r="DC48" s="69"/>
      <c r="DD48" s="69"/>
      <c r="DE48" s="69"/>
      <c r="DF48" s="69"/>
      <c r="DG48" s="69"/>
      <c r="DH48" s="69"/>
      <c r="DI48" s="69"/>
      <c r="DJ48" s="69"/>
      <c r="DK48" s="69"/>
      <c r="DL48" s="69"/>
      <c r="DM48" s="69"/>
      <c r="DN48" s="69"/>
      <c r="DO48" s="69"/>
      <c r="DP48" s="69"/>
      <c r="DQ48" s="69"/>
      <c r="DR48" s="69"/>
      <c r="DS48" s="69"/>
      <c r="DT48" s="69"/>
      <c r="DU48" s="69"/>
      <c r="DV48" s="69"/>
      <c r="DW48" s="69"/>
      <c r="DX48" s="69"/>
      <c r="DY48" s="69"/>
      <c r="DZ48" s="69"/>
      <c r="EA48" s="69"/>
      <c r="EB48" s="69"/>
      <c r="EC48" s="69"/>
      <c r="ED48" s="69"/>
      <c r="EE48" s="69"/>
      <c r="EF48" s="69"/>
      <c r="EG48" s="69"/>
      <c r="EH48" s="69"/>
      <c r="EI48" s="69"/>
    </row>
    <row r="49" spans="1:139" ht="9.9" customHeight="1" x14ac:dyDescent="0.2">
      <c r="A49" s="69" t="s">
        <v>124</v>
      </c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  <c r="CU49" s="69"/>
      <c r="CV49" s="69"/>
      <c r="CW49" s="69"/>
      <c r="CX49" s="69"/>
      <c r="CY49" s="69"/>
      <c r="CZ49" s="69"/>
      <c r="DA49" s="69"/>
      <c r="DB49" s="69"/>
      <c r="DC49" s="69"/>
      <c r="DD49" s="69"/>
      <c r="DE49" s="69"/>
      <c r="DF49" s="69"/>
      <c r="DG49" s="69"/>
      <c r="DH49" s="69"/>
      <c r="DI49" s="69"/>
      <c r="DJ49" s="69"/>
      <c r="DK49" s="69"/>
      <c r="DL49" s="69"/>
      <c r="DM49" s="69"/>
      <c r="DN49" s="69"/>
      <c r="DO49" s="69"/>
      <c r="DP49" s="69"/>
      <c r="DQ49" s="69"/>
      <c r="DR49" s="69"/>
      <c r="DS49" s="69"/>
      <c r="DT49" s="69"/>
      <c r="DU49" s="69"/>
      <c r="DV49" s="69"/>
      <c r="DW49" s="69"/>
      <c r="DX49" s="69"/>
      <c r="DY49" s="69"/>
      <c r="DZ49" s="69"/>
      <c r="EA49" s="69"/>
      <c r="EB49" s="69"/>
      <c r="EC49" s="69"/>
      <c r="ED49" s="69"/>
      <c r="EE49" s="69"/>
      <c r="EF49" s="69"/>
      <c r="EG49" s="69"/>
      <c r="EH49" s="69"/>
      <c r="EI49" s="69"/>
    </row>
    <row r="50" spans="1:139" ht="17.25" customHeight="1" x14ac:dyDescent="0.2">
      <c r="A50" s="69" t="s">
        <v>125</v>
      </c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  <c r="DC50" s="69"/>
      <c r="DD50" s="69"/>
      <c r="DE50" s="69"/>
      <c r="DF50" s="69"/>
      <c r="DG50" s="69"/>
      <c r="DH50" s="69"/>
      <c r="DI50" s="69"/>
      <c r="DJ50" s="69"/>
      <c r="DK50" s="69"/>
      <c r="DL50" s="69"/>
      <c r="DM50" s="69"/>
      <c r="DN50" s="69"/>
      <c r="DO50" s="69"/>
      <c r="DP50" s="69"/>
      <c r="DQ50" s="69"/>
      <c r="DR50" s="69"/>
      <c r="DS50" s="69"/>
      <c r="DT50" s="69"/>
      <c r="DU50" s="69"/>
      <c r="DV50" s="69"/>
      <c r="DW50" s="69"/>
      <c r="DX50" s="69"/>
      <c r="DY50" s="69"/>
      <c r="DZ50" s="69"/>
      <c r="EA50" s="69"/>
      <c r="EB50" s="69"/>
      <c r="EC50" s="69"/>
      <c r="ED50" s="69"/>
      <c r="EE50" s="69"/>
      <c r="EF50" s="69"/>
      <c r="EG50" s="69"/>
      <c r="EH50" s="69"/>
      <c r="EI50" s="69"/>
    </row>
    <row r="51" spans="1:139" ht="9.9" customHeight="1" x14ac:dyDescent="0.2">
      <c r="A51" s="69" t="s">
        <v>126</v>
      </c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69"/>
      <c r="CZ51" s="69"/>
      <c r="DA51" s="69"/>
      <c r="DB51" s="69"/>
      <c r="DC51" s="69"/>
      <c r="DD51" s="69"/>
      <c r="DE51" s="69"/>
      <c r="DF51" s="69"/>
      <c r="DG51" s="69"/>
      <c r="DH51" s="69"/>
      <c r="DI51" s="69"/>
      <c r="DJ51" s="69"/>
      <c r="DK51" s="69"/>
      <c r="DL51" s="69"/>
      <c r="DM51" s="69"/>
      <c r="DN51" s="69"/>
      <c r="DO51" s="69"/>
      <c r="DP51" s="69"/>
      <c r="DQ51" s="69"/>
      <c r="DR51" s="69"/>
      <c r="DS51" s="69"/>
      <c r="DT51" s="69"/>
      <c r="DU51" s="69"/>
      <c r="DV51" s="69"/>
      <c r="DW51" s="69"/>
      <c r="DX51" s="69"/>
      <c r="DY51" s="69"/>
      <c r="DZ51" s="69"/>
      <c r="EA51" s="69"/>
      <c r="EB51" s="69"/>
      <c r="EC51" s="69"/>
      <c r="ED51" s="69"/>
      <c r="EE51" s="69"/>
      <c r="EF51" s="69"/>
      <c r="EG51" s="69"/>
      <c r="EH51" s="69"/>
      <c r="EI51" s="69"/>
    </row>
    <row r="52" spans="1:139" ht="9.9" customHeight="1" x14ac:dyDescent="0.2">
      <c r="A52" s="69" t="s">
        <v>127</v>
      </c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69"/>
      <c r="CW52" s="69"/>
      <c r="CX52" s="69"/>
      <c r="CY52" s="69"/>
      <c r="CZ52" s="69"/>
      <c r="DA52" s="69"/>
      <c r="DB52" s="69"/>
      <c r="DC52" s="69"/>
      <c r="DD52" s="69"/>
      <c r="DE52" s="69"/>
      <c r="DF52" s="69"/>
      <c r="DG52" s="69"/>
      <c r="DH52" s="69"/>
      <c r="DI52" s="69"/>
      <c r="DJ52" s="69"/>
      <c r="DK52" s="69"/>
      <c r="DL52" s="69"/>
      <c r="DM52" s="69"/>
      <c r="DN52" s="69"/>
      <c r="DO52" s="69"/>
      <c r="DP52" s="69"/>
      <c r="DQ52" s="69"/>
      <c r="DR52" s="69"/>
      <c r="DS52" s="69"/>
      <c r="DT52" s="69"/>
      <c r="DU52" s="69"/>
      <c r="DV52" s="69"/>
      <c r="DW52" s="69"/>
      <c r="DX52" s="69"/>
      <c r="DY52" s="69"/>
      <c r="DZ52" s="69"/>
      <c r="EA52" s="69"/>
      <c r="EB52" s="69"/>
      <c r="EC52" s="69"/>
      <c r="ED52" s="69"/>
      <c r="EE52" s="69"/>
      <c r="EF52" s="69"/>
      <c r="EG52" s="69"/>
      <c r="EH52" s="69"/>
      <c r="EI52" s="69"/>
    </row>
    <row r="55" spans="1:139" ht="11.1" customHeight="1" x14ac:dyDescent="0.2"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  <c r="CX55" s="71"/>
      <c r="CY55" s="71"/>
      <c r="CZ55" s="71"/>
      <c r="DA55" s="71"/>
      <c r="DB55" s="71"/>
      <c r="DC55" s="71"/>
      <c r="DD55" s="71"/>
      <c r="DE55" s="71"/>
      <c r="DF55" s="71"/>
      <c r="DG55" s="71"/>
      <c r="DH55" s="71"/>
      <c r="DI55" s="71"/>
      <c r="DJ55" s="71"/>
      <c r="DK55" s="71"/>
      <c r="DL55" s="71"/>
      <c r="DM55" s="71"/>
      <c r="DN55" s="71"/>
      <c r="DO55" s="71"/>
      <c r="DP55" s="71"/>
      <c r="DQ55" s="71"/>
      <c r="DR55" s="71"/>
      <c r="DS55" s="71"/>
      <c r="DT55" s="71"/>
      <c r="DU55" s="71"/>
      <c r="DV55" s="71"/>
      <c r="DW55" s="71"/>
      <c r="DX55" s="71"/>
      <c r="DY55" s="71"/>
      <c r="DZ55" s="71"/>
      <c r="EA55" s="71"/>
      <c r="EB55" s="71"/>
      <c r="EC55" s="71"/>
      <c r="ED55" s="71"/>
      <c r="EE55" s="71"/>
      <c r="EF55" s="71"/>
      <c r="EG55" s="71"/>
      <c r="EH55" s="71"/>
      <c r="EI55" s="71"/>
    </row>
    <row r="57" spans="1:139" ht="11.1" customHeight="1" x14ac:dyDescent="0.2"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  <c r="CX57" s="71"/>
      <c r="CY57" s="71"/>
      <c r="CZ57" s="71"/>
      <c r="DA57" s="71"/>
      <c r="DB57" s="71"/>
      <c r="DC57" s="71"/>
      <c r="DD57" s="71"/>
      <c r="DE57" s="71"/>
      <c r="DF57" s="71"/>
      <c r="DG57" s="71"/>
      <c r="DH57" s="71"/>
      <c r="DI57" s="71"/>
      <c r="DJ57" s="71"/>
      <c r="DK57" s="71"/>
      <c r="DL57" s="71"/>
      <c r="DM57" s="71"/>
      <c r="DN57" s="71"/>
      <c r="DO57" s="71"/>
      <c r="DP57" s="71"/>
      <c r="DQ57" s="71"/>
      <c r="DR57" s="71"/>
      <c r="DS57" s="71"/>
      <c r="DT57" s="71"/>
      <c r="DU57" s="71"/>
      <c r="DV57" s="71"/>
      <c r="DW57" s="71"/>
      <c r="DX57" s="71"/>
      <c r="DY57" s="71"/>
      <c r="DZ57" s="71"/>
      <c r="EA57" s="71"/>
      <c r="EB57" s="71"/>
      <c r="EC57" s="71"/>
      <c r="ED57" s="71"/>
      <c r="EE57" s="71"/>
      <c r="EF57" s="71"/>
      <c r="EG57" s="71"/>
      <c r="EH57" s="71"/>
      <c r="EI57" s="71"/>
    </row>
    <row r="58" spans="1:139" ht="11.1" customHeight="1" x14ac:dyDescent="0.2"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  <c r="CX58" s="71"/>
      <c r="CY58" s="71"/>
      <c r="CZ58" s="71"/>
      <c r="DA58" s="71"/>
      <c r="DB58" s="71"/>
      <c r="DC58" s="71"/>
      <c r="DD58" s="71"/>
      <c r="DE58" s="71"/>
      <c r="DF58" s="71"/>
      <c r="DG58" s="71"/>
      <c r="DH58" s="71"/>
      <c r="DI58" s="71"/>
      <c r="DJ58" s="71"/>
      <c r="DK58" s="71"/>
      <c r="DL58" s="71"/>
      <c r="DM58" s="71"/>
      <c r="DN58" s="71"/>
      <c r="DO58" s="71"/>
      <c r="DP58" s="71"/>
      <c r="DQ58" s="71"/>
      <c r="DR58" s="71"/>
      <c r="DS58" s="71"/>
      <c r="DT58" s="71"/>
      <c r="DU58" s="71"/>
      <c r="DV58" s="71"/>
      <c r="DW58" s="71"/>
      <c r="DX58" s="71"/>
      <c r="DY58" s="71"/>
      <c r="DZ58" s="71"/>
      <c r="EA58" s="71"/>
      <c r="EB58" s="71"/>
      <c r="EC58" s="71"/>
      <c r="ED58" s="71"/>
      <c r="EE58" s="71"/>
      <c r="EF58" s="71"/>
      <c r="EG58" s="71"/>
      <c r="EH58" s="71"/>
      <c r="EI58" s="71"/>
    </row>
    <row r="59" spans="1:139" ht="11.1" customHeight="1" x14ac:dyDescent="0.2"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  <c r="CX59" s="71"/>
      <c r="CY59" s="71"/>
      <c r="CZ59" s="71"/>
      <c r="DA59" s="71"/>
      <c r="DB59" s="71"/>
      <c r="DC59" s="71"/>
      <c r="DD59" s="71"/>
      <c r="DE59" s="71"/>
      <c r="DF59" s="71"/>
      <c r="DG59" s="71"/>
      <c r="DH59" s="71"/>
      <c r="DI59" s="71"/>
      <c r="DJ59" s="71"/>
      <c r="DK59" s="71"/>
      <c r="DL59" s="71"/>
      <c r="DM59" s="71"/>
      <c r="DN59" s="71"/>
      <c r="DO59" s="71"/>
      <c r="DP59" s="71"/>
      <c r="DQ59" s="71"/>
      <c r="DR59" s="71"/>
      <c r="DS59" s="71"/>
      <c r="DT59" s="71"/>
      <c r="DU59" s="71"/>
      <c r="DV59" s="71"/>
      <c r="DW59" s="71"/>
      <c r="DX59" s="71"/>
      <c r="DY59" s="71"/>
      <c r="DZ59" s="71"/>
      <c r="EA59" s="71"/>
      <c r="EB59" s="71"/>
      <c r="EC59" s="71"/>
      <c r="ED59" s="71"/>
      <c r="EE59" s="71"/>
      <c r="EF59" s="71"/>
      <c r="EG59" s="71"/>
      <c r="EH59" s="71"/>
      <c r="EI59" s="71"/>
    </row>
    <row r="60" spans="1:139" ht="11.1" customHeight="1" x14ac:dyDescent="0.2"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  <c r="CX60" s="71"/>
      <c r="CY60" s="71"/>
      <c r="CZ60" s="71"/>
      <c r="DA60" s="71"/>
      <c r="DB60" s="71"/>
      <c r="DC60" s="71"/>
      <c r="DD60" s="71"/>
      <c r="DE60" s="71"/>
      <c r="DF60" s="71"/>
      <c r="DG60" s="71"/>
      <c r="DH60" s="71"/>
      <c r="DI60" s="71"/>
      <c r="DJ60" s="71"/>
      <c r="DK60" s="71"/>
      <c r="DL60" s="71"/>
      <c r="DM60" s="71"/>
      <c r="DN60" s="71"/>
      <c r="DO60" s="71"/>
      <c r="DP60" s="71"/>
      <c r="DQ60" s="71"/>
      <c r="DR60" s="71"/>
      <c r="DS60" s="71"/>
      <c r="DT60" s="71"/>
      <c r="DU60" s="71"/>
      <c r="DV60" s="71"/>
      <c r="DW60" s="71"/>
      <c r="DX60" s="71"/>
      <c r="DY60" s="71"/>
      <c r="DZ60" s="71"/>
      <c r="EA60" s="71"/>
      <c r="EB60" s="71"/>
      <c r="EC60" s="71"/>
      <c r="ED60" s="71"/>
      <c r="EE60" s="71"/>
      <c r="EF60" s="71"/>
      <c r="EG60" s="71"/>
      <c r="EH60" s="71"/>
      <c r="EI60" s="71"/>
    </row>
    <row r="61" spans="1:139" ht="11.1" customHeight="1" x14ac:dyDescent="0.2"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  <c r="CX61" s="71"/>
      <c r="CY61" s="71"/>
      <c r="CZ61" s="71"/>
      <c r="DA61" s="71"/>
      <c r="DB61" s="71"/>
      <c r="DC61" s="71"/>
      <c r="DD61" s="71"/>
      <c r="DE61" s="71"/>
      <c r="DF61" s="71"/>
      <c r="DG61" s="71"/>
      <c r="DH61" s="71"/>
      <c r="DI61" s="71"/>
      <c r="DJ61" s="71"/>
      <c r="DK61" s="71"/>
      <c r="DL61" s="71"/>
      <c r="DM61" s="71"/>
      <c r="DN61" s="71"/>
      <c r="DO61" s="71"/>
      <c r="DP61" s="71"/>
      <c r="DQ61" s="71"/>
      <c r="DR61" s="71"/>
      <c r="DS61" s="71"/>
      <c r="DT61" s="71"/>
      <c r="DU61" s="71"/>
      <c r="DV61" s="71"/>
      <c r="DW61" s="71"/>
      <c r="DX61" s="71"/>
      <c r="DY61" s="71"/>
      <c r="DZ61" s="71"/>
      <c r="EA61" s="71"/>
      <c r="EB61" s="71"/>
      <c r="EC61" s="71"/>
      <c r="ED61" s="71"/>
      <c r="EE61" s="71"/>
      <c r="EF61" s="71"/>
      <c r="EG61" s="71"/>
      <c r="EH61" s="71"/>
      <c r="EI61" s="71"/>
    </row>
    <row r="62" spans="1:139" ht="11.1" customHeight="1" x14ac:dyDescent="0.2"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  <c r="CX62" s="71"/>
      <c r="CY62" s="71"/>
      <c r="CZ62" s="71"/>
      <c r="DA62" s="71"/>
      <c r="DB62" s="71"/>
      <c r="DC62" s="71"/>
      <c r="DD62" s="71"/>
      <c r="DE62" s="71"/>
      <c r="DF62" s="71"/>
      <c r="DG62" s="71"/>
      <c r="DH62" s="71"/>
      <c r="DI62" s="71"/>
      <c r="DJ62" s="71"/>
      <c r="DK62" s="71"/>
      <c r="DL62" s="71"/>
      <c r="DM62" s="71"/>
      <c r="DN62" s="71"/>
      <c r="DO62" s="71"/>
      <c r="DP62" s="71"/>
      <c r="DQ62" s="71"/>
      <c r="DR62" s="71"/>
      <c r="DS62" s="71"/>
      <c r="DT62" s="71"/>
      <c r="DU62" s="71"/>
      <c r="DV62" s="71"/>
      <c r="DW62" s="71"/>
      <c r="DX62" s="71"/>
      <c r="DY62" s="71"/>
      <c r="DZ62" s="71"/>
      <c r="EA62" s="71"/>
      <c r="EB62" s="71"/>
      <c r="EC62" s="71"/>
      <c r="ED62" s="71"/>
      <c r="EE62" s="71"/>
      <c r="EF62" s="71"/>
      <c r="EG62" s="71"/>
      <c r="EH62" s="71"/>
      <c r="EI62" s="71"/>
    </row>
    <row r="63" spans="1:139" ht="11.1" customHeight="1" x14ac:dyDescent="0.2"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CT63" s="71"/>
      <c r="CU63" s="71"/>
      <c r="CV63" s="71"/>
      <c r="CW63" s="71"/>
      <c r="CX63" s="71"/>
      <c r="CY63" s="71"/>
      <c r="CZ63" s="71"/>
      <c r="DA63" s="71"/>
      <c r="DB63" s="71"/>
      <c r="DC63" s="71"/>
      <c r="DD63" s="71"/>
      <c r="DE63" s="71"/>
      <c r="DF63" s="71"/>
      <c r="DG63" s="71"/>
      <c r="DH63" s="71"/>
      <c r="DI63" s="71"/>
      <c r="DJ63" s="71"/>
      <c r="DK63" s="71"/>
      <c r="DL63" s="71"/>
      <c r="DM63" s="71"/>
      <c r="DN63" s="71"/>
      <c r="DO63" s="71"/>
      <c r="DP63" s="71"/>
      <c r="DQ63" s="71"/>
      <c r="DR63" s="71"/>
      <c r="DS63" s="71"/>
      <c r="DT63" s="71"/>
      <c r="DU63" s="71"/>
      <c r="DV63" s="71"/>
      <c r="DW63" s="71"/>
      <c r="DX63" s="71"/>
      <c r="DY63" s="71"/>
      <c r="DZ63" s="71"/>
      <c r="EA63" s="71"/>
      <c r="EB63" s="71"/>
      <c r="EC63" s="71"/>
      <c r="ED63" s="71"/>
      <c r="EE63" s="71"/>
      <c r="EF63" s="71"/>
      <c r="EG63" s="71"/>
      <c r="EH63" s="71"/>
      <c r="EI63" s="71"/>
    </row>
    <row r="64" spans="1:139" ht="11.1" customHeight="1" x14ac:dyDescent="0.2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71"/>
      <c r="CU64" s="71"/>
      <c r="CV64" s="71"/>
      <c r="CW64" s="71"/>
      <c r="CX64" s="71"/>
      <c r="CY64" s="71"/>
      <c r="CZ64" s="71"/>
      <c r="DA64" s="71"/>
      <c r="DB64" s="71"/>
      <c r="DC64" s="71"/>
      <c r="DD64" s="71"/>
      <c r="DE64" s="71"/>
      <c r="DF64" s="71"/>
      <c r="DG64" s="71"/>
      <c r="DH64" s="71"/>
      <c r="DI64" s="71"/>
      <c r="DJ64" s="71"/>
      <c r="DK64" s="71"/>
      <c r="DL64" s="71"/>
      <c r="DM64" s="71"/>
      <c r="DN64" s="71"/>
      <c r="DO64" s="71"/>
      <c r="DP64" s="71"/>
      <c r="DQ64" s="71"/>
      <c r="DR64" s="71"/>
      <c r="DS64" s="71"/>
      <c r="DT64" s="71"/>
      <c r="DU64" s="71"/>
      <c r="DV64" s="71"/>
      <c r="DW64" s="71"/>
      <c r="DX64" s="71"/>
      <c r="DY64" s="71"/>
      <c r="DZ64" s="71"/>
      <c r="EA64" s="71"/>
      <c r="EB64" s="71"/>
      <c r="EC64" s="71"/>
      <c r="ED64" s="71"/>
      <c r="EE64" s="71"/>
      <c r="EF64" s="71"/>
      <c r="EG64" s="71"/>
      <c r="EH64" s="71"/>
      <c r="EI64" s="71"/>
    </row>
    <row r="65" spans="2:139" ht="11.1" customHeight="1" x14ac:dyDescent="0.2"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1"/>
      <c r="CZ65" s="71"/>
      <c r="DA65" s="71"/>
      <c r="DB65" s="71"/>
      <c r="DC65" s="71"/>
      <c r="DD65" s="71"/>
      <c r="DE65" s="71"/>
      <c r="DF65" s="71"/>
      <c r="DG65" s="71"/>
      <c r="DH65" s="71"/>
      <c r="DI65" s="71"/>
      <c r="DJ65" s="71"/>
      <c r="DK65" s="71"/>
      <c r="DL65" s="71"/>
      <c r="DM65" s="71"/>
      <c r="DN65" s="71"/>
      <c r="DO65" s="71"/>
      <c r="DP65" s="71"/>
      <c r="DQ65" s="71"/>
      <c r="DR65" s="71"/>
      <c r="DS65" s="71"/>
      <c r="DT65" s="71"/>
      <c r="DU65" s="71"/>
      <c r="DV65" s="71"/>
      <c r="DW65" s="71"/>
      <c r="DX65" s="71"/>
      <c r="DY65" s="71"/>
      <c r="DZ65" s="71"/>
      <c r="EA65" s="71"/>
      <c r="EB65" s="71"/>
      <c r="EC65" s="71"/>
      <c r="ED65" s="71"/>
      <c r="EE65" s="71"/>
      <c r="EF65" s="71"/>
      <c r="EG65" s="71"/>
      <c r="EH65" s="71"/>
      <c r="EI65" s="71"/>
    </row>
    <row r="66" spans="2:139" ht="11.1" customHeight="1" x14ac:dyDescent="0.2"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71"/>
      <c r="CZ66" s="71"/>
      <c r="DA66" s="71"/>
      <c r="DB66" s="71"/>
      <c r="DC66" s="71"/>
      <c r="DD66" s="71"/>
      <c r="DE66" s="71"/>
      <c r="DF66" s="71"/>
      <c r="DG66" s="71"/>
      <c r="DH66" s="71"/>
      <c r="DI66" s="71"/>
      <c r="DJ66" s="71"/>
      <c r="DK66" s="71"/>
      <c r="DL66" s="71"/>
      <c r="DM66" s="71"/>
      <c r="DN66" s="71"/>
      <c r="DO66" s="71"/>
      <c r="DP66" s="71"/>
      <c r="DQ66" s="71"/>
      <c r="DR66" s="71"/>
      <c r="DS66" s="71"/>
      <c r="DT66" s="71"/>
      <c r="DU66" s="71"/>
      <c r="DV66" s="71"/>
      <c r="DW66" s="71"/>
      <c r="DX66" s="71"/>
      <c r="DY66" s="71"/>
      <c r="DZ66" s="71"/>
      <c r="EA66" s="71"/>
      <c r="EB66" s="71"/>
      <c r="EC66" s="71"/>
      <c r="ED66" s="71"/>
      <c r="EE66" s="71"/>
      <c r="EF66" s="71"/>
      <c r="EG66" s="71"/>
      <c r="EH66" s="71"/>
      <c r="EI66" s="71"/>
    </row>
    <row r="67" spans="2:139" ht="11.1" customHeight="1" x14ac:dyDescent="0.2"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  <c r="CX67" s="71"/>
      <c r="CY67" s="71"/>
      <c r="CZ67" s="71"/>
      <c r="DA67" s="71"/>
      <c r="DB67" s="71"/>
      <c r="DC67" s="71"/>
      <c r="DD67" s="71"/>
      <c r="DE67" s="71"/>
      <c r="DF67" s="71"/>
      <c r="DG67" s="71"/>
      <c r="DH67" s="71"/>
      <c r="DI67" s="71"/>
      <c r="DJ67" s="71"/>
      <c r="DK67" s="71"/>
      <c r="DL67" s="71"/>
      <c r="DM67" s="71"/>
      <c r="DN67" s="71"/>
      <c r="DO67" s="71"/>
      <c r="DP67" s="71"/>
      <c r="DQ67" s="71"/>
      <c r="DR67" s="71"/>
      <c r="DS67" s="71"/>
      <c r="DT67" s="71"/>
      <c r="DU67" s="71"/>
      <c r="DV67" s="71"/>
      <c r="DW67" s="71"/>
      <c r="DX67" s="71"/>
      <c r="DY67" s="71"/>
      <c r="DZ67" s="71"/>
      <c r="EA67" s="71"/>
      <c r="EB67" s="71"/>
      <c r="EC67" s="71"/>
      <c r="ED67" s="71"/>
      <c r="EE67" s="71"/>
      <c r="EF67" s="71"/>
      <c r="EG67" s="71"/>
      <c r="EH67" s="71"/>
      <c r="EI67" s="71"/>
    </row>
    <row r="68" spans="2:139" ht="11.1" customHeight="1" x14ac:dyDescent="0.2"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  <c r="CX68" s="71"/>
      <c r="CY68" s="71"/>
      <c r="CZ68" s="71"/>
      <c r="DA68" s="71"/>
      <c r="DB68" s="71"/>
      <c r="DC68" s="71"/>
      <c r="DD68" s="71"/>
      <c r="DE68" s="71"/>
      <c r="DF68" s="71"/>
      <c r="DG68" s="71"/>
      <c r="DH68" s="71"/>
      <c r="DI68" s="71"/>
      <c r="DJ68" s="71"/>
      <c r="DK68" s="71"/>
      <c r="DL68" s="71"/>
      <c r="DM68" s="71"/>
      <c r="DN68" s="71"/>
      <c r="DO68" s="71"/>
      <c r="DP68" s="71"/>
      <c r="DQ68" s="71"/>
      <c r="DR68" s="71"/>
      <c r="DS68" s="71"/>
      <c r="DT68" s="71"/>
      <c r="DU68" s="71"/>
      <c r="DV68" s="71"/>
      <c r="DW68" s="71"/>
      <c r="DX68" s="71"/>
      <c r="DY68" s="71"/>
      <c r="DZ68" s="71"/>
      <c r="EA68" s="71"/>
      <c r="EB68" s="71"/>
      <c r="EC68" s="71"/>
      <c r="ED68" s="71"/>
      <c r="EE68" s="71"/>
      <c r="EF68" s="71"/>
      <c r="EG68" s="71"/>
      <c r="EH68" s="71"/>
      <c r="EI68" s="71"/>
    </row>
    <row r="69" spans="2:139" ht="11.1" customHeight="1" x14ac:dyDescent="0.2"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1"/>
      <c r="CK69" s="71"/>
      <c r="CL69" s="71"/>
      <c r="CM69" s="71"/>
      <c r="CN69" s="71"/>
      <c r="CO69" s="71"/>
      <c r="CP69" s="71"/>
      <c r="CQ69" s="71"/>
      <c r="CR69" s="71"/>
      <c r="CS69" s="71"/>
      <c r="CT69" s="71"/>
      <c r="CU69" s="71"/>
      <c r="CV69" s="71"/>
      <c r="CW69" s="71"/>
      <c r="CX69" s="71"/>
      <c r="CY69" s="71"/>
      <c r="CZ69" s="71"/>
      <c r="DA69" s="71"/>
      <c r="DB69" s="71"/>
      <c r="DC69" s="71"/>
      <c r="DD69" s="71"/>
      <c r="DE69" s="71"/>
      <c r="DF69" s="71"/>
      <c r="DG69" s="71"/>
      <c r="DH69" s="71"/>
      <c r="DI69" s="71"/>
      <c r="DJ69" s="71"/>
      <c r="DK69" s="71"/>
      <c r="DL69" s="71"/>
      <c r="DM69" s="71"/>
      <c r="DN69" s="71"/>
      <c r="DO69" s="71"/>
      <c r="DP69" s="71"/>
      <c r="DQ69" s="71"/>
      <c r="DR69" s="71"/>
      <c r="DS69" s="71"/>
      <c r="DT69" s="71"/>
      <c r="DU69" s="71"/>
      <c r="DV69" s="71"/>
      <c r="DW69" s="71"/>
      <c r="DX69" s="71"/>
      <c r="DY69" s="71"/>
      <c r="DZ69" s="71"/>
      <c r="EA69" s="71"/>
      <c r="EB69" s="71"/>
      <c r="EC69" s="71"/>
      <c r="ED69" s="71"/>
      <c r="EE69" s="71"/>
      <c r="EF69" s="71"/>
      <c r="EG69" s="71"/>
      <c r="EH69" s="71"/>
      <c r="EI69" s="71"/>
    </row>
    <row r="70" spans="2:139" ht="11.1" customHeight="1" x14ac:dyDescent="0.2"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71"/>
      <c r="CV70" s="71"/>
      <c r="CW70" s="71"/>
      <c r="CX70" s="71"/>
      <c r="CY70" s="71"/>
      <c r="CZ70" s="71"/>
      <c r="DA70" s="71"/>
      <c r="DB70" s="71"/>
      <c r="DC70" s="71"/>
      <c r="DD70" s="71"/>
      <c r="DE70" s="71"/>
      <c r="DF70" s="71"/>
      <c r="DG70" s="71"/>
      <c r="DH70" s="71"/>
      <c r="DI70" s="71"/>
      <c r="DJ70" s="71"/>
      <c r="DK70" s="71"/>
      <c r="DL70" s="71"/>
      <c r="DM70" s="71"/>
      <c r="DN70" s="71"/>
      <c r="DO70" s="71"/>
      <c r="DP70" s="71"/>
      <c r="DQ70" s="71"/>
      <c r="DR70" s="71"/>
      <c r="DS70" s="71"/>
      <c r="DT70" s="71"/>
      <c r="DU70" s="71"/>
      <c r="DV70" s="71"/>
      <c r="DW70" s="71"/>
      <c r="DX70" s="71"/>
      <c r="DY70" s="71"/>
      <c r="DZ70" s="71"/>
      <c r="EA70" s="71"/>
      <c r="EB70" s="71"/>
      <c r="EC70" s="71"/>
      <c r="ED70" s="71"/>
      <c r="EE70" s="71"/>
      <c r="EF70" s="71"/>
      <c r="EG70" s="71"/>
      <c r="EH70" s="71"/>
      <c r="EI70" s="71"/>
    </row>
    <row r="71" spans="2:139" ht="11.1" customHeight="1" x14ac:dyDescent="0.2"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71"/>
      <c r="CU71" s="71"/>
      <c r="CV71" s="71"/>
      <c r="CW71" s="71"/>
      <c r="CX71" s="71"/>
      <c r="CY71" s="71"/>
      <c r="CZ71" s="71"/>
      <c r="DA71" s="71"/>
      <c r="DB71" s="71"/>
      <c r="DC71" s="71"/>
      <c r="DD71" s="71"/>
      <c r="DE71" s="71"/>
      <c r="DF71" s="71"/>
      <c r="DG71" s="71"/>
      <c r="DH71" s="71"/>
      <c r="DI71" s="71"/>
      <c r="DJ71" s="71"/>
      <c r="DK71" s="71"/>
      <c r="DL71" s="71"/>
      <c r="DM71" s="71"/>
      <c r="DN71" s="71"/>
      <c r="DO71" s="71"/>
      <c r="DP71" s="71"/>
      <c r="DQ71" s="71"/>
      <c r="DR71" s="71"/>
      <c r="DS71" s="71"/>
      <c r="DT71" s="71"/>
      <c r="DU71" s="71"/>
      <c r="DV71" s="71"/>
      <c r="DW71" s="71"/>
      <c r="DX71" s="71"/>
      <c r="DY71" s="71"/>
      <c r="DZ71" s="71"/>
      <c r="EA71" s="71"/>
      <c r="EB71" s="71"/>
      <c r="EC71" s="71"/>
      <c r="ED71" s="71"/>
      <c r="EE71" s="71"/>
      <c r="EF71" s="71"/>
      <c r="EG71" s="71"/>
      <c r="EH71" s="71"/>
      <c r="EI71" s="71"/>
    </row>
    <row r="72" spans="2:139" ht="11.1" customHeight="1" x14ac:dyDescent="0.2"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  <c r="CX72" s="71"/>
      <c r="CY72" s="71"/>
      <c r="CZ72" s="71"/>
      <c r="DA72" s="71"/>
      <c r="DB72" s="71"/>
      <c r="DC72" s="71"/>
      <c r="DD72" s="71"/>
      <c r="DE72" s="71"/>
      <c r="DF72" s="71"/>
      <c r="DG72" s="71"/>
      <c r="DH72" s="71"/>
      <c r="DI72" s="71"/>
      <c r="DJ72" s="71"/>
      <c r="DK72" s="71"/>
      <c r="DL72" s="71"/>
      <c r="DM72" s="71"/>
      <c r="DN72" s="71"/>
      <c r="DO72" s="71"/>
      <c r="DP72" s="71"/>
      <c r="DQ72" s="71"/>
      <c r="DR72" s="71"/>
      <c r="DS72" s="71"/>
      <c r="DT72" s="71"/>
      <c r="DU72" s="71"/>
      <c r="DV72" s="71"/>
      <c r="DW72" s="71"/>
      <c r="DX72" s="71"/>
      <c r="DY72" s="71"/>
      <c r="DZ72" s="71"/>
      <c r="EA72" s="71"/>
      <c r="EB72" s="71"/>
      <c r="EC72" s="71"/>
      <c r="ED72" s="71"/>
      <c r="EE72" s="71"/>
      <c r="EF72" s="71"/>
      <c r="EG72" s="71"/>
      <c r="EH72" s="71"/>
      <c r="EI72" s="71"/>
    </row>
    <row r="73" spans="2:139" ht="11.1" customHeight="1" x14ac:dyDescent="0.2"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  <c r="CX73" s="71"/>
      <c r="CY73" s="71"/>
      <c r="CZ73" s="71"/>
      <c r="DA73" s="71"/>
      <c r="DB73" s="71"/>
      <c r="DC73" s="71"/>
      <c r="DD73" s="71"/>
      <c r="DE73" s="71"/>
      <c r="DF73" s="71"/>
      <c r="DG73" s="71"/>
      <c r="DH73" s="71"/>
      <c r="DI73" s="71"/>
      <c r="DJ73" s="71"/>
      <c r="DK73" s="71"/>
      <c r="DL73" s="71"/>
      <c r="DM73" s="71"/>
      <c r="DN73" s="71"/>
      <c r="DO73" s="71"/>
      <c r="DP73" s="71"/>
      <c r="DQ73" s="71"/>
      <c r="DR73" s="71"/>
      <c r="DS73" s="71"/>
      <c r="DT73" s="71"/>
      <c r="DU73" s="71"/>
      <c r="DV73" s="71"/>
      <c r="DW73" s="71"/>
      <c r="DX73" s="71"/>
      <c r="DY73" s="71"/>
      <c r="DZ73" s="71"/>
      <c r="EA73" s="71"/>
      <c r="EB73" s="71"/>
      <c r="EC73" s="71"/>
      <c r="ED73" s="71"/>
      <c r="EE73" s="71"/>
      <c r="EF73" s="71"/>
      <c r="EG73" s="71"/>
      <c r="EH73" s="71"/>
      <c r="EI73" s="71"/>
    </row>
    <row r="74" spans="2:139" ht="11.1" customHeight="1" x14ac:dyDescent="0.2"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  <c r="CX74" s="71"/>
      <c r="CY74" s="71"/>
      <c r="CZ74" s="71"/>
      <c r="DA74" s="71"/>
      <c r="DB74" s="71"/>
      <c r="DC74" s="71"/>
      <c r="DD74" s="71"/>
      <c r="DE74" s="71"/>
      <c r="DF74" s="71"/>
      <c r="DG74" s="71"/>
      <c r="DH74" s="71"/>
      <c r="DI74" s="71"/>
      <c r="DJ74" s="71"/>
      <c r="DK74" s="71"/>
      <c r="DL74" s="71"/>
      <c r="DM74" s="71"/>
      <c r="DN74" s="71"/>
      <c r="DO74" s="71"/>
      <c r="DP74" s="71"/>
      <c r="DQ74" s="71"/>
      <c r="DR74" s="71"/>
      <c r="DS74" s="71"/>
      <c r="DT74" s="71"/>
      <c r="DU74" s="71"/>
      <c r="DV74" s="71"/>
      <c r="DW74" s="71"/>
      <c r="DX74" s="71"/>
      <c r="DY74" s="71"/>
      <c r="DZ74" s="71"/>
      <c r="EA74" s="71"/>
      <c r="EB74" s="71"/>
      <c r="EC74" s="71"/>
      <c r="ED74" s="71"/>
      <c r="EE74" s="71"/>
      <c r="EF74" s="71"/>
      <c r="EG74" s="71"/>
      <c r="EH74" s="71"/>
      <c r="EI74" s="71"/>
    </row>
    <row r="75" spans="2:139" ht="11.1" customHeight="1" x14ac:dyDescent="0.2"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71"/>
      <c r="CU75" s="71"/>
      <c r="CV75" s="71"/>
      <c r="CW75" s="71"/>
      <c r="CX75" s="71"/>
      <c r="CY75" s="71"/>
      <c r="CZ75" s="71"/>
      <c r="DA75" s="71"/>
      <c r="DB75" s="71"/>
      <c r="DC75" s="71"/>
      <c r="DD75" s="71"/>
      <c r="DE75" s="71"/>
      <c r="DF75" s="71"/>
      <c r="DG75" s="71"/>
      <c r="DH75" s="71"/>
      <c r="DI75" s="71"/>
      <c r="DJ75" s="71"/>
      <c r="DK75" s="71"/>
      <c r="DL75" s="71"/>
      <c r="DM75" s="71"/>
      <c r="DN75" s="71"/>
      <c r="DO75" s="71"/>
      <c r="DP75" s="71"/>
      <c r="DQ75" s="71"/>
      <c r="DR75" s="71"/>
      <c r="DS75" s="71"/>
      <c r="DT75" s="71"/>
      <c r="DU75" s="71"/>
      <c r="DV75" s="71"/>
      <c r="DW75" s="71"/>
      <c r="DX75" s="71"/>
      <c r="DY75" s="71"/>
      <c r="DZ75" s="71"/>
      <c r="EA75" s="71"/>
      <c r="EB75" s="71"/>
      <c r="EC75" s="71"/>
      <c r="ED75" s="71"/>
      <c r="EE75" s="71"/>
      <c r="EF75" s="71"/>
      <c r="EG75" s="71"/>
      <c r="EH75" s="71"/>
      <c r="EI75" s="71"/>
    </row>
    <row r="76" spans="2:139" ht="11.1" customHeight="1" x14ac:dyDescent="0.2"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  <c r="CX76" s="71"/>
      <c r="CY76" s="71"/>
      <c r="CZ76" s="71"/>
      <c r="DA76" s="71"/>
      <c r="DB76" s="71"/>
      <c r="DC76" s="71"/>
      <c r="DD76" s="71"/>
      <c r="DE76" s="71"/>
      <c r="DF76" s="71"/>
      <c r="DG76" s="71"/>
      <c r="DH76" s="71"/>
      <c r="DI76" s="71"/>
      <c r="DJ76" s="71"/>
      <c r="DK76" s="71"/>
      <c r="DL76" s="71"/>
      <c r="DM76" s="71"/>
      <c r="DN76" s="71"/>
      <c r="DO76" s="71"/>
      <c r="DP76" s="71"/>
      <c r="DQ76" s="71"/>
      <c r="DR76" s="71"/>
      <c r="DS76" s="71"/>
      <c r="DT76" s="71"/>
      <c r="DU76" s="71"/>
      <c r="DV76" s="71"/>
      <c r="DW76" s="71"/>
      <c r="DX76" s="71"/>
      <c r="DY76" s="71"/>
      <c r="DZ76" s="71"/>
      <c r="EA76" s="71"/>
      <c r="EB76" s="71"/>
      <c r="EC76" s="71"/>
      <c r="ED76" s="71"/>
      <c r="EE76" s="71"/>
      <c r="EF76" s="71"/>
      <c r="EG76" s="71"/>
      <c r="EH76" s="71"/>
      <c r="EI76" s="71"/>
    </row>
    <row r="77" spans="2:139" ht="11.1" customHeight="1" x14ac:dyDescent="0.2"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71"/>
      <c r="CU77" s="71"/>
      <c r="CV77" s="71"/>
      <c r="CW77" s="71"/>
      <c r="CX77" s="71"/>
      <c r="CY77" s="71"/>
      <c r="CZ77" s="71"/>
      <c r="DA77" s="71"/>
      <c r="DB77" s="71"/>
      <c r="DC77" s="71"/>
      <c r="DD77" s="71"/>
      <c r="DE77" s="71"/>
      <c r="DF77" s="71"/>
      <c r="DG77" s="71"/>
      <c r="DH77" s="71"/>
      <c r="DI77" s="71"/>
      <c r="DJ77" s="71"/>
      <c r="DK77" s="71"/>
      <c r="DL77" s="71"/>
      <c r="DM77" s="71"/>
      <c r="DN77" s="71"/>
      <c r="DO77" s="71"/>
      <c r="DP77" s="71"/>
      <c r="DQ77" s="71"/>
      <c r="DR77" s="71"/>
      <c r="DS77" s="71"/>
      <c r="DT77" s="71"/>
      <c r="DU77" s="71"/>
      <c r="DV77" s="71"/>
      <c r="DW77" s="71"/>
      <c r="DX77" s="71"/>
      <c r="DY77" s="71"/>
      <c r="DZ77" s="71"/>
      <c r="EA77" s="71"/>
      <c r="EB77" s="71"/>
      <c r="EC77" s="71"/>
      <c r="ED77" s="71"/>
      <c r="EE77" s="71"/>
      <c r="EF77" s="71"/>
      <c r="EG77" s="71"/>
      <c r="EH77" s="71"/>
      <c r="EI77" s="71"/>
    </row>
    <row r="78" spans="2:139" ht="11.1" customHeight="1" x14ac:dyDescent="0.2"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  <c r="CX78" s="71"/>
      <c r="CY78" s="71"/>
      <c r="CZ78" s="71"/>
      <c r="DA78" s="71"/>
      <c r="DB78" s="71"/>
      <c r="DC78" s="71"/>
      <c r="DD78" s="71"/>
      <c r="DE78" s="71"/>
      <c r="DF78" s="71"/>
      <c r="DG78" s="71"/>
      <c r="DH78" s="71"/>
      <c r="DI78" s="71"/>
      <c r="DJ78" s="71"/>
      <c r="DK78" s="71"/>
      <c r="DL78" s="71"/>
      <c r="DM78" s="71"/>
      <c r="DN78" s="71"/>
      <c r="DO78" s="71"/>
      <c r="DP78" s="71"/>
      <c r="DQ78" s="71"/>
      <c r="DR78" s="71"/>
      <c r="DS78" s="71"/>
      <c r="DT78" s="71"/>
      <c r="DU78" s="71"/>
      <c r="DV78" s="71"/>
      <c r="DW78" s="71"/>
      <c r="DX78" s="71"/>
      <c r="DY78" s="71"/>
      <c r="DZ78" s="71"/>
      <c r="EA78" s="71"/>
      <c r="EB78" s="71"/>
      <c r="EC78" s="71"/>
      <c r="ED78" s="71"/>
      <c r="EE78" s="71"/>
      <c r="EF78" s="71"/>
      <c r="EG78" s="71"/>
      <c r="EH78" s="71"/>
      <c r="EI78" s="71"/>
    </row>
    <row r="79" spans="2:139" ht="11.1" customHeight="1" x14ac:dyDescent="0.2"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X79" s="71"/>
      <c r="CY79" s="71"/>
      <c r="CZ79" s="71"/>
      <c r="DA79" s="71"/>
      <c r="DB79" s="71"/>
      <c r="DC79" s="71"/>
      <c r="DD79" s="71"/>
      <c r="DE79" s="71"/>
      <c r="DF79" s="71"/>
      <c r="DG79" s="71"/>
      <c r="DH79" s="71"/>
      <c r="DI79" s="71"/>
      <c r="DJ79" s="71"/>
      <c r="DK79" s="71"/>
      <c r="DL79" s="71"/>
      <c r="DM79" s="71"/>
      <c r="DN79" s="71"/>
      <c r="DO79" s="71"/>
      <c r="DP79" s="71"/>
      <c r="DQ79" s="71"/>
      <c r="DR79" s="71"/>
      <c r="DS79" s="71"/>
      <c r="DT79" s="71"/>
      <c r="DU79" s="71"/>
      <c r="DV79" s="71"/>
      <c r="DW79" s="71"/>
      <c r="DX79" s="71"/>
      <c r="DY79" s="71"/>
      <c r="DZ79" s="71"/>
      <c r="EA79" s="71"/>
      <c r="EB79" s="71"/>
      <c r="EC79" s="71"/>
      <c r="ED79" s="71"/>
      <c r="EE79" s="71"/>
      <c r="EF79" s="71"/>
      <c r="EG79" s="71"/>
      <c r="EH79" s="71"/>
      <c r="EI79" s="71"/>
    </row>
    <row r="80" spans="2:139" ht="11.1" customHeight="1" x14ac:dyDescent="0.2"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  <c r="CX80" s="71"/>
      <c r="CY80" s="71"/>
      <c r="CZ80" s="71"/>
      <c r="DA80" s="71"/>
      <c r="DB80" s="71"/>
      <c r="DC80" s="71"/>
      <c r="DD80" s="71"/>
      <c r="DE80" s="71"/>
      <c r="DF80" s="71"/>
      <c r="DG80" s="71"/>
      <c r="DH80" s="71"/>
      <c r="DI80" s="71"/>
      <c r="DJ80" s="71"/>
      <c r="DK80" s="71"/>
      <c r="DL80" s="71"/>
      <c r="DM80" s="71"/>
      <c r="DN80" s="71"/>
      <c r="DO80" s="71"/>
      <c r="DP80" s="71"/>
      <c r="DQ80" s="71"/>
      <c r="DR80" s="71"/>
      <c r="DS80" s="71"/>
      <c r="DT80" s="71"/>
      <c r="DU80" s="71"/>
      <c r="DV80" s="71"/>
      <c r="DW80" s="71"/>
      <c r="DX80" s="71"/>
      <c r="DY80" s="71"/>
      <c r="DZ80" s="71"/>
      <c r="EA80" s="71"/>
      <c r="EB80" s="71"/>
      <c r="EC80" s="71"/>
      <c r="ED80" s="71"/>
      <c r="EE80" s="71"/>
      <c r="EF80" s="71"/>
      <c r="EG80" s="71"/>
      <c r="EH80" s="71"/>
      <c r="EI80" s="71"/>
    </row>
    <row r="81" spans="2:139" ht="11.1" customHeight="1" x14ac:dyDescent="0.2"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71"/>
      <c r="CU81" s="71"/>
      <c r="CV81" s="71"/>
      <c r="CW81" s="71"/>
      <c r="CX81" s="71"/>
      <c r="CY81" s="71"/>
      <c r="CZ81" s="71"/>
      <c r="DA81" s="71"/>
      <c r="DB81" s="71"/>
      <c r="DC81" s="71"/>
      <c r="DD81" s="71"/>
      <c r="DE81" s="71"/>
      <c r="DF81" s="71"/>
      <c r="DG81" s="71"/>
      <c r="DH81" s="71"/>
      <c r="DI81" s="71"/>
      <c r="DJ81" s="71"/>
      <c r="DK81" s="71"/>
      <c r="DL81" s="71"/>
      <c r="DM81" s="71"/>
      <c r="DN81" s="71"/>
      <c r="DO81" s="71"/>
      <c r="DP81" s="71"/>
      <c r="DQ81" s="71"/>
      <c r="DR81" s="71"/>
      <c r="DS81" s="71"/>
      <c r="DT81" s="71"/>
      <c r="DU81" s="71"/>
      <c r="DV81" s="71"/>
      <c r="DW81" s="71"/>
      <c r="DX81" s="71"/>
      <c r="DY81" s="71"/>
      <c r="DZ81" s="71"/>
      <c r="EA81" s="71"/>
      <c r="EB81" s="71"/>
      <c r="EC81" s="71"/>
      <c r="ED81" s="71"/>
      <c r="EE81" s="71"/>
      <c r="EF81" s="71"/>
      <c r="EG81" s="71"/>
      <c r="EH81" s="71"/>
      <c r="EI81" s="71"/>
    </row>
    <row r="82" spans="2:139" ht="11.1" customHeight="1" x14ac:dyDescent="0.2"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X82" s="71"/>
      <c r="CY82" s="71"/>
      <c r="CZ82" s="71"/>
      <c r="DA82" s="71"/>
      <c r="DB82" s="71"/>
      <c r="DC82" s="71"/>
      <c r="DD82" s="71"/>
      <c r="DE82" s="71"/>
      <c r="DF82" s="71"/>
      <c r="DG82" s="71"/>
      <c r="DH82" s="71"/>
      <c r="DI82" s="71"/>
      <c r="DJ82" s="71"/>
      <c r="DK82" s="71"/>
      <c r="DL82" s="71"/>
      <c r="DM82" s="71"/>
      <c r="DN82" s="71"/>
      <c r="DO82" s="71"/>
      <c r="DP82" s="71"/>
      <c r="DQ82" s="71"/>
      <c r="DR82" s="71"/>
      <c r="DS82" s="71"/>
      <c r="DT82" s="71"/>
      <c r="DU82" s="71"/>
      <c r="DV82" s="71"/>
      <c r="DW82" s="71"/>
      <c r="DX82" s="71"/>
      <c r="DY82" s="71"/>
      <c r="DZ82" s="71"/>
      <c r="EA82" s="71"/>
      <c r="EB82" s="71"/>
      <c r="EC82" s="71"/>
      <c r="ED82" s="71"/>
      <c r="EE82" s="71"/>
      <c r="EF82" s="71"/>
      <c r="EG82" s="71"/>
      <c r="EH82" s="71"/>
      <c r="EI82" s="71"/>
    </row>
    <row r="83" spans="2:139" ht="11.1" customHeight="1" x14ac:dyDescent="0.2"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71"/>
      <c r="CU83" s="71"/>
      <c r="CV83" s="71"/>
      <c r="CW83" s="71"/>
      <c r="CX83" s="71"/>
      <c r="CY83" s="71"/>
      <c r="CZ83" s="71"/>
      <c r="DA83" s="71"/>
      <c r="DB83" s="71"/>
      <c r="DC83" s="71"/>
      <c r="DD83" s="71"/>
      <c r="DE83" s="71"/>
      <c r="DF83" s="71"/>
      <c r="DG83" s="71"/>
      <c r="DH83" s="71"/>
      <c r="DI83" s="71"/>
      <c r="DJ83" s="71"/>
      <c r="DK83" s="71"/>
      <c r="DL83" s="71"/>
      <c r="DM83" s="71"/>
      <c r="DN83" s="71"/>
      <c r="DO83" s="71"/>
      <c r="DP83" s="71"/>
      <c r="DQ83" s="71"/>
      <c r="DR83" s="71"/>
      <c r="DS83" s="71"/>
      <c r="DT83" s="71"/>
      <c r="DU83" s="71"/>
      <c r="DV83" s="71"/>
      <c r="DW83" s="71"/>
      <c r="DX83" s="71"/>
      <c r="DY83" s="71"/>
      <c r="DZ83" s="71"/>
      <c r="EA83" s="71"/>
      <c r="EB83" s="71"/>
      <c r="EC83" s="71"/>
      <c r="ED83" s="71"/>
      <c r="EE83" s="71"/>
      <c r="EF83" s="71"/>
      <c r="EG83" s="71"/>
      <c r="EH83" s="71"/>
      <c r="EI83" s="71"/>
    </row>
    <row r="84" spans="2:139" ht="11.1" customHeight="1" x14ac:dyDescent="0.2"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X84" s="71"/>
      <c r="CY84" s="71"/>
      <c r="CZ84" s="71"/>
      <c r="DA84" s="71"/>
      <c r="DB84" s="71"/>
      <c r="DC84" s="71"/>
      <c r="DD84" s="71"/>
      <c r="DE84" s="71"/>
      <c r="DF84" s="71"/>
      <c r="DG84" s="71"/>
      <c r="DH84" s="71"/>
      <c r="DI84" s="71"/>
      <c r="DJ84" s="71"/>
      <c r="DK84" s="71"/>
      <c r="DL84" s="71"/>
      <c r="DM84" s="71"/>
      <c r="DN84" s="71"/>
      <c r="DO84" s="71"/>
      <c r="DP84" s="71"/>
      <c r="DQ84" s="71"/>
      <c r="DR84" s="71"/>
      <c r="DS84" s="71"/>
      <c r="DT84" s="71"/>
      <c r="DU84" s="71"/>
      <c r="DV84" s="71"/>
      <c r="DW84" s="71"/>
      <c r="DX84" s="71"/>
      <c r="DY84" s="71"/>
      <c r="DZ84" s="71"/>
      <c r="EA84" s="71"/>
      <c r="EB84" s="71"/>
      <c r="EC84" s="71"/>
      <c r="ED84" s="71"/>
      <c r="EE84" s="71"/>
      <c r="EF84" s="71"/>
      <c r="EG84" s="71"/>
      <c r="EH84" s="71"/>
      <c r="EI84" s="71"/>
    </row>
    <row r="85" spans="2:139" ht="11.1" customHeight="1" x14ac:dyDescent="0.2"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  <c r="DR85" s="71"/>
      <c r="DS85" s="71"/>
      <c r="DT85" s="71"/>
      <c r="DU85" s="71"/>
      <c r="DV85" s="71"/>
      <c r="DW85" s="71"/>
      <c r="DX85" s="71"/>
      <c r="DY85" s="71"/>
      <c r="DZ85" s="71"/>
      <c r="EA85" s="71"/>
      <c r="EB85" s="71"/>
      <c r="EC85" s="71"/>
      <c r="ED85" s="71"/>
      <c r="EE85" s="71"/>
      <c r="EF85" s="71"/>
      <c r="EG85" s="71"/>
      <c r="EH85" s="71"/>
      <c r="EI85" s="71"/>
    </row>
    <row r="86" spans="2:139" ht="11.1" customHeight="1" x14ac:dyDescent="0.2"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  <c r="CY86" s="71"/>
      <c r="CZ86" s="71"/>
      <c r="DA86" s="71"/>
      <c r="DB86" s="71"/>
      <c r="DC86" s="71"/>
      <c r="DD86" s="71"/>
      <c r="DE86" s="71"/>
      <c r="DF86" s="71"/>
      <c r="DG86" s="71"/>
      <c r="DH86" s="71"/>
      <c r="DI86" s="71"/>
      <c r="DJ86" s="71"/>
      <c r="DK86" s="71"/>
      <c r="DL86" s="71"/>
      <c r="DM86" s="71"/>
      <c r="DN86" s="71"/>
      <c r="DO86" s="71"/>
      <c r="DP86" s="71"/>
      <c r="DQ86" s="71"/>
      <c r="DR86" s="71"/>
      <c r="DS86" s="71"/>
      <c r="DT86" s="71"/>
      <c r="DU86" s="71"/>
      <c r="DV86" s="71"/>
      <c r="DW86" s="71"/>
      <c r="DX86" s="71"/>
      <c r="DY86" s="71"/>
      <c r="DZ86" s="71"/>
      <c r="EA86" s="71"/>
      <c r="EB86" s="71"/>
      <c r="EC86" s="71"/>
      <c r="ED86" s="71"/>
      <c r="EE86" s="71"/>
      <c r="EF86" s="71"/>
      <c r="EG86" s="71"/>
      <c r="EH86" s="71"/>
      <c r="EI86" s="71"/>
    </row>
    <row r="87" spans="2:139" ht="11.1" customHeight="1" x14ac:dyDescent="0.2"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  <c r="DR87" s="71"/>
      <c r="DS87" s="71"/>
      <c r="DT87" s="71"/>
      <c r="DU87" s="71"/>
      <c r="DV87" s="71"/>
      <c r="DW87" s="71"/>
      <c r="DX87" s="71"/>
      <c r="DY87" s="71"/>
      <c r="DZ87" s="71"/>
      <c r="EA87" s="71"/>
      <c r="EB87" s="71"/>
      <c r="EC87" s="71"/>
      <c r="ED87" s="71"/>
      <c r="EE87" s="71"/>
      <c r="EF87" s="71"/>
      <c r="EG87" s="71"/>
      <c r="EH87" s="71"/>
      <c r="EI87" s="71"/>
    </row>
    <row r="88" spans="2:139" ht="11.1" customHeight="1" x14ac:dyDescent="0.2"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  <c r="CY88" s="71"/>
      <c r="CZ88" s="71"/>
      <c r="DA88" s="71"/>
      <c r="DB88" s="71"/>
      <c r="DC88" s="71"/>
      <c r="DD88" s="71"/>
      <c r="DE88" s="71"/>
      <c r="DF88" s="71"/>
      <c r="DG88" s="71"/>
      <c r="DH88" s="71"/>
      <c r="DI88" s="71"/>
      <c r="DJ88" s="71"/>
      <c r="DK88" s="71"/>
      <c r="DL88" s="71"/>
      <c r="DM88" s="71"/>
      <c r="DN88" s="71"/>
      <c r="DO88" s="71"/>
      <c r="DP88" s="71"/>
      <c r="DQ88" s="71"/>
      <c r="DR88" s="71"/>
      <c r="DS88" s="71"/>
      <c r="DT88" s="71"/>
      <c r="DU88" s="71"/>
      <c r="DV88" s="71"/>
      <c r="DW88" s="71"/>
      <c r="DX88" s="71"/>
      <c r="DY88" s="71"/>
      <c r="DZ88" s="71"/>
      <c r="EA88" s="71"/>
      <c r="EB88" s="71"/>
      <c r="EC88" s="71"/>
      <c r="ED88" s="71"/>
      <c r="EE88" s="71"/>
      <c r="EF88" s="71"/>
      <c r="EG88" s="71"/>
      <c r="EH88" s="71"/>
      <c r="EI88" s="71"/>
    </row>
    <row r="89" spans="2:139" ht="11.1" customHeight="1" x14ac:dyDescent="0.2"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  <c r="CX89" s="71"/>
      <c r="CY89" s="71"/>
      <c r="CZ89" s="71"/>
      <c r="DA89" s="71"/>
      <c r="DB89" s="71"/>
      <c r="DC89" s="71"/>
      <c r="DD89" s="71"/>
      <c r="DE89" s="71"/>
      <c r="DF89" s="71"/>
      <c r="DG89" s="71"/>
      <c r="DH89" s="71"/>
      <c r="DI89" s="71"/>
      <c r="DJ89" s="71"/>
      <c r="DK89" s="71"/>
      <c r="DL89" s="71"/>
      <c r="DM89" s="71"/>
      <c r="DN89" s="71"/>
      <c r="DO89" s="71"/>
      <c r="DP89" s="71"/>
      <c r="DQ89" s="71"/>
      <c r="DR89" s="71"/>
      <c r="DS89" s="71"/>
      <c r="DT89" s="71"/>
      <c r="DU89" s="71"/>
      <c r="DV89" s="71"/>
      <c r="DW89" s="71"/>
      <c r="DX89" s="71"/>
      <c r="DY89" s="71"/>
      <c r="DZ89" s="71"/>
      <c r="EA89" s="71"/>
      <c r="EB89" s="71"/>
      <c r="EC89" s="71"/>
      <c r="ED89" s="71"/>
      <c r="EE89" s="71"/>
      <c r="EF89" s="71"/>
      <c r="EG89" s="71"/>
      <c r="EH89" s="71"/>
      <c r="EI89" s="71"/>
    </row>
    <row r="90" spans="2:139" ht="11.1" customHeight="1" x14ac:dyDescent="0.2"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  <c r="CY90" s="71"/>
      <c r="CZ90" s="71"/>
      <c r="DA90" s="71"/>
      <c r="DB90" s="71"/>
      <c r="DC90" s="71"/>
      <c r="DD90" s="71"/>
      <c r="DE90" s="71"/>
      <c r="DF90" s="71"/>
      <c r="DG90" s="71"/>
      <c r="DH90" s="71"/>
      <c r="DI90" s="71"/>
      <c r="DJ90" s="71"/>
      <c r="DK90" s="71"/>
      <c r="DL90" s="71"/>
      <c r="DM90" s="71"/>
      <c r="DN90" s="71"/>
      <c r="DO90" s="71"/>
      <c r="DP90" s="71"/>
      <c r="DQ90" s="71"/>
      <c r="DR90" s="71"/>
      <c r="DS90" s="71"/>
      <c r="DT90" s="71"/>
      <c r="DU90" s="71"/>
      <c r="DV90" s="71"/>
      <c r="DW90" s="71"/>
      <c r="DX90" s="71"/>
      <c r="DY90" s="71"/>
      <c r="DZ90" s="71"/>
      <c r="EA90" s="71"/>
      <c r="EB90" s="71"/>
      <c r="EC90" s="71"/>
      <c r="ED90" s="71"/>
      <c r="EE90" s="71"/>
      <c r="EF90" s="71"/>
      <c r="EG90" s="71"/>
      <c r="EH90" s="71"/>
      <c r="EI90" s="71"/>
    </row>
    <row r="91" spans="2:139" ht="11.1" customHeight="1" x14ac:dyDescent="0.2"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  <c r="CX91" s="71"/>
      <c r="CY91" s="71"/>
      <c r="CZ91" s="71"/>
      <c r="DA91" s="71"/>
      <c r="DB91" s="71"/>
      <c r="DC91" s="71"/>
      <c r="DD91" s="71"/>
      <c r="DE91" s="71"/>
      <c r="DF91" s="71"/>
      <c r="DG91" s="71"/>
      <c r="DH91" s="71"/>
      <c r="DI91" s="71"/>
      <c r="DJ91" s="71"/>
      <c r="DK91" s="71"/>
      <c r="DL91" s="71"/>
      <c r="DM91" s="71"/>
      <c r="DN91" s="71"/>
      <c r="DO91" s="71"/>
      <c r="DP91" s="71"/>
      <c r="DQ91" s="71"/>
      <c r="DR91" s="71"/>
      <c r="DS91" s="71"/>
      <c r="DT91" s="71"/>
      <c r="DU91" s="71"/>
      <c r="DV91" s="71"/>
      <c r="DW91" s="71"/>
      <c r="DX91" s="71"/>
      <c r="DY91" s="71"/>
      <c r="DZ91" s="71"/>
      <c r="EA91" s="71"/>
      <c r="EB91" s="71"/>
      <c r="EC91" s="71"/>
      <c r="ED91" s="71"/>
      <c r="EE91" s="71"/>
      <c r="EF91" s="71"/>
      <c r="EG91" s="71"/>
      <c r="EH91" s="71"/>
      <c r="EI91" s="71"/>
    </row>
    <row r="92" spans="2:139" ht="11.1" customHeight="1" x14ac:dyDescent="0.2"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71"/>
      <c r="CZ92" s="71"/>
      <c r="DA92" s="71"/>
      <c r="DB92" s="71"/>
      <c r="DC92" s="71"/>
      <c r="DD92" s="71"/>
      <c r="DE92" s="71"/>
      <c r="DF92" s="71"/>
      <c r="DG92" s="71"/>
      <c r="DH92" s="71"/>
      <c r="DI92" s="71"/>
      <c r="DJ92" s="71"/>
      <c r="DK92" s="71"/>
      <c r="DL92" s="71"/>
      <c r="DM92" s="71"/>
      <c r="DN92" s="71"/>
      <c r="DO92" s="71"/>
      <c r="DP92" s="71"/>
      <c r="DQ92" s="71"/>
      <c r="DR92" s="71"/>
      <c r="DS92" s="71"/>
      <c r="DT92" s="71"/>
      <c r="DU92" s="71"/>
      <c r="DV92" s="71"/>
      <c r="DW92" s="71"/>
      <c r="DX92" s="71"/>
      <c r="DY92" s="71"/>
      <c r="DZ92" s="71"/>
      <c r="EA92" s="71"/>
      <c r="EB92" s="71"/>
      <c r="EC92" s="71"/>
      <c r="ED92" s="71"/>
      <c r="EE92" s="71"/>
      <c r="EF92" s="71"/>
      <c r="EG92" s="71"/>
      <c r="EH92" s="71"/>
      <c r="EI92" s="71"/>
    </row>
    <row r="93" spans="2:139" ht="11.1" customHeight="1" x14ac:dyDescent="0.2"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  <c r="CY93" s="71"/>
      <c r="CZ93" s="71"/>
      <c r="DA93" s="71"/>
      <c r="DB93" s="71"/>
      <c r="DC93" s="71"/>
      <c r="DD93" s="71"/>
      <c r="DE93" s="71"/>
      <c r="DF93" s="71"/>
      <c r="DG93" s="71"/>
      <c r="DH93" s="71"/>
      <c r="DI93" s="71"/>
      <c r="DJ93" s="71"/>
      <c r="DK93" s="71"/>
      <c r="DL93" s="71"/>
      <c r="DM93" s="71"/>
      <c r="DN93" s="71"/>
      <c r="DO93" s="71"/>
      <c r="DP93" s="71"/>
      <c r="DQ93" s="71"/>
      <c r="DR93" s="71"/>
      <c r="DS93" s="71"/>
      <c r="DT93" s="71"/>
      <c r="DU93" s="71"/>
      <c r="DV93" s="71"/>
      <c r="DW93" s="71"/>
      <c r="DX93" s="71"/>
      <c r="DY93" s="71"/>
      <c r="DZ93" s="71"/>
      <c r="EA93" s="71"/>
      <c r="EB93" s="71"/>
      <c r="EC93" s="71"/>
      <c r="ED93" s="71"/>
      <c r="EE93" s="71"/>
      <c r="EF93" s="71"/>
      <c r="EG93" s="71"/>
      <c r="EH93" s="71"/>
      <c r="EI93" s="71"/>
    </row>
    <row r="94" spans="2:139" ht="11.1" customHeight="1" x14ac:dyDescent="0.2"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</row>
    <row r="95" spans="2:139" ht="11.1" customHeight="1" x14ac:dyDescent="0.2"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</row>
    <row r="96" spans="2:139" ht="11.1" customHeight="1" x14ac:dyDescent="0.2"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</row>
    <row r="97" spans="2:15" ht="11.1" customHeight="1" x14ac:dyDescent="0.2"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</row>
    <row r="98" spans="2:15" ht="11.1" customHeight="1" x14ac:dyDescent="0.2"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</row>
    <row r="99" spans="2:15" ht="11.1" customHeight="1" x14ac:dyDescent="0.2"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</row>
    <row r="100" spans="2:15" ht="11.1" customHeight="1" x14ac:dyDescent="0.2"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</row>
    <row r="101" spans="2:15" ht="11.1" customHeight="1" x14ac:dyDescent="0.2"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</row>
    <row r="102" spans="2:15" ht="11.1" customHeight="1" x14ac:dyDescent="0.2"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</row>
    <row r="103" spans="2:15" ht="11.1" customHeight="1" x14ac:dyDescent="0.2"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</row>
    <row r="104" spans="2:15" ht="11.1" customHeight="1" x14ac:dyDescent="0.2"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</row>
    <row r="105" spans="2:15" ht="11.1" customHeight="1" x14ac:dyDescent="0.2"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</row>
    <row r="106" spans="2:15" ht="11.1" customHeight="1" x14ac:dyDescent="0.2"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</row>
    <row r="107" spans="2:15" ht="11.1" customHeight="1" x14ac:dyDescent="0.2"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</row>
    <row r="108" spans="2:15" ht="11.1" customHeight="1" x14ac:dyDescent="0.2"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</row>
    <row r="109" spans="2:15" ht="11.1" customHeight="1" x14ac:dyDescent="0.2"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</row>
    <row r="110" spans="2:15" ht="11.1" customHeight="1" x14ac:dyDescent="0.2"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</row>
    <row r="111" spans="2:15" ht="11.1" customHeight="1" x14ac:dyDescent="0.2"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</row>
    <row r="112" spans="2:15" ht="11.1" customHeight="1" x14ac:dyDescent="0.2"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</row>
    <row r="113" spans="2:15" ht="11.1" customHeight="1" x14ac:dyDescent="0.2"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</row>
    <row r="114" spans="2:15" ht="11.1" customHeight="1" x14ac:dyDescent="0.2"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</row>
    <row r="115" spans="2:15" ht="11.1" customHeight="1" x14ac:dyDescent="0.2"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</row>
    <row r="116" spans="2:15" ht="11.1" customHeight="1" x14ac:dyDescent="0.2"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</row>
    <row r="117" spans="2:15" ht="11.1" customHeight="1" x14ac:dyDescent="0.2"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</row>
    <row r="118" spans="2:15" ht="11.1" customHeight="1" x14ac:dyDescent="0.2"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</row>
    <row r="119" spans="2:15" ht="11.1" customHeight="1" x14ac:dyDescent="0.2"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</row>
    <row r="120" spans="2:15" ht="11.1" customHeight="1" x14ac:dyDescent="0.2"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</row>
    <row r="121" spans="2:15" ht="11.1" customHeight="1" x14ac:dyDescent="0.2"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</row>
    <row r="122" spans="2:15" ht="11.1" customHeight="1" x14ac:dyDescent="0.2"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</row>
    <row r="123" spans="2:15" ht="11.1" customHeight="1" x14ac:dyDescent="0.2"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</row>
    <row r="124" spans="2:15" ht="11.1" customHeight="1" x14ac:dyDescent="0.2"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</row>
    <row r="125" spans="2:15" ht="11.1" customHeight="1" x14ac:dyDescent="0.2"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</row>
    <row r="126" spans="2:15" ht="11.1" customHeight="1" x14ac:dyDescent="0.2"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</row>
    <row r="127" spans="2:15" ht="11.1" customHeight="1" x14ac:dyDescent="0.2"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</row>
    <row r="128" spans="2:15" ht="11.1" customHeight="1" x14ac:dyDescent="0.2"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</row>
    <row r="129" spans="2:15" ht="11.1" customHeight="1" x14ac:dyDescent="0.2"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</row>
    <row r="130" spans="2:15" ht="11.1" customHeight="1" x14ac:dyDescent="0.2"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</row>
    <row r="131" spans="2:15" ht="11.1" customHeight="1" x14ac:dyDescent="0.2"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</row>
    <row r="132" spans="2:15" ht="11.1" customHeight="1" x14ac:dyDescent="0.2"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</row>
    <row r="133" spans="2:15" ht="11.1" customHeight="1" x14ac:dyDescent="0.2"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</row>
    <row r="134" spans="2:15" ht="11.1" customHeight="1" x14ac:dyDescent="0.2"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</row>
    <row r="135" spans="2:15" ht="11.1" customHeight="1" x14ac:dyDescent="0.2"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</row>
    <row r="136" spans="2:15" ht="11.1" customHeight="1" x14ac:dyDescent="0.2"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</row>
    <row r="137" spans="2:15" ht="11.1" customHeight="1" x14ac:dyDescent="0.2"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</row>
    <row r="138" spans="2:15" ht="11.1" customHeight="1" x14ac:dyDescent="0.2"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</row>
    <row r="139" spans="2:15" ht="11.1" customHeight="1" x14ac:dyDescent="0.2"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</row>
    <row r="140" spans="2:15" ht="11.1" customHeight="1" x14ac:dyDescent="0.2"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</row>
    <row r="141" spans="2:15" ht="11.1" customHeight="1" x14ac:dyDescent="0.2"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</row>
    <row r="142" spans="2:15" ht="11.1" customHeight="1" x14ac:dyDescent="0.2"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</row>
    <row r="143" spans="2:15" ht="11.1" customHeight="1" x14ac:dyDescent="0.2"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</row>
    <row r="144" spans="2:15" ht="11.1" customHeight="1" x14ac:dyDescent="0.2"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</row>
    <row r="145" spans="2:15" ht="11.1" customHeight="1" x14ac:dyDescent="0.2"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</row>
    <row r="146" spans="2:15" ht="11.1" customHeight="1" x14ac:dyDescent="0.2"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</row>
    <row r="147" spans="2:15" ht="11.1" customHeight="1" x14ac:dyDescent="0.2"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</row>
    <row r="148" spans="2:15" ht="11.1" customHeight="1" x14ac:dyDescent="0.2"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</row>
    <row r="149" spans="2:15" ht="11.1" customHeight="1" x14ac:dyDescent="0.2"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</row>
    <row r="150" spans="2:15" ht="11.1" customHeight="1" x14ac:dyDescent="0.2"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</row>
    <row r="151" spans="2:15" ht="11.1" customHeight="1" x14ac:dyDescent="0.2"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</row>
    <row r="152" spans="2:15" ht="11.1" customHeight="1" x14ac:dyDescent="0.2"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</row>
    <row r="153" spans="2:15" ht="11.1" customHeight="1" x14ac:dyDescent="0.2"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</row>
    <row r="154" spans="2:15" ht="11.1" customHeight="1" x14ac:dyDescent="0.2"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</row>
    <row r="155" spans="2:15" ht="11.1" customHeight="1" x14ac:dyDescent="0.2"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</row>
    <row r="156" spans="2:15" ht="11.1" customHeight="1" x14ac:dyDescent="0.2"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</row>
    <row r="157" spans="2:15" ht="11.1" customHeight="1" x14ac:dyDescent="0.2"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</row>
    <row r="158" spans="2:15" ht="11.1" customHeight="1" x14ac:dyDescent="0.2"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</row>
    <row r="159" spans="2:15" ht="11.1" customHeight="1" x14ac:dyDescent="0.2"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</row>
    <row r="160" spans="2:15" ht="11.1" customHeight="1" x14ac:dyDescent="0.2"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</row>
    <row r="161" spans="2:15" ht="11.1" customHeight="1" x14ac:dyDescent="0.2"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</row>
    <row r="162" spans="2:15" ht="11.1" customHeight="1" x14ac:dyDescent="0.2"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</row>
    <row r="163" spans="2:15" ht="11.1" customHeight="1" x14ac:dyDescent="0.2"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</row>
    <row r="164" spans="2:15" ht="11.1" customHeight="1" x14ac:dyDescent="0.2"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</row>
    <row r="165" spans="2:15" ht="11.1" customHeight="1" x14ac:dyDescent="0.2"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</row>
    <row r="166" spans="2:15" ht="11.1" customHeight="1" x14ac:dyDescent="0.2"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</row>
    <row r="167" spans="2:15" ht="11.1" customHeight="1" x14ac:dyDescent="0.2"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</row>
    <row r="168" spans="2:15" ht="11.1" customHeight="1" x14ac:dyDescent="0.2"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</row>
    <row r="169" spans="2:15" ht="11.1" customHeight="1" x14ac:dyDescent="0.2"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</row>
    <row r="170" spans="2:15" ht="11.1" customHeight="1" x14ac:dyDescent="0.2"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</row>
    <row r="171" spans="2:15" ht="11.1" customHeight="1" x14ac:dyDescent="0.2"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</row>
    <row r="172" spans="2:15" ht="11.1" customHeight="1" x14ac:dyDescent="0.2"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</row>
    <row r="173" spans="2:15" ht="11.1" customHeight="1" x14ac:dyDescent="0.2"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</row>
    <row r="174" spans="2:15" ht="11.1" customHeight="1" x14ac:dyDescent="0.2"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</row>
    <row r="175" spans="2:15" ht="11.1" customHeight="1" x14ac:dyDescent="0.2"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</row>
    <row r="176" spans="2:15" ht="11.1" customHeight="1" x14ac:dyDescent="0.2"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</row>
    <row r="177" spans="2:15" ht="11.1" customHeight="1" x14ac:dyDescent="0.2"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</row>
    <row r="178" spans="2:15" ht="11.1" customHeight="1" x14ac:dyDescent="0.2"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</row>
    <row r="179" spans="2:15" ht="11.1" customHeight="1" x14ac:dyDescent="0.2"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</row>
    <row r="180" spans="2:15" ht="11.1" customHeight="1" x14ac:dyDescent="0.2"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</row>
    <row r="181" spans="2:15" ht="11.1" customHeight="1" x14ac:dyDescent="0.2"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</row>
    <row r="182" spans="2:15" ht="11.1" customHeight="1" x14ac:dyDescent="0.2"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</row>
    <row r="183" spans="2:15" ht="11.1" customHeight="1" x14ac:dyDescent="0.2"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</row>
    <row r="184" spans="2:15" ht="11.1" customHeight="1" x14ac:dyDescent="0.2"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</row>
    <row r="185" spans="2:15" ht="11.1" customHeight="1" x14ac:dyDescent="0.2"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</row>
    <row r="186" spans="2:15" ht="11.1" customHeight="1" x14ac:dyDescent="0.2"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</row>
    <row r="187" spans="2:15" ht="11.1" customHeight="1" x14ac:dyDescent="0.2"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</row>
    <row r="188" spans="2:15" ht="11.1" customHeight="1" x14ac:dyDescent="0.2"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</row>
    <row r="189" spans="2:15" ht="11.1" customHeight="1" x14ac:dyDescent="0.2"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</row>
    <row r="190" spans="2:15" ht="11.1" customHeight="1" x14ac:dyDescent="0.2"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</row>
    <row r="191" spans="2:15" ht="11.1" customHeight="1" x14ac:dyDescent="0.2"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</row>
    <row r="192" spans="2:15" ht="11.1" customHeight="1" x14ac:dyDescent="0.2"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</row>
    <row r="193" spans="2:15" ht="11.1" customHeight="1" x14ac:dyDescent="0.2"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</row>
    <row r="194" spans="2:15" ht="11.1" customHeight="1" x14ac:dyDescent="0.2"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</row>
    <row r="195" spans="2:15" ht="11.1" customHeight="1" x14ac:dyDescent="0.2"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</row>
    <row r="196" spans="2:15" ht="11.1" customHeight="1" x14ac:dyDescent="0.2"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</row>
    <row r="197" spans="2:15" ht="11.1" customHeight="1" x14ac:dyDescent="0.2"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</row>
    <row r="198" spans="2:15" ht="11.1" customHeight="1" x14ac:dyDescent="0.2"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</row>
    <row r="199" spans="2:15" ht="11.1" customHeight="1" x14ac:dyDescent="0.2"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</row>
    <row r="200" spans="2:15" ht="11.1" customHeight="1" x14ac:dyDescent="0.2"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</row>
    <row r="201" spans="2:15" ht="11.1" customHeight="1" x14ac:dyDescent="0.2"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</row>
    <row r="202" spans="2:15" ht="11.1" customHeight="1" x14ac:dyDescent="0.2"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</row>
    <row r="203" spans="2:15" ht="11.1" customHeight="1" x14ac:dyDescent="0.2"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</row>
    <row r="204" spans="2:15" ht="11.1" customHeight="1" x14ac:dyDescent="0.2"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</row>
    <row r="205" spans="2:15" ht="11.1" customHeight="1" x14ac:dyDescent="0.2"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</row>
    <row r="206" spans="2:15" ht="11.1" customHeight="1" x14ac:dyDescent="0.2"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</row>
    <row r="207" spans="2:15" ht="11.1" customHeight="1" x14ac:dyDescent="0.2"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</row>
    <row r="208" spans="2:15" ht="11.1" customHeight="1" x14ac:dyDescent="0.2"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</row>
    <row r="209" spans="2:15" ht="11.1" customHeight="1" x14ac:dyDescent="0.2"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</row>
    <row r="210" spans="2:15" ht="11.1" customHeight="1" x14ac:dyDescent="0.2"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</row>
    <row r="211" spans="2:15" ht="11.1" customHeight="1" x14ac:dyDescent="0.2"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</row>
    <row r="212" spans="2:15" ht="11.1" customHeight="1" x14ac:dyDescent="0.2"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</row>
    <row r="213" spans="2:15" ht="11.1" customHeight="1" x14ac:dyDescent="0.2"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</row>
    <row r="214" spans="2:15" ht="11.1" customHeight="1" x14ac:dyDescent="0.2"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2:15" ht="11.1" customHeight="1" x14ac:dyDescent="0.2"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</row>
    <row r="216" spans="2:15" ht="11.1" customHeight="1" x14ac:dyDescent="0.2"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</row>
    <row r="217" spans="2:15" ht="11.1" customHeight="1" x14ac:dyDescent="0.2"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</row>
    <row r="218" spans="2:15" ht="11.1" customHeight="1" x14ac:dyDescent="0.2"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</row>
    <row r="219" spans="2:15" ht="11.1" customHeight="1" x14ac:dyDescent="0.2"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</row>
    <row r="220" spans="2:15" ht="11.1" customHeight="1" x14ac:dyDescent="0.2"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</row>
    <row r="221" spans="2:15" ht="11.1" customHeight="1" x14ac:dyDescent="0.2"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</row>
    <row r="222" spans="2:15" ht="11.1" customHeight="1" x14ac:dyDescent="0.2"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</row>
    <row r="223" spans="2:15" ht="11.1" customHeight="1" x14ac:dyDescent="0.2"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</row>
    <row r="224" spans="2:15" ht="11.1" customHeight="1" x14ac:dyDescent="0.2"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</row>
    <row r="225" spans="2:15" ht="11.1" customHeight="1" x14ac:dyDescent="0.2"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</row>
    <row r="226" spans="2:15" ht="11.1" customHeight="1" x14ac:dyDescent="0.2"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</row>
    <row r="227" spans="2:15" ht="11.1" customHeight="1" x14ac:dyDescent="0.2"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</row>
    <row r="228" spans="2:15" ht="11.1" customHeight="1" x14ac:dyDescent="0.2"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</row>
    <row r="229" spans="2:15" ht="11.1" customHeight="1" x14ac:dyDescent="0.2"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</row>
    <row r="230" spans="2:15" ht="11.1" customHeight="1" x14ac:dyDescent="0.2"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</row>
    <row r="231" spans="2:15" ht="11.1" customHeight="1" x14ac:dyDescent="0.2"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</row>
    <row r="232" spans="2:15" ht="11.1" customHeight="1" x14ac:dyDescent="0.2"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</row>
    <row r="233" spans="2:15" ht="11.1" customHeight="1" x14ac:dyDescent="0.2"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</row>
    <row r="234" spans="2:15" ht="11.1" customHeight="1" x14ac:dyDescent="0.2"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</row>
    <row r="235" spans="2:15" ht="11.1" customHeight="1" x14ac:dyDescent="0.2"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</row>
    <row r="236" spans="2:15" ht="11.1" customHeight="1" x14ac:dyDescent="0.2"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</row>
    <row r="237" spans="2:15" ht="11.1" customHeight="1" x14ac:dyDescent="0.2"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</row>
    <row r="238" spans="2:15" ht="11.1" customHeight="1" x14ac:dyDescent="0.2"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</row>
    <row r="239" spans="2:15" ht="11.1" customHeight="1" x14ac:dyDescent="0.2"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</row>
    <row r="240" spans="2:15" ht="11.1" customHeight="1" x14ac:dyDescent="0.2"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</row>
    <row r="241" spans="2:15" ht="11.1" customHeight="1" x14ac:dyDescent="0.2"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</row>
    <row r="242" spans="2:15" ht="11.1" customHeight="1" x14ac:dyDescent="0.2"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</row>
    <row r="243" spans="2:15" ht="11.1" customHeight="1" x14ac:dyDescent="0.2"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</row>
    <row r="244" spans="2:15" ht="11.1" customHeight="1" x14ac:dyDescent="0.2"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</row>
    <row r="245" spans="2:15" ht="11.1" customHeight="1" x14ac:dyDescent="0.2"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</row>
    <row r="246" spans="2:15" ht="11.1" customHeight="1" x14ac:dyDescent="0.2"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</row>
    <row r="247" spans="2:15" ht="11.1" customHeight="1" x14ac:dyDescent="0.2"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</row>
    <row r="248" spans="2:15" ht="11.1" customHeight="1" x14ac:dyDescent="0.2"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</row>
    <row r="249" spans="2:15" ht="11.1" customHeight="1" x14ac:dyDescent="0.2"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</row>
    <row r="250" spans="2:15" ht="11.1" customHeight="1" x14ac:dyDescent="0.2"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</row>
    <row r="251" spans="2:15" ht="11.1" customHeight="1" x14ac:dyDescent="0.2"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</row>
    <row r="252" spans="2:15" ht="11.1" customHeight="1" x14ac:dyDescent="0.2"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</row>
    <row r="253" spans="2:15" ht="11.1" customHeight="1" x14ac:dyDescent="0.2"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</row>
    <row r="254" spans="2:15" ht="11.1" customHeight="1" x14ac:dyDescent="0.2"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</row>
    <row r="255" spans="2:15" ht="11.1" customHeight="1" x14ac:dyDescent="0.2"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</row>
    <row r="256" spans="2:15" ht="11.1" customHeight="1" x14ac:dyDescent="0.2"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</row>
    <row r="257" spans="2:15" ht="11.1" customHeight="1" x14ac:dyDescent="0.2"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</row>
    <row r="258" spans="2:15" ht="11.1" customHeight="1" x14ac:dyDescent="0.2"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</row>
    <row r="259" spans="2:15" ht="11.1" customHeight="1" x14ac:dyDescent="0.2"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</row>
    <row r="260" spans="2:15" ht="11.1" customHeight="1" x14ac:dyDescent="0.2"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</row>
    <row r="261" spans="2:15" ht="11.1" customHeight="1" x14ac:dyDescent="0.2"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</row>
    <row r="262" spans="2:15" ht="11.1" customHeight="1" x14ac:dyDescent="0.2"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</row>
    <row r="263" spans="2:15" ht="11.1" customHeight="1" x14ac:dyDescent="0.2"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</row>
    <row r="264" spans="2:15" ht="11.1" customHeight="1" x14ac:dyDescent="0.2"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</row>
    <row r="265" spans="2:15" ht="11.1" customHeight="1" x14ac:dyDescent="0.2"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2:15" ht="11.1" customHeight="1" x14ac:dyDescent="0.2"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</row>
    <row r="267" spans="2:15" ht="11.1" customHeight="1" x14ac:dyDescent="0.2"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</row>
    <row r="268" spans="2:15" ht="11.1" customHeight="1" x14ac:dyDescent="0.2"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</row>
    <row r="269" spans="2:15" ht="11.1" customHeight="1" x14ac:dyDescent="0.2"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</row>
    <row r="270" spans="2:15" ht="11.1" customHeight="1" x14ac:dyDescent="0.2"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</row>
    <row r="271" spans="2:15" ht="11.1" customHeight="1" x14ac:dyDescent="0.2"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</row>
    <row r="272" spans="2:15" ht="11.1" customHeight="1" x14ac:dyDescent="0.2"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</row>
    <row r="273" spans="2:15" ht="11.1" customHeight="1" x14ac:dyDescent="0.2"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</row>
    <row r="274" spans="2:15" ht="11.1" customHeight="1" x14ac:dyDescent="0.2"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</row>
    <row r="275" spans="2:15" ht="11.1" customHeight="1" x14ac:dyDescent="0.2"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</row>
    <row r="276" spans="2:15" ht="11.1" customHeight="1" x14ac:dyDescent="0.2"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</row>
    <row r="277" spans="2:15" ht="11.1" customHeight="1" x14ac:dyDescent="0.2"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</row>
    <row r="278" spans="2:15" ht="11.1" customHeight="1" x14ac:dyDescent="0.2"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</row>
    <row r="279" spans="2:15" ht="11.1" customHeight="1" x14ac:dyDescent="0.2"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</row>
    <row r="280" spans="2:15" ht="11.1" customHeight="1" x14ac:dyDescent="0.2"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</row>
    <row r="281" spans="2:15" ht="11.1" customHeight="1" x14ac:dyDescent="0.2"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</row>
    <row r="282" spans="2:15" ht="11.1" customHeight="1" x14ac:dyDescent="0.2"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</row>
    <row r="283" spans="2:15" ht="11.1" customHeight="1" x14ac:dyDescent="0.2"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</row>
    <row r="284" spans="2:15" ht="11.1" customHeight="1" x14ac:dyDescent="0.2"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</row>
    <row r="285" spans="2:15" ht="11.1" customHeight="1" x14ac:dyDescent="0.2"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</row>
    <row r="286" spans="2:15" ht="11.1" customHeight="1" x14ac:dyDescent="0.2"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</row>
    <row r="287" spans="2:15" ht="11.1" customHeight="1" x14ac:dyDescent="0.2"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</row>
    <row r="288" spans="2:15" ht="11.1" customHeight="1" x14ac:dyDescent="0.2"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</row>
    <row r="289" spans="2:15" ht="11.1" customHeight="1" x14ac:dyDescent="0.2"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</row>
    <row r="290" spans="2:15" ht="11.1" customHeight="1" x14ac:dyDescent="0.2"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</row>
    <row r="291" spans="2:15" ht="11.1" customHeight="1" x14ac:dyDescent="0.2"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</row>
    <row r="292" spans="2:15" ht="11.1" customHeight="1" x14ac:dyDescent="0.2"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</row>
    <row r="293" spans="2:15" ht="11.1" customHeight="1" x14ac:dyDescent="0.2"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</row>
    <row r="294" spans="2:15" ht="11.1" customHeight="1" x14ac:dyDescent="0.2"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</row>
    <row r="295" spans="2:15" ht="11.1" customHeight="1" x14ac:dyDescent="0.2"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</row>
    <row r="296" spans="2:15" ht="11.1" customHeight="1" x14ac:dyDescent="0.2"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</row>
    <row r="297" spans="2:15" ht="11.1" customHeight="1" x14ac:dyDescent="0.2"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</row>
    <row r="298" spans="2:15" ht="11.1" customHeight="1" x14ac:dyDescent="0.2"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</row>
  </sheetData>
  <mergeCells count="231">
    <mergeCell ref="A48:EI48"/>
    <mergeCell ref="A49:EI49"/>
    <mergeCell ref="A50:EI50"/>
    <mergeCell ref="A51:EI51"/>
    <mergeCell ref="A52:EI52"/>
    <mergeCell ref="EF6:EF7"/>
    <mergeCell ref="EG6:EG7"/>
    <mergeCell ref="EH6:EH7"/>
    <mergeCell ref="EI6:EI7"/>
    <mergeCell ref="A46:EI46"/>
    <mergeCell ref="A47:EI47"/>
    <mergeCell ref="DZ6:DZ7"/>
    <mergeCell ref="EA6:EA7"/>
    <mergeCell ref="EB6:EB7"/>
    <mergeCell ref="EC6:EC7"/>
    <mergeCell ref="ED6:ED7"/>
    <mergeCell ref="EE6:EE7"/>
    <mergeCell ref="DT6:DT7"/>
    <mergeCell ref="DU6:DU7"/>
    <mergeCell ref="DV6:DV7"/>
    <mergeCell ref="DW6:DW7"/>
    <mergeCell ref="DX6:DX7"/>
    <mergeCell ref="DY6:DY7"/>
    <mergeCell ref="DN6:DN7"/>
    <mergeCell ref="DO6:DO7"/>
    <mergeCell ref="DP6:DP7"/>
    <mergeCell ref="DQ6:DQ7"/>
    <mergeCell ref="DR6:DR7"/>
    <mergeCell ref="DS6:DS7"/>
    <mergeCell ref="DH6:DH7"/>
    <mergeCell ref="DI6:DI7"/>
    <mergeCell ref="DJ6:DJ7"/>
    <mergeCell ref="DK6:DK7"/>
    <mergeCell ref="DL6:DL7"/>
    <mergeCell ref="DM6:DM7"/>
    <mergeCell ref="DB6:DB7"/>
    <mergeCell ref="DC6:DC7"/>
    <mergeCell ref="DD6:DD7"/>
    <mergeCell ref="DE6:DE7"/>
    <mergeCell ref="DF6:DF7"/>
    <mergeCell ref="DG6:DG7"/>
    <mergeCell ref="CV6:CV7"/>
    <mergeCell ref="CW6:CW7"/>
    <mergeCell ref="CX6:CX7"/>
    <mergeCell ref="CY6:CY7"/>
    <mergeCell ref="CZ6:CZ7"/>
    <mergeCell ref="DA6:DA7"/>
    <mergeCell ref="CP6:CP7"/>
    <mergeCell ref="CQ6:CQ7"/>
    <mergeCell ref="CR6:CR7"/>
    <mergeCell ref="CS6:CS7"/>
    <mergeCell ref="CT6:CT7"/>
    <mergeCell ref="CU6:CU7"/>
    <mergeCell ref="CJ6:CJ7"/>
    <mergeCell ref="CK6:CK7"/>
    <mergeCell ref="CL6:CL7"/>
    <mergeCell ref="CM6:CM7"/>
    <mergeCell ref="CN6:CN7"/>
    <mergeCell ref="CO6:CO7"/>
    <mergeCell ref="CD6:CD7"/>
    <mergeCell ref="CE6:CE7"/>
    <mergeCell ref="CF6:CF7"/>
    <mergeCell ref="CG6:CG7"/>
    <mergeCell ref="CH6:CH7"/>
    <mergeCell ref="CI6:CI7"/>
    <mergeCell ref="BX6:BX7"/>
    <mergeCell ref="BY6:BY7"/>
    <mergeCell ref="BZ6:BZ7"/>
    <mergeCell ref="CA6:CA7"/>
    <mergeCell ref="CB6:CB7"/>
    <mergeCell ref="CC6:CC7"/>
    <mergeCell ref="BR6:BR7"/>
    <mergeCell ref="BS6:BS7"/>
    <mergeCell ref="BT6:BT7"/>
    <mergeCell ref="BU6:BU7"/>
    <mergeCell ref="BV6:BV7"/>
    <mergeCell ref="BW6:BW7"/>
    <mergeCell ref="BL6:BL7"/>
    <mergeCell ref="BM6:BM7"/>
    <mergeCell ref="BN6:BN7"/>
    <mergeCell ref="BO6:BO7"/>
    <mergeCell ref="BP6:BP7"/>
    <mergeCell ref="BQ6:BQ7"/>
    <mergeCell ref="BF6:BF7"/>
    <mergeCell ref="BG6:BG7"/>
    <mergeCell ref="BH6:BH7"/>
    <mergeCell ref="BI6:BI7"/>
    <mergeCell ref="BJ6:BJ7"/>
    <mergeCell ref="BK6:BK7"/>
    <mergeCell ref="AZ6:AZ7"/>
    <mergeCell ref="BA6:BA7"/>
    <mergeCell ref="BB6:BB7"/>
    <mergeCell ref="BC6:BC7"/>
    <mergeCell ref="BD6:BD7"/>
    <mergeCell ref="BE6:BE7"/>
    <mergeCell ref="AT6:AT7"/>
    <mergeCell ref="AU6:AU7"/>
    <mergeCell ref="AV6:AV7"/>
    <mergeCell ref="AW6:AW7"/>
    <mergeCell ref="AX6:AX7"/>
    <mergeCell ref="AY6:AY7"/>
    <mergeCell ref="AN6:AN7"/>
    <mergeCell ref="AO6:AO7"/>
    <mergeCell ref="AP6:AP7"/>
    <mergeCell ref="AQ6:AQ7"/>
    <mergeCell ref="AR6:AR7"/>
    <mergeCell ref="AS6:AS7"/>
    <mergeCell ref="AH6:AH7"/>
    <mergeCell ref="AI6:AI7"/>
    <mergeCell ref="AJ6:AJ7"/>
    <mergeCell ref="AK6:AK7"/>
    <mergeCell ref="AL6:AL7"/>
    <mergeCell ref="AM6:AM7"/>
    <mergeCell ref="AB6:AB7"/>
    <mergeCell ref="AC6:AC7"/>
    <mergeCell ref="AD6:AD7"/>
    <mergeCell ref="AE6:AE7"/>
    <mergeCell ref="AF6:AF7"/>
    <mergeCell ref="AG6:AG7"/>
    <mergeCell ref="V6:V7"/>
    <mergeCell ref="W6:W7"/>
    <mergeCell ref="X6:X7"/>
    <mergeCell ref="Y6:Y7"/>
    <mergeCell ref="Z6:Z7"/>
    <mergeCell ref="AA6:AA7"/>
    <mergeCell ref="P6:P7"/>
    <mergeCell ref="Q6:Q7"/>
    <mergeCell ref="R6:R7"/>
    <mergeCell ref="S6:S7"/>
    <mergeCell ref="T6:T7"/>
    <mergeCell ref="U6:U7"/>
    <mergeCell ref="J6:J7"/>
    <mergeCell ref="K6:K7"/>
    <mergeCell ref="L6:L7"/>
    <mergeCell ref="M6:M7"/>
    <mergeCell ref="N6:N7"/>
    <mergeCell ref="O6:O7"/>
    <mergeCell ref="D6:D7"/>
    <mergeCell ref="E6:E7"/>
    <mergeCell ref="F6:F7"/>
    <mergeCell ref="G6:G7"/>
    <mergeCell ref="H6:H7"/>
    <mergeCell ref="I6:I7"/>
    <mergeCell ref="DH4:DI5"/>
    <mergeCell ref="DJ4:DK5"/>
    <mergeCell ref="DL4:DM5"/>
    <mergeCell ref="AD5:AE5"/>
    <mergeCell ref="AF5:AG5"/>
    <mergeCell ref="AJ5:AK5"/>
    <mergeCell ref="AL5:AM5"/>
    <mergeCell ref="CV4:CW5"/>
    <mergeCell ref="CX4:CY5"/>
    <mergeCell ref="CZ4:DA5"/>
    <mergeCell ref="DB4:DC5"/>
    <mergeCell ref="DD4:DE5"/>
    <mergeCell ref="DF4:DG5"/>
    <mergeCell ref="BH4:BI5"/>
    <mergeCell ref="BJ4:BK5"/>
    <mergeCell ref="BL4:BM5"/>
    <mergeCell ref="BN4:BO5"/>
    <mergeCell ref="BP4:BQ5"/>
    <mergeCell ref="BR4:BS5"/>
    <mergeCell ref="EH3:EI5"/>
    <mergeCell ref="T4:U5"/>
    <mergeCell ref="V4:W5"/>
    <mergeCell ref="Z4:AA5"/>
    <mergeCell ref="AB4:AC5"/>
    <mergeCell ref="AN4:AO5"/>
    <mergeCell ref="AP4:AQ5"/>
    <mergeCell ref="AR4:AS5"/>
    <mergeCell ref="AT4:AU5"/>
    <mergeCell ref="AV4:AW5"/>
    <mergeCell ref="DV3:DW5"/>
    <mergeCell ref="DX3:DY5"/>
    <mergeCell ref="DZ3:EA5"/>
    <mergeCell ref="EB3:EC5"/>
    <mergeCell ref="ED3:EE5"/>
    <mergeCell ref="EF3:EG5"/>
    <mergeCell ref="CL3:CM5"/>
    <mergeCell ref="CN3:DM3"/>
    <mergeCell ref="DN3:DO5"/>
    <mergeCell ref="DP3:DQ5"/>
    <mergeCell ref="DR3:DS5"/>
    <mergeCell ref="DT3:DU5"/>
    <mergeCell ref="CN4:CO5"/>
    <mergeCell ref="CP4:CQ5"/>
    <mergeCell ref="CR4:CS5"/>
    <mergeCell ref="CT4:CU5"/>
    <mergeCell ref="BV3:BY3"/>
    <mergeCell ref="BZ3:CA5"/>
    <mergeCell ref="CB3:CE3"/>
    <mergeCell ref="CF3:CG5"/>
    <mergeCell ref="CH3:CI5"/>
    <mergeCell ref="CJ3:CK5"/>
    <mergeCell ref="BV4:BW5"/>
    <mergeCell ref="BX4:BY5"/>
    <mergeCell ref="CB4:CC5"/>
    <mergeCell ref="CD4:CE5"/>
    <mergeCell ref="AZ3:BC3"/>
    <mergeCell ref="BD3:BG3"/>
    <mergeCell ref="BH3:BK3"/>
    <mergeCell ref="BL3:BO3"/>
    <mergeCell ref="BP3:BS3"/>
    <mergeCell ref="BT3:BU5"/>
    <mergeCell ref="AZ4:BA5"/>
    <mergeCell ref="BB4:BC5"/>
    <mergeCell ref="BD4:BE5"/>
    <mergeCell ref="BF4:BG5"/>
    <mergeCell ref="AD3:AG4"/>
    <mergeCell ref="AH3:AI5"/>
    <mergeCell ref="AJ3:AM4"/>
    <mergeCell ref="AN3:AQ3"/>
    <mergeCell ref="AR3:AU3"/>
    <mergeCell ref="AV3:AY3"/>
    <mergeCell ref="AX4:AY5"/>
    <mergeCell ref="N3:O5"/>
    <mergeCell ref="P3:Q5"/>
    <mergeCell ref="R3:S5"/>
    <mergeCell ref="T3:W3"/>
    <mergeCell ref="X3:Y5"/>
    <mergeCell ref="Z3:AC3"/>
    <mergeCell ref="A1:EI1"/>
    <mergeCell ref="A2:EI2"/>
    <mergeCell ref="A3:A7"/>
    <mergeCell ref="B3:B7"/>
    <mergeCell ref="C3:C7"/>
    <mergeCell ref="D3:E5"/>
    <mergeCell ref="F3:G5"/>
    <mergeCell ref="H3:I5"/>
    <mergeCell ref="J3:K5"/>
    <mergeCell ref="L3:M5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base</vt:lpstr>
      <vt:lpstr>irs forms</vt:lpstr>
      <vt:lpstr>TBL14djb</vt:lpstr>
      <vt:lpstr>TBL14</vt:lpstr>
      <vt:lpstr>'TBL14'!Print_Area</vt:lpstr>
      <vt:lpstr>TBL14djb!Print_Area</vt:lpstr>
      <vt:lpstr>'TBL14'!Print_Titles</vt:lpstr>
      <vt:lpstr>TBL14djb!Print_Titles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Boyd</dc:creator>
  <cp:lastModifiedBy>Don Boyd</cp:lastModifiedBy>
  <dcterms:created xsi:type="dcterms:W3CDTF">2024-07-05T20:34:33Z</dcterms:created>
  <dcterms:modified xsi:type="dcterms:W3CDTF">2024-07-08T09:57:03Z</dcterms:modified>
</cp:coreProperties>
</file>