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FD203DC3-05B5-F54F-A3AF-8741BD840AB6}" xr6:coauthVersionLast="47" xr6:coauthVersionMax="47" xr10:uidLastSave="{00000000-0000-0000-0000-000000000000}"/>
  <bookViews>
    <workbookView xWindow="0" yWindow="880" windowWidth="20520" windowHeight="24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9" i="1" l="1"/>
  <c r="P18" i="1"/>
  <c r="M19" i="1"/>
  <c r="M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<sst xmlns="http://schemas.openxmlformats.org/spreadsheetml/2006/main" count="20" uniqueCount="20">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</sst>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Data!$A$2:$A$19</c:f>
              <c:numCache>
                <c:formatCode>m/d/yy</c:formatCode>
                <c:ptCount val="1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</c:numCache>
            </c:numRef>
          </c:cat>
          <c:val>
            <c:numRef>
              <c:f>Data!$E$2:$E$19</c:f>
              <c:numCache>
                <c:formatCode>#,##0</c:formatCode>
                <c:ptCount val="18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Data!$A$2:$A$19</c:f>
              <c:numCache>
                <c:formatCode>m/d/yy</c:formatCode>
                <c:ptCount val="1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</c:numCache>
            </c:numRef>
          </c:cat>
          <c:val>
            <c:numRef>
              <c:f>Data!$F$2:$F$19</c:f>
              <c:numCache>
                <c:formatCode>#,##0</c:formatCode>
                <c:ptCount val="18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Data!$A$2:$A$19</c:f>
              <c:numCache>
                <c:formatCode>m/d/yy</c:formatCode>
                <c:ptCount val="1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</c:numCache>
            </c:numRef>
          </c:cat>
          <c:val>
            <c:numRef>
              <c:f>Data!$G$2:$G$19</c:f>
              <c:numCache>
                <c:formatCode>#,##0</c:formatCode>
                <c:ptCount val="18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Data!$A$2:$A$19</c:f>
              <c:numCache>
                <c:formatCode>m/d/yy</c:formatCode>
                <c:ptCount val="1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</c:numCache>
            </c:numRef>
          </c:cat>
          <c:val>
            <c:numRef>
              <c:f>Data!$K$2:$K$19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Data!$A$2:$A$19</c:f>
              <c:numCache>
                <c:formatCode>m/d/yy</c:formatCode>
                <c:ptCount val="1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</c:numCache>
            </c:numRef>
          </c:cat>
          <c:val>
            <c:numRef>
              <c:f>Data!$N$2:$N$19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Data!$A$2:$A$19</c:f>
              <c:numCache>
                <c:formatCode>m/d/yy</c:formatCode>
                <c:ptCount val="1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</c:numCache>
            </c:numRef>
          </c:cat>
          <c:val>
            <c:numRef>
              <c:f>Data!$J$2:$J$19</c:f>
              <c:numCache>
                <c:formatCode>#,##0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Data!$A$2:$A$19</c:f>
              <c:numCache>
                <c:formatCode>m/d/yy</c:formatCode>
                <c:ptCount val="1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</c:numCache>
            </c:numRef>
          </c:cat>
          <c:val>
            <c:numRef>
              <c:f>Data!$M$2:$M$19</c:f>
              <c:numCache>
                <c:formatCode>#,##0</c:formatCode>
                <c:ptCount val="1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Data!$A$2:$A$19</c:f>
              <c:numCache>
                <c:formatCode>m/d/yy</c:formatCode>
                <c:ptCount val="1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</c:numCache>
            </c:numRef>
          </c:cat>
          <c:val>
            <c:numRef>
              <c:f>Data!$P$2:$P$19</c:f>
              <c:numCache>
                <c:formatCode>#,##0</c:formatCode>
                <c:ptCount val="1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Data!$A$2:$A$19</c:f>
              <c:numCache>
                <c:formatCode>m/d/yy</c:formatCode>
                <c:ptCount val="1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</c:numCache>
            </c:numRef>
          </c:cat>
          <c:val>
            <c:numRef>
              <c:f>Data!$R$2:$R$19</c:f>
              <c:numCache>
                <c:formatCode>#,##0</c:formatCode>
                <c:ptCount val="1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9" totalsRowShown="0">
  <autoFilter ref="A1:T19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9"/>
  <sheetViews>
    <sheetView tabSelected="1" topLeftCell="N1" zoomScale="140" zoomScaleNormal="140" workbookViewId="0">
      <selection activeCell="T18" sqref="T18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  <row r="13" spans="1:20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>
        <v>677</v>
      </c>
    </row>
    <row r="14" spans="1:20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>
        <v>685</v>
      </c>
    </row>
    <row r="15" spans="1:20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>
        <v>690</v>
      </c>
    </row>
    <row r="16" spans="1:20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>
        <v>700</v>
      </c>
    </row>
    <row r="17" spans="1:20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>
        <v>714</v>
      </c>
    </row>
    <row r="18" spans="1:20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>
        <v>721</v>
      </c>
    </row>
    <row r="19" spans="1:20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>
        <v>1695</v>
      </c>
      <c r="G19" s="2">
        <v>3500</v>
      </c>
      <c r="H19" s="2">
        <v>60613</v>
      </c>
      <c r="I19" s="2">
        <v>42943</v>
      </c>
      <c r="J19" s="2">
        <v>1</v>
      </c>
      <c r="K19" s="2">
        <v>1</v>
      </c>
      <c r="L19" s="2">
        <v>218</v>
      </c>
      <c r="M19" s="2">
        <f>Data[[#This Row],[Open issues]]+Data[[#This Row],[Closed issues]]</f>
        <v>219</v>
      </c>
      <c r="N19" s="2">
        <v>2</v>
      </c>
      <c r="O19" s="2">
        <v>154</v>
      </c>
      <c r="P19" s="2">
        <f>Data[[#This Row],[Open pull requests]]+Data[[#This Row],[Closed pull requests]]</f>
        <v>156</v>
      </c>
      <c r="Q19" s="2">
        <v>128</v>
      </c>
      <c r="R19" s="2">
        <v>131</v>
      </c>
      <c r="S19" s="2">
        <v>4</v>
      </c>
      <c r="T19" s="2">
        <v>748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2022-05-24T11:21:28Z</dcterms:modified>
</cp:coreProperties>
</file>