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Vall-i\Desktop\домашние задания\Google Sheets\"/>
    </mc:Choice>
  </mc:AlternateContent>
  <xr:revisionPtr revIDLastSave="0" documentId="13_ncr:1_{3BD61B42-CDAE-4C25-9EF5-0FE8791DB9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" sheetId="1" r:id="rId1"/>
    <sheet name="Средняя цена клика" sheetId="2" r:id="rId2"/>
    <sheet name="Конверсия" sheetId="5" r:id="rId3"/>
    <sheet name="Эффективность рекламы" sheetId="4" r:id="rId4"/>
  </sheets>
  <definedNames>
    <definedName name="_xlnm._FilterDatabase" localSheetId="0" hidden="1">Export!$A$1:$L$1000</definedName>
    <definedName name="Z_B14F578F_01C8_4447_9BA3_1C56A0E29379_.wvu.FilterData" localSheetId="0" hidden="1">Export!$A$1:$L$83</definedName>
  </definedNames>
  <calcPr calcId="191029"/>
  <customWorkbookViews>
    <customWorkbookView name="Фильтр 1" guid="{B14F578F-01C8-4447-9BA3-1C56A0E29379}" maximized="1" windowWidth="0" windowHeight="0" activeSheetId="0"/>
  </customWorkbookViews>
  <pivotCaches>
    <pivotCache cacheId="6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" i="1" l="1"/>
  <c r="I83" i="1"/>
  <c r="G83" i="1"/>
  <c r="D83" i="1"/>
  <c r="K82" i="1"/>
  <c r="I82" i="1"/>
  <c r="G82" i="1"/>
  <c r="D82" i="1"/>
  <c r="K81" i="1"/>
  <c r="I81" i="1"/>
  <c r="G81" i="1"/>
  <c r="D81" i="1"/>
  <c r="K80" i="1"/>
  <c r="I80" i="1"/>
  <c r="G80" i="1"/>
  <c r="D80" i="1"/>
  <c r="K79" i="1"/>
  <c r="I79" i="1"/>
  <c r="G79" i="1"/>
  <c r="D79" i="1"/>
  <c r="K78" i="1"/>
  <c r="I78" i="1"/>
  <c r="G78" i="1"/>
  <c r="D78" i="1"/>
  <c r="K77" i="1"/>
  <c r="I77" i="1"/>
  <c r="G77" i="1"/>
  <c r="D77" i="1"/>
  <c r="K76" i="1"/>
  <c r="I76" i="1"/>
  <c r="G76" i="1"/>
  <c r="D76" i="1"/>
  <c r="K75" i="1"/>
  <c r="I75" i="1"/>
  <c r="G75" i="1"/>
  <c r="D75" i="1"/>
  <c r="K74" i="1"/>
  <c r="I74" i="1"/>
  <c r="G74" i="1"/>
  <c r="D74" i="1"/>
  <c r="K73" i="1"/>
  <c r="I73" i="1"/>
  <c r="G73" i="1"/>
  <c r="D73" i="1"/>
  <c r="K72" i="1"/>
  <c r="I72" i="1"/>
  <c r="G72" i="1"/>
  <c r="D72" i="1"/>
  <c r="K71" i="1"/>
  <c r="I71" i="1"/>
  <c r="G71" i="1"/>
  <c r="D71" i="1"/>
  <c r="K70" i="1"/>
  <c r="I70" i="1"/>
  <c r="G70" i="1"/>
  <c r="D70" i="1"/>
  <c r="K69" i="1"/>
  <c r="I69" i="1"/>
  <c r="G69" i="1"/>
  <c r="D69" i="1"/>
  <c r="K68" i="1"/>
  <c r="I68" i="1"/>
  <c r="G68" i="1"/>
  <c r="D68" i="1"/>
  <c r="K67" i="1"/>
  <c r="I67" i="1"/>
  <c r="G67" i="1"/>
  <c r="D67" i="1"/>
  <c r="K66" i="1"/>
  <c r="I66" i="1"/>
  <c r="G66" i="1"/>
  <c r="D66" i="1"/>
  <c r="K65" i="1"/>
  <c r="I65" i="1"/>
  <c r="G65" i="1"/>
  <c r="D65" i="1"/>
  <c r="K64" i="1"/>
  <c r="I64" i="1"/>
  <c r="G64" i="1"/>
  <c r="D64" i="1"/>
  <c r="K63" i="1"/>
  <c r="I63" i="1"/>
  <c r="G63" i="1"/>
  <c r="D63" i="1"/>
  <c r="K62" i="1"/>
  <c r="I62" i="1"/>
  <c r="G62" i="1"/>
  <c r="D62" i="1"/>
  <c r="K61" i="1"/>
  <c r="I61" i="1"/>
  <c r="G61" i="1"/>
  <c r="D61" i="1"/>
  <c r="K60" i="1"/>
  <c r="I60" i="1"/>
  <c r="G60" i="1"/>
  <c r="D60" i="1"/>
  <c r="K59" i="1"/>
  <c r="I59" i="1"/>
  <c r="G59" i="1"/>
  <c r="D59" i="1"/>
  <c r="K58" i="1"/>
  <c r="I58" i="1"/>
  <c r="G58" i="1"/>
  <c r="D58" i="1"/>
  <c r="K57" i="1"/>
  <c r="I57" i="1"/>
  <c r="G57" i="1"/>
  <c r="D57" i="1"/>
  <c r="K56" i="1"/>
  <c r="I56" i="1"/>
  <c r="G56" i="1"/>
  <c r="D56" i="1"/>
  <c r="K55" i="1"/>
  <c r="I55" i="1"/>
  <c r="G55" i="1"/>
  <c r="D55" i="1"/>
  <c r="K54" i="1"/>
  <c r="I54" i="1"/>
  <c r="G54" i="1"/>
  <c r="D54" i="1"/>
  <c r="K53" i="1"/>
  <c r="I53" i="1"/>
  <c r="G53" i="1"/>
  <c r="D53" i="1"/>
  <c r="K52" i="1"/>
  <c r="I52" i="1"/>
  <c r="G52" i="1"/>
  <c r="D52" i="1"/>
  <c r="K51" i="1"/>
  <c r="I51" i="1"/>
  <c r="G51" i="1"/>
  <c r="D51" i="1"/>
  <c r="K50" i="1"/>
  <c r="I50" i="1"/>
  <c r="G50" i="1"/>
  <c r="D50" i="1"/>
  <c r="K49" i="1"/>
  <c r="I49" i="1"/>
  <c r="G49" i="1"/>
  <c r="D49" i="1"/>
  <c r="K48" i="1"/>
  <c r="I48" i="1"/>
  <c r="G48" i="1"/>
  <c r="D48" i="1"/>
  <c r="K47" i="1"/>
  <c r="I47" i="1"/>
  <c r="G47" i="1"/>
  <c r="D47" i="1"/>
  <c r="K46" i="1"/>
  <c r="I46" i="1"/>
  <c r="G46" i="1"/>
  <c r="D46" i="1"/>
  <c r="K45" i="1"/>
  <c r="I45" i="1"/>
  <c r="G45" i="1"/>
  <c r="D45" i="1"/>
  <c r="K44" i="1"/>
  <c r="I44" i="1"/>
  <c r="G44" i="1"/>
  <c r="D44" i="1"/>
  <c r="K43" i="1"/>
  <c r="I43" i="1"/>
  <c r="G43" i="1"/>
  <c r="D43" i="1"/>
  <c r="K42" i="1"/>
  <c r="I42" i="1"/>
  <c r="G42" i="1"/>
  <c r="D42" i="1"/>
  <c r="K41" i="1"/>
  <c r="I41" i="1"/>
  <c r="G41" i="1"/>
  <c r="D41" i="1"/>
  <c r="K40" i="1"/>
  <c r="I40" i="1"/>
  <c r="G40" i="1"/>
  <c r="D40" i="1"/>
  <c r="K39" i="1"/>
  <c r="I39" i="1"/>
  <c r="G39" i="1"/>
  <c r="D39" i="1"/>
  <c r="K38" i="1"/>
  <c r="I38" i="1"/>
  <c r="G38" i="1"/>
  <c r="D38" i="1"/>
  <c r="K37" i="1"/>
  <c r="I37" i="1"/>
  <c r="G37" i="1"/>
  <c r="D37" i="1"/>
  <c r="K36" i="1"/>
  <c r="I36" i="1"/>
  <c r="G36" i="1"/>
  <c r="D36" i="1"/>
  <c r="K35" i="1"/>
  <c r="I35" i="1"/>
  <c r="G35" i="1"/>
  <c r="D35" i="1"/>
  <c r="K34" i="1"/>
  <c r="I34" i="1"/>
  <c r="G34" i="1"/>
  <c r="D34" i="1"/>
  <c r="K33" i="1"/>
  <c r="I33" i="1"/>
  <c r="G33" i="1"/>
  <c r="D33" i="1"/>
  <c r="K32" i="1"/>
  <c r="I32" i="1"/>
  <c r="G32" i="1"/>
  <c r="D32" i="1"/>
  <c r="K31" i="1"/>
  <c r="I31" i="1"/>
  <c r="G31" i="1"/>
  <c r="D31" i="1"/>
  <c r="K30" i="1"/>
  <c r="I30" i="1"/>
  <c r="G30" i="1"/>
  <c r="D30" i="1"/>
  <c r="K29" i="1"/>
  <c r="I29" i="1"/>
  <c r="G29" i="1"/>
  <c r="D29" i="1"/>
  <c r="K28" i="1"/>
  <c r="I28" i="1"/>
  <c r="G28" i="1"/>
  <c r="D28" i="1"/>
  <c r="K27" i="1"/>
  <c r="I27" i="1"/>
  <c r="G27" i="1"/>
  <c r="D27" i="1"/>
  <c r="K26" i="1"/>
  <c r="I26" i="1"/>
  <c r="G26" i="1"/>
  <c r="D26" i="1"/>
  <c r="K25" i="1"/>
  <c r="I25" i="1"/>
  <c r="G25" i="1"/>
  <c r="D25" i="1"/>
  <c r="K24" i="1"/>
  <c r="I24" i="1"/>
  <c r="G24" i="1"/>
  <c r="D24" i="1"/>
  <c r="K23" i="1"/>
  <c r="I23" i="1"/>
  <c r="G23" i="1"/>
  <c r="D23" i="1"/>
  <c r="K22" i="1"/>
  <c r="I22" i="1"/>
  <c r="G22" i="1"/>
  <c r="D22" i="1"/>
  <c r="K21" i="1"/>
  <c r="I21" i="1"/>
  <c r="G21" i="1"/>
  <c r="D21" i="1"/>
  <c r="K20" i="1"/>
  <c r="I20" i="1"/>
  <c r="G20" i="1"/>
  <c r="D20" i="1"/>
  <c r="K19" i="1"/>
  <c r="I19" i="1"/>
  <c r="G19" i="1"/>
  <c r="D19" i="1"/>
  <c r="K18" i="1"/>
  <c r="I18" i="1"/>
  <c r="G18" i="1"/>
  <c r="D18" i="1"/>
  <c r="K17" i="1"/>
  <c r="I17" i="1"/>
  <c r="G17" i="1"/>
  <c r="D17" i="1"/>
  <c r="K16" i="1"/>
  <c r="I16" i="1"/>
  <c r="G16" i="1"/>
  <c r="D16" i="1"/>
  <c r="K15" i="1"/>
  <c r="I15" i="1"/>
  <c r="G15" i="1"/>
  <c r="D15" i="1"/>
  <c r="K14" i="1"/>
  <c r="I14" i="1"/>
  <c r="G14" i="1"/>
  <c r="D14" i="1"/>
  <c r="K13" i="1"/>
  <c r="I13" i="1"/>
  <c r="G13" i="1"/>
  <c r="D13" i="1"/>
  <c r="K12" i="1"/>
  <c r="I12" i="1"/>
  <c r="G12" i="1"/>
  <c r="D12" i="1"/>
  <c r="K11" i="1"/>
  <c r="I11" i="1"/>
  <c r="G11" i="1"/>
  <c r="D11" i="1"/>
  <c r="K10" i="1"/>
  <c r="I10" i="1"/>
  <c r="G10" i="1"/>
  <c r="D10" i="1"/>
  <c r="K9" i="1"/>
  <c r="I9" i="1"/>
  <c r="G9" i="1"/>
  <c r="D9" i="1"/>
  <c r="K8" i="1"/>
  <c r="I8" i="1"/>
  <c r="G8" i="1"/>
  <c r="D8" i="1"/>
  <c r="K7" i="1"/>
  <c r="I7" i="1"/>
  <c r="G7" i="1"/>
  <c r="D7" i="1"/>
  <c r="K6" i="1"/>
  <c r="I6" i="1"/>
  <c r="G6" i="1"/>
  <c r="D6" i="1"/>
  <c r="K5" i="1"/>
  <c r="I5" i="1"/>
  <c r="G5" i="1"/>
  <c r="D5" i="1"/>
  <c r="K4" i="1"/>
  <c r="I4" i="1"/>
  <c r="G4" i="1"/>
  <c r="D4" i="1"/>
  <c r="K3" i="1"/>
  <c r="I3" i="1"/>
  <c r="G3" i="1"/>
  <c r="D3" i="1"/>
  <c r="K2" i="1"/>
  <c r="I2" i="1"/>
  <c r="G2" i="1"/>
  <c r="D2" i="1"/>
</calcChain>
</file>

<file path=xl/sharedStrings.xml><?xml version="1.0" encoding="utf-8"?>
<sst xmlns="http://schemas.openxmlformats.org/spreadsheetml/2006/main" count="320" uniqueCount="114">
  <si>
    <t>Объявление</t>
  </si>
  <si>
    <t>Кампания</t>
  </si>
  <si>
    <t>Дата</t>
  </si>
  <si>
    <t>Месяц</t>
  </si>
  <si>
    <t>Показы</t>
  </si>
  <si>
    <t>Клики</t>
  </si>
  <si>
    <t>CTR (%)</t>
  </si>
  <si>
    <t>Расход</t>
  </si>
  <si>
    <t>Ср. цена клика</t>
  </si>
  <si>
    <t>Покупки через рекламу</t>
  </si>
  <si>
    <t>Конверсия (%)</t>
  </si>
  <si>
    <t xml:space="preserve"> </t>
  </si>
  <si>
    <t>Косметика в подарок - 1</t>
  </si>
  <si>
    <t>Посты в фейсбуке</t>
  </si>
  <si>
    <t>Необычный салон - 4</t>
  </si>
  <si>
    <t>Поисковые запросы в Яндексе</t>
  </si>
  <si>
    <t>Новый салон - 2</t>
  </si>
  <si>
    <t>Скидка 25% - тикток</t>
  </si>
  <si>
    <t>Обещаем скидки</t>
  </si>
  <si>
    <t>Гель + биолаж - 2</t>
  </si>
  <si>
    <t>Поисковые запросы в Гугле</t>
  </si>
  <si>
    <t>Скидка 25% - Яндекс</t>
  </si>
  <si>
    <t>Скидка 25% - фейсбук</t>
  </si>
  <si>
    <t>Скидка 15% - фейсбук</t>
  </si>
  <si>
    <t>Скидка 15% - инстаграм</t>
  </si>
  <si>
    <t>Кудрявое лето - 2</t>
  </si>
  <si>
    <t>Сторис в инстаграме</t>
  </si>
  <si>
    <t>Косметика в подарок - 3</t>
  </si>
  <si>
    <t>Скидка на первую стрижку - 1</t>
  </si>
  <si>
    <t>Новый салон - 1</t>
  </si>
  <si>
    <t>Кудрявое лето - 1</t>
  </si>
  <si>
    <t>Скидка 15% - тикток</t>
  </si>
  <si>
    <t>Скидка новым клиентам - 1</t>
  </si>
  <si>
    <t>Посты в инстаграме</t>
  </si>
  <si>
    <t>Стрижка к лету - 1</t>
  </si>
  <si>
    <t>Пора на стрижку - 6</t>
  </si>
  <si>
    <t>Новый салон - 4</t>
  </si>
  <si>
    <t>Стрижка + укладка  - 6</t>
  </si>
  <si>
    <t>Кудрявое лето - 3</t>
  </si>
  <si>
    <t>Стрижка + укладка  - 4</t>
  </si>
  <si>
    <t>Стрижка + укладка  - 2</t>
  </si>
  <si>
    <t>Стрижка к лету - 2</t>
  </si>
  <si>
    <t>Скидка 20% - фейсбук</t>
  </si>
  <si>
    <t>Профессиональная косметика - 4</t>
  </si>
  <si>
    <t>Необычный салон - 2</t>
  </si>
  <si>
    <t>Бесплатная стрижка - 3</t>
  </si>
  <si>
    <t>Косметика в подарок - 4</t>
  </si>
  <si>
    <t>Профессиональная косметика - 5</t>
  </si>
  <si>
    <t>Скидка 15% - Яндекс</t>
  </si>
  <si>
    <t>Стрижка + укладка  - 3</t>
  </si>
  <si>
    <t>Скидка 20% - инстаграм</t>
  </si>
  <si>
    <t>Скидка 20% - тикток</t>
  </si>
  <si>
    <t>Пора на стрижку - 2</t>
  </si>
  <si>
    <t>Новый салон - 3</t>
  </si>
  <si>
    <t>Косметика в подарок - 2</t>
  </si>
  <si>
    <t>Кудрявое лето - 4</t>
  </si>
  <si>
    <t>Скидка 20% - Яндекс</t>
  </si>
  <si>
    <t>Профессиональная косметика - 3</t>
  </si>
  <si>
    <t>Стрижка + укладка  - 1</t>
  </si>
  <si>
    <t>Профессиональная косметика - 1</t>
  </si>
  <si>
    <t>Стрижка к лету - 4</t>
  </si>
  <si>
    <t>Салон для кудрявых - 3</t>
  </si>
  <si>
    <t>Скидка новым клиентам - 3</t>
  </si>
  <si>
    <t>Стрижка + укладка  - 5</t>
  </si>
  <si>
    <t>Салон для кудрявых - 1</t>
  </si>
  <si>
    <t>Скидка на первую стрижку - 3</t>
  </si>
  <si>
    <t>Косметика со скидкой - 4</t>
  </si>
  <si>
    <t>Пора на стрижку - 1</t>
  </si>
  <si>
    <t>Стрижка к лету - 3</t>
  </si>
  <si>
    <t>Необычный салон - 1</t>
  </si>
  <si>
    <t>Косметика со скидкой - 1</t>
  </si>
  <si>
    <t>Пора на стрижку - 5</t>
  </si>
  <si>
    <t>Бесплатная стрижка - 2</t>
  </si>
  <si>
    <t>Скидка новым клиентам - 2</t>
  </si>
  <si>
    <t>Кудрявое лето - 5</t>
  </si>
  <si>
    <t>Косметика со скидкой - 5</t>
  </si>
  <si>
    <t>Косметика со скидкой - 3</t>
  </si>
  <si>
    <t>Бесплатная стрижка - 4</t>
  </si>
  <si>
    <t>Скидка новым клиентам - 5</t>
  </si>
  <si>
    <t>Необычный салон - 3</t>
  </si>
  <si>
    <t>Гель + биолаж - 1</t>
  </si>
  <si>
    <t>Скидка 25% - инстаграм</t>
  </si>
  <si>
    <t>Салон для кудрявых - 2</t>
  </si>
  <si>
    <t>Скидка новым клиентам - 6</t>
  </si>
  <si>
    <t>Скидка на первую стрижку - 5</t>
  </si>
  <si>
    <t>Скидка на первую стрижку - 4</t>
  </si>
  <si>
    <t>Скидка на первую стрижку - 2</t>
  </si>
  <si>
    <t>Скидка новым клиентам - 4</t>
  </si>
  <si>
    <t>Салон для кудрявых - 4</t>
  </si>
  <si>
    <t>Бесплатная стрижка - 1</t>
  </si>
  <si>
    <t>Гель + биолаж - 5</t>
  </si>
  <si>
    <t>Пора на стрижку - 4</t>
  </si>
  <si>
    <t>Пора на стрижку - 3</t>
  </si>
  <si>
    <t>Гель + биолаж - 4</t>
  </si>
  <si>
    <t>Новый лук - 2</t>
  </si>
  <si>
    <t>Реклама в тиктоке</t>
  </si>
  <si>
    <t>Персональный стилист - 2</t>
  </si>
  <si>
    <t>Новый лук - 3</t>
  </si>
  <si>
    <t>Новый лук - 1</t>
  </si>
  <si>
    <t>Персональный стилист - 3</t>
  </si>
  <si>
    <t>Персональный стилист - 1</t>
  </si>
  <si>
    <t>Ср. цена клика по рекламным компаниям</t>
  </si>
  <si>
    <t>Покупки через рекламу, шт</t>
  </si>
  <si>
    <t>(пусто)</t>
  </si>
  <si>
    <t>Общий итог</t>
  </si>
  <si>
    <t>Обещаем скидки Итог</t>
  </si>
  <si>
    <t>(пусто) Итог</t>
  </si>
  <si>
    <t>(Все)</t>
  </si>
  <si>
    <t/>
  </si>
  <si>
    <t>Названия строк</t>
  </si>
  <si>
    <t>Максимум по полю Конверсия (%)</t>
  </si>
  <si>
    <t>Минимум по полю Конверсия (%)</t>
  </si>
  <si>
    <t>Среднее по полю Конверсия (%)</t>
  </si>
  <si>
    <t>Максимум по полю CTR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</si>
</sst>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[$р.-419]#,##0"/>
    <numFmt numFmtId="166" formatCode="[$р.-419]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0" fontId="2" fillId="0" borderId="0" xfId="0" applyNumberFormat="1" applyFont="1"/>
    <xf numFmtId="165" fontId="2" fillId="0" borderId="0" xfId="0" applyNumberFormat="1" applyFont="1" applyAlignment="1"/>
    <xf numFmtId="166" fontId="2" fillId="0" borderId="0" xfId="0" applyNumberFormat="1" applyFont="1"/>
    <xf numFmtId="1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3" fontId="0" fillId="0" borderId="1" xfId="0" applyNumberFormat="1" applyFont="1" applyBorder="1" applyAlignment="1"/>
    <xf numFmtId="3" fontId="0" fillId="0" borderId="4" xfId="0" applyNumberFormat="1" applyFont="1" applyBorder="1" applyAlignment="1"/>
    <xf numFmtId="3" fontId="0" fillId="0" borderId="5" xfId="0" applyNumberFormat="1" applyFont="1" applyBorder="1" applyAlignment="1"/>
    <xf numFmtId="0" fontId="0" fillId="0" borderId="1" xfId="0" applyFont="1" applyBorder="1" applyAlignment="1"/>
    <xf numFmtId="0" fontId="0" fillId="0" borderId="4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pivotButton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2" fontId="0" fillId="0" borderId="5" xfId="0" applyNumberFormat="1" applyFont="1" applyBorder="1" applyAlignment="1"/>
    <xf numFmtId="2" fontId="0" fillId="0" borderId="8" xfId="0" applyNumberFormat="1" applyFont="1" applyBorder="1" applyAlignment="1"/>
    <xf numFmtId="2" fontId="0" fillId="0" borderId="12" xfId="0" applyNumberFormat="1" applyFont="1" applyBorder="1" applyAlignment="1"/>
    <xf numFmtId="2" fontId="0" fillId="0" borderId="1" xfId="0" applyNumberFormat="1" applyFont="1" applyBorder="1" applyAlignment="1"/>
    <xf numFmtId="2" fontId="0" fillId="0" borderId="4" xfId="0" applyNumberFormat="1" applyFont="1" applyBorder="1" applyAlignment="1"/>
    <xf numFmtId="2" fontId="0" fillId="0" borderId="7" xfId="0" applyNumberFormat="1" applyFont="1" applyBorder="1" applyAlignment="1"/>
    <xf numFmtId="2" fontId="0" fillId="0" borderId="0" xfId="0" applyNumberFormat="1" applyFont="1" applyAlignment="1"/>
    <xf numFmtId="2" fontId="0" fillId="0" borderId="9" xfId="0" applyNumberFormat="1" applyFont="1" applyBorder="1" applyAlignment="1"/>
    <xf numFmtId="2" fontId="0" fillId="0" borderId="11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10" fontId="0" fillId="0" borderId="1" xfId="0" applyNumberFormat="1" applyFont="1" applyBorder="1" applyAlignment="1"/>
    <xf numFmtId="10" fontId="0" fillId="0" borderId="7" xfId="0" applyNumberFormat="1" applyFont="1" applyBorder="1" applyAlignment="1"/>
    <xf numFmtId="10" fontId="0" fillId="0" borderId="9" xfId="0" applyNumberFormat="1" applyFont="1" applyBorder="1" applyAlignment="1"/>
  </cellXfs>
  <cellStyles count="1">
    <cellStyle name="Обычный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ll-i" refreshedDate="44960.905533449077" refreshedVersion="7" recordCount="999" xr:uid="{00000000-000A-0000-FFFF-FFFF00000000}">
  <cacheSource type="worksheet">
    <worksheetSource ref="A1:Y1000" sheet="Export"/>
  </cacheSource>
  <cacheFields count="25">
    <cacheField name="Объявление" numFmtId="0">
      <sharedItems containsBlank="1" count="83">
        <s v="Косметика в подарок - 1"/>
        <s v="Необычный салон - 4"/>
        <s v="Новый салон - 2"/>
        <s v="Скидка 25% - тикток"/>
        <s v="Гель + биолаж - 2"/>
        <s v="Скидка 25% - Яндекс"/>
        <s v="Скидка 25% - фейсбук"/>
        <s v="Скидка 15% - фейсбук"/>
        <s v="Скидка 15% - инстаграм"/>
        <s v="Кудрявое лето - 2"/>
        <s v="Косметика в подарок - 3"/>
        <s v="Скидка на первую стрижку - 1"/>
        <s v="Новый салон - 1"/>
        <s v="Кудрявое лето - 1"/>
        <s v="Скидка 15% - тикток"/>
        <s v="Скидка новым клиентам - 1"/>
        <s v="Стрижка к лету - 1"/>
        <s v="Пора на стрижку - 6"/>
        <s v="Новый салон - 4"/>
        <s v="Стрижка + укладка  - 6"/>
        <s v="Кудрявое лето - 3"/>
        <s v="Стрижка + укладка  - 4"/>
        <s v="Стрижка + укладка  - 2"/>
        <s v="Стрижка к лету - 2"/>
        <s v="Скидка 20% - фейсбук"/>
        <s v="Профессиональная косметика - 4"/>
        <s v="Необычный салон - 2"/>
        <s v="Бесплатная стрижка - 3"/>
        <s v="Косметика в подарок - 4"/>
        <s v="Профессиональная косметика - 5"/>
        <s v="Скидка 15% - Яндекс"/>
        <s v="Стрижка + укладка  - 3"/>
        <s v="Скидка 20% - инстаграм"/>
        <s v="Скидка 20% - тикток"/>
        <s v="Пора на стрижку - 2"/>
        <s v="Новый салон - 3"/>
        <s v="Косметика в подарок - 2"/>
        <s v="Кудрявое лето - 4"/>
        <s v="Скидка 20% - Яндекс"/>
        <s v="Профессиональная косметика - 3"/>
        <s v="Стрижка + укладка  - 1"/>
        <s v="Профессиональная косметика - 1"/>
        <s v="Стрижка к лету - 4"/>
        <s v="Салон для кудрявых - 3"/>
        <s v="Скидка новым клиентам - 3"/>
        <s v="Стрижка + укладка  - 5"/>
        <s v="Салон для кудрявых - 1"/>
        <s v="Скидка на первую стрижку - 3"/>
        <s v="Косметика со скидкой - 4"/>
        <s v="Пора на стрижку - 1"/>
        <s v="Стрижка к лету - 3"/>
        <s v="Необычный салон - 1"/>
        <s v="Косметика со скидкой - 1"/>
        <s v="Пора на стрижку - 5"/>
        <s v="Бесплатная стрижка - 2"/>
        <s v="Скидка новым клиентам - 2"/>
        <s v="Кудрявое лето - 5"/>
        <s v="Косметика со скидкой - 5"/>
        <s v="Косметика со скидкой - 3"/>
        <s v="Бесплатная стрижка - 4"/>
        <s v="Скидка новым клиентам - 5"/>
        <s v="Необычный салон - 3"/>
        <s v="Гель + биолаж - 1"/>
        <s v="Скидка 25% - инстаграм"/>
        <s v="Салон для кудрявых - 2"/>
        <s v="Скидка новым клиентам - 6"/>
        <s v="Скидка на первую стрижку - 5"/>
        <s v="Скидка на первую стрижку - 4"/>
        <s v="Скидка на первую стрижку - 2"/>
        <s v="Скидка новым клиентам - 4"/>
        <s v="Салон для кудрявых - 4"/>
        <s v="Бесплатная стрижка - 1"/>
        <s v="Гель + биолаж - 5"/>
        <s v="Пора на стрижку - 4"/>
        <s v="Пора на стрижку - 3"/>
        <s v="Гель + биолаж - 4"/>
        <s v="Новый лук - 2"/>
        <s v="Персональный стилист - 2"/>
        <s v="Новый лук - 3"/>
        <s v="Новый лук - 1"/>
        <s v="Персональный стилист - 3"/>
        <s v="Персональный стилист - 1"/>
        <m/>
      </sharedItems>
    </cacheField>
    <cacheField name="Кампания" numFmtId="0">
      <sharedItems containsBlank="1" count="8"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  <m/>
      </sharedItems>
    </cacheField>
    <cacheField name="Дата" numFmtId="164">
      <sharedItems containsNonDate="0" containsDate="1" containsString="0" containsBlank="1" minDate="2020-01-01T00:00:00" maxDate="2020-12-02T00:00:00"/>
    </cacheField>
    <cacheField name="Месяц" numFmtId="0">
      <sharedItems containsString="0" containsBlank="1" containsNumber="1" containsInteger="1" minValue="1" maxValue="12" count="13">
        <n v="9"/>
        <n v="8"/>
        <n v="2"/>
        <n v="11"/>
        <n v="10"/>
        <n v="12"/>
        <n v="1"/>
        <n v="6"/>
        <n v="3"/>
        <n v="7"/>
        <n v="5"/>
        <n v="4"/>
        <m/>
      </sharedItems>
    </cacheField>
    <cacheField name="Показы" numFmtId="0">
      <sharedItems containsString="0" containsBlank="1" containsNumber="1" containsInteger="1" minValue="183" maxValue="1158966" count="83">
        <n v="301"/>
        <n v="1541"/>
        <n v="295"/>
        <n v="1789"/>
        <n v="856"/>
        <n v="2532"/>
        <n v="1019"/>
        <n v="1057"/>
        <n v="743"/>
        <n v="304"/>
        <n v="283"/>
        <n v="616"/>
        <n v="364"/>
        <n v="365"/>
        <n v="1570"/>
        <n v="864"/>
        <n v="967"/>
        <n v="866"/>
        <n v="457"/>
        <n v="1272"/>
        <n v="908"/>
        <n v="899"/>
        <n v="1467"/>
        <n v="441"/>
        <n v="865"/>
        <n v="410"/>
        <n v="726"/>
        <n v="1013"/>
        <n v="893"/>
        <n v="1657"/>
        <n v="2678"/>
        <n v="843"/>
        <n v="1989"/>
        <n v="1129"/>
        <n v="1649"/>
        <n v="355"/>
        <n v="183"/>
        <n v="1619"/>
        <n v="2517"/>
        <n v="719"/>
        <n v="1118"/>
        <n v="1620"/>
        <n v="1347"/>
        <n v="1659"/>
        <n v="3403"/>
        <n v="284"/>
        <n v="1960"/>
        <n v="3078"/>
        <n v="1557"/>
        <n v="2334"/>
        <n v="781"/>
        <n v="1500"/>
        <n v="975"/>
        <n v="2157"/>
        <n v="685"/>
        <n v="2892"/>
        <n v="1389"/>
        <n v="2228"/>
        <n v="999"/>
        <n v="2623"/>
        <n v="2254"/>
        <n v="402"/>
        <n v="1595"/>
        <n v="1833"/>
        <n v="1404"/>
        <n v="2724"/>
        <n v="962"/>
        <n v="2056"/>
        <n v="1205"/>
        <n v="1725"/>
        <n v="2094"/>
        <n v="2018"/>
        <n v="2416"/>
        <n v="3192"/>
        <n v="2385"/>
        <n v="1102"/>
        <n v="38629"/>
        <n v="67698"/>
        <n v="257250"/>
        <n v="294411"/>
        <n v="1158966"/>
        <n v="546336"/>
        <m/>
      </sharedItems>
    </cacheField>
    <cacheField name="Клики" numFmtId="0">
      <sharedItems containsString="0" containsBlank="1" containsNumber="1" containsInteger="1" minValue="10" maxValue="1555"/>
    </cacheField>
    <cacheField name="CTR (%)" numFmtId="10">
      <sharedItems containsString="0" containsBlank="1" containsNumber="1" minValue="6.22327651847947E-5" maxValue="0.85049833887043191"/>
    </cacheField>
    <cacheField name="Расход" numFmtId="165">
      <sharedItems containsString="0" containsBlank="1" containsNumber="1" minValue="217.44" maxValue="51428.25"/>
    </cacheField>
    <cacheField name="Ср. цена клика" numFmtId="0">
      <sharedItems containsString="0" containsBlank="1" containsNumber="1" minValue="2.0708571428571427" maxValue="712.54833333333329"/>
    </cacheField>
    <cacheField name="Покупки через рекламу" numFmtId="0">
      <sharedItems containsString="0" containsBlank="1" containsNumber="1" containsInteger="1" minValue="5" maxValue="1207"/>
    </cacheField>
    <cacheField name="Конверсия (%)" numFmtId="0">
      <sharedItems containsString="0" containsBlank="1" containsNumber="1" minValue="9.5238095238095233E-2" maxValue="0.85806451612903223"/>
    </cacheField>
    <cacheField name="Цена цели" numFmtId="0">
      <sharedItems containsNonDate="0" containsString="0"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-i" refreshedDate="44960.908021296294" createdVersion="7" refreshedVersion="7" minRefreshableVersion="3" recordCount="82" xr:uid="{F5419ACE-33ED-47E1-B919-B0E2F6BBB59A}">
  <cacheSource type="worksheet">
    <worksheetSource ref="A1:K83" sheet="Export"/>
  </cacheSource>
  <cacheFields count="11">
    <cacheField name="Объявление" numFmtId="0">
      <sharedItems/>
    </cacheField>
    <cacheField name="Кампания" numFmtId="0">
      <sharedItems count="7">
        <s v="Посты в фейсбуке"/>
        <s v="Поисковые запросы в Яндексе"/>
        <s v="Обещаем скидки"/>
        <s v="Поисковые запросы в Гугле"/>
        <s v="Сторис в инстаграме"/>
        <s v="Посты в инстаграме"/>
        <s v="Реклама в тиктоке"/>
      </sharedItems>
    </cacheField>
    <cacheField name="Дата" numFmtId="164">
      <sharedItems containsSemiMixedTypes="0" containsNonDate="0" containsDate="1" containsString="0" minDate="2020-01-01T00:00:00" maxDate="2020-12-02T00:00:00"/>
    </cacheField>
    <cacheField name="Месяц" numFmtId="3">
      <sharedItems containsSemiMixedTypes="0" containsString="0" containsNumber="1" containsInteger="1" minValue="1" maxValue="12"/>
    </cacheField>
    <cacheField name="Показы" numFmtId="0">
      <sharedItems containsSemiMixedTypes="0" containsString="0" containsNumber="1" containsInteger="1" minValue="183" maxValue="1158966"/>
    </cacheField>
    <cacheField name="Клики" numFmtId="0">
      <sharedItems containsSemiMixedTypes="0" containsString="0" containsNumber="1" containsInteger="1" minValue="10" maxValue="1555"/>
    </cacheField>
    <cacheField name="CTR (%)" numFmtId="10">
      <sharedItems containsSemiMixedTypes="0" containsString="0" containsNumber="1" minValue="6.22327651847947E-5" maxValue="0.85049833887043191"/>
    </cacheField>
    <cacheField name="Расход" numFmtId="165">
      <sharedItems containsSemiMixedTypes="0" containsString="0" containsNumber="1" minValue="217.44" maxValue="51428.25"/>
    </cacheField>
    <cacheField name="Ср. цена клика" numFmtId="166">
      <sharedItems containsSemiMixedTypes="0" containsString="0" containsNumber="1" minValue="2.0708571428571427" maxValue="712.54833333333329"/>
    </cacheField>
    <cacheField name="Покупки через рекламу" numFmtId="0">
      <sharedItems containsSemiMixedTypes="0" containsString="0" containsNumber="1" containsInteger="1" minValue="5" maxValue="1207"/>
    </cacheField>
    <cacheField name="Конверсия (%)" numFmtId="10">
      <sharedItems containsSemiMixedTypes="0" containsString="0" containsNumber="1" minValue="9.5238095238095233E-2" maxValue="0.85806451612903223" count="81">
        <n v="0.33984375"/>
        <n v="0.48482490272373541"/>
        <n v="0.31512605042016806"/>
        <n v="0.81652661064425769"/>
        <n v="0.78136882129277563"/>
        <n v="0.77620578778135052"/>
        <n v="0.65040650406504064"/>
        <n v="0.83306836248012717"/>
        <n v="0.26038781163434904"/>
        <n v="0.19727891156462585"/>
        <n v="0.19117647058823528"/>
        <n v="0.78965517241379313"/>
        <n v="0.29375000000000001"/>
        <n v="0.18471337579617833"/>
        <n v="0.77844311377245512"/>
        <n v="0.23705722070844687"/>
        <n v="0.40931372549019607"/>
        <n v="0.33711048158640228"/>
        <n v="0.41935483870967744"/>
        <n v="0.34496124031007752"/>
        <n v="0.16298342541436464"/>
        <n v="0.81586402266288949"/>
        <n v="0.77972027972027969"/>
        <n v="0.80124223602484468"/>
        <n v="0.14423076923076922"/>
        <n v="0.54263565891472865"/>
        <n v="0.3094170403587444"/>
        <n v="0.46840148698884759"/>
        <n v="0.40928270042194093"/>
        <n v="0.80092592592592593"/>
        <n v="0.74962063732928674"/>
        <n v="0.22705314009661837"/>
        <n v="0.75527426160337552"/>
        <n v="0.39393939393939392"/>
        <n v="0.40214477211796246"/>
        <n v="0.42499999999999999"/>
        <n v="0.29268292682926828"/>
        <n v="0.85277777777777775"/>
        <n v="0.41242937853107342"/>
        <n v="0.26845637583892618"/>
        <n v="0.25550660792951541"/>
        <n v="0.25"/>
        <n v="0.34375"/>
        <n v="0.35947712418300654"/>
        <n v="0.759349593495935"/>
        <n v="0.26"/>
        <n v="0.79537953795379535"/>
        <n v="0.42764578833693306"/>
        <n v="0.30092592592592593"/>
        <n v="0.80937499999999996"/>
        <n v="9.5238095238095233E-2"/>
        <n v="0.23"/>
        <n v="0.28125"/>
        <n v="0.31226765799256506"/>
        <n v="0.17948717948717949"/>
        <n v="0.78412698412698412"/>
        <n v="0.2781954887218045"/>
        <n v="0.39285714285714285"/>
        <n v="0.2857142857142857"/>
        <n v="0.4563106796116505"/>
        <n v="0.3652694610778443"/>
        <n v="0.33333333333333331"/>
        <n v="0.3619047619047619"/>
        <n v="0.22500000000000001"/>
        <n v="0.39560439560439559"/>
        <n v="0.40251572327044027"/>
        <n v="0.29090909090909089"/>
        <n v="0.36"/>
        <n v="0.19148936170212766"/>
        <n v="0.48275862068965519"/>
        <n v="0.44067796610169491"/>
        <n v="0.34146341463414637"/>
        <n v="0.37777777777777777"/>
        <n v="0.375"/>
        <n v="0.5"/>
        <n v="0.76143790849673199"/>
        <n v="0.85806451612903223"/>
        <n v="0.72108843537414968"/>
        <n v="0.81538461538461537"/>
        <n v="0.80327868852459017"/>
        <n v="0.352941176470588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d v="2020-09-01T00:00:00"/>
    <x v="0"/>
    <x v="0"/>
    <n v="256"/>
    <n v="0.85049833887043191"/>
    <n v="1482.06"/>
    <n v="5.7892968749999998"/>
    <n v="87"/>
    <n v="0.33984375"/>
    <m/>
    <m/>
    <m/>
    <m/>
    <m/>
    <m/>
    <m/>
    <m/>
    <m/>
    <m/>
    <m/>
    <m/>
    <m/>
    <m/>
  </r>
  <r>
    <x v="1"/>
    <x v="1"/>
    <d v="2020-08-01T00:00:00"/>
    <x v="1"/>
    <x v="1"/>
    <n v="1285"/>
    <n v="0.83387410772225823"/>
    <n v="13284.39"/>
    <n v="10.338046692607003"/>
    <n v="623"/>
    <n v="0.48482490272373541"/>
    <m/>
    <m/>
    <m/>
    <m/>
    <m/>
    <m/>
    <m/>
    <m/>
    <m/>
    <m/>
    <m/>
    <m/>
    <m/>
    <m/>
  </r>
  <r>
    <x v="2"/>
    <x v="0"/>
    <d v="2020-02-01T00:00:00"/>
    <x v="2"/>
    <x v="2"/>
    <n v="238"/>
    <n v="0.8067796610169492"/>
    <n v="778.21"/>
    <n v="3.2697899159663866"/>
    <n v="75"/>
    <n v="0.31512605042016806"/>
    <m/>
    <m/>
    <m/>
    <m/>
    <m/>
    <m/>
    <m/>
    <m/>
    <m/>
    <m/>
    <m/>
    <m/>
    <m/>
    <m/>
  </r>
  <r>
    <x v="3"/>
    <x v="2"/>
    <d v="2020-11-01T00:00:00"/>
    <x v="3"/>
    <x v="3"/>
    <n v="1428"/>
    <n v="0.79821129122414758"/>
    <n v="37052.44"/>
    <n v="25.947086834733895"/>
    <n v="1166"/>
    <n v="0.81652661064425769"/>
    <m/>
    <m/>
    <m/>
    <m/>
    <m/>
    <m/>
    <m/>
    <m/>
    <m/>
    <m/>
    <m/>
    <m/>
    <m/>
    <m/>
  </r>
  <r>
    <x v="4"/>
    <x v="3"/>
    <d v="2020-10-01T00:00:00"/>
    <x v="4"/>
    <x v="4"/>
    <n v="526"/>
    <n v="0.61448598130841126"/>
    <n v="3133.17"/>
    <n v="5.956596958174905"/>
    <n v="411"/>
    <n v="0.78136882129277563"/>
    <m/>
    <m/>
    <m/>
    <m/>
    <m/>
    <m/>
    <m/>
    <m/>
    <m/>
    <m/>
    <m/>
    <m/>
    <m/>
    <m/>
  </r>
  <r>
    <x v="5"/>
    <x v="2"/>
    <d v="2020-12-01T00:00:00"/>
    <x v="5"/>
    <x v="5"/>
    <n v="1555"/>
    <n v="0.61413902053712477"/>
    <n v="51428.25"/>
    <n v="33.072829581993567"/>
    <n v="1207"/>
    <n v="0.77620578778135052"/>
    <m/>
    <m/>
    <m/>
    <m/>
    <m/>
    <m/>
    <m/>
    <m/>
    <m/>
    <m/>
    <m/>
    <m/>
    <m/>
    <m/>
  </r>
  <r>
    <x v="6"/>
    <x v="2"/>
    <d v="2020-10-01T00:00:00"/>
    <x v="4"/>
    <x v="6"/>
    <n v="615"/>
    <n v="0.60353287536800782"/>
    <n v="20994.52"/>
    <n v="34.137430894308942"/>
    <n v="400"/>
    <n v="0.65040650406504064"/>
    <m/>
    <m/>
    <m/>
    <m/>
    <m/>
    <m/>
    <m/>
    <m/>
    <m/>
    <m/>
    <m/>
    <m/>
    <m/>
    <m/>
  </r>
  <r>
    <x v="7"/>
    <x v="2"/>
    <d v="2020-02-01T00:00:00"/>
    <x v="2"/>
    <x v="7"/>
    <n v="629"/>
    <n v="0.59508041627246921"/>
    <n v="6582.23"/>
    <n v="10.464594594594594"/>
    <n v="524"/>
    <n v="0.83306836248012717"/>
    <m/>
    <m/>
    <m/>
    <m/>
    <m/>
    <m/>
    <m/>
    <m/>
    <m/>
    <m/>
    <m/>
    <m/>
    <m/>
    <m/>
  </r>
  <r>
    <x v="8"/>
    <x v="2"/>
    <d v="2020-01-01T00:00:00"/>
    <x v="6"/>
    <x v="8"/>
    <n v="361"/>
    <n v="0.48586810228802152"/>
    <n v="5711.7"/>
    <n v="15.821883656509694"/>
    <n v="94"/>
    <n v="0.26038781163434904"/>
    <m/>
    <m/>
    <m/>
    <m/>
    <m/>
    <m/>
    <m/>
    <m/>
    <m/>
    <m/>
    <m/>
    <m/>
    <m/>
    <m/>
  </r>
  <r>
    <x v="9"/>
    <x v="4"/>
    <d v="2020-02-01T00:00:00"/>
    <x v="2"/>
    <x v="9"/>
    <n v="147"/>
    <n v="0.48355263157894735"/>
    <n v="2670.06"/>
    <n v="18.163673469387756"/>
    <n v="29"/>
    <n v="0.19727891156462585"/>
    <m/>
    <m/>
    <m/>
    <m/>
    <m/>
    <m/>
    <m/>
    <m/>
    <m/>
    <m/>
    <m/>
    <m/>
    <m/>
    <m/>
  </r>
  <r>
    <x v="10"/>
    <x v="0"/>
    <d v="2020-11-01T00:00:00"/>
    <x v="3"/>
    <x v="10"/>
    <n v="136"/>
    <n v="0.48056537102473496"/>
    <n v="2232.41"/>
    <n v="16.414779411764705"/>
    <n v="26"/>
    <n v="0.19117647058823528"/>
    <m/>
    <m/>
    <m/>
    <m/>
    <m/>
    <m/>
    <m/>
    <m/>
    <m/>
    <m/>
    <m/>
    <m/>
    <m/>
    <m/>
  </r>
  <r>
    <x v="11"/>
    <x v="4"/>
    <d v="2020-06-01T00:00:00"/>
    <x v="7"/>
    <x v="11"/>
    <n v="290"/>
    <n v="0.4707792207792208"/>
    <n v="8942.6299999999992"/>
    <n v="30.836655172413792"/>
    <n v="229"/>
    <n v="0.78965517241379313"/>
    <m/>
    <m/>
    <m/>
    <m/>
    <m/>
    <m/>
    <m/>
    <m/>
    <m/>
    <m/>
    <m/>
    <m/>
    <m/>
    <m/>
  </r>
  <r>
    <x v="12"/>
    <x v="0"/>
    <d v="2020-01-01T00:00:00"/>
    <x v="6"/>
    <x v="12"/>
    <n v="160"/>
    <n v="0.43956043956043955"/>
    <n v="973.71"/>
    <n v="6.0856875000000006"/>
    <n v="47"/>
    <n v="0.29375000000000001"/>
    <m/>
    <m/>
    <m/>
    <m/>
    <m/>
    <m/>
    <m/>
    <m/>
    <m/>
    <m/>
    <m/>
    <m/>
    <m/>
    <m/>
  </r>
  <r>
    <x v="13"/>
    <x v="4"/>
    <d v="2020-01-01T00:00:00"/>
    <x v="6"/>
    <x v="13"/>
    <n v="157"/>
    <n v="0.43013698630136987"/>
    <n v="2576.4"/>
    <n v="16.410191082802548"/>
    <n v="29"/>
    <n v="0.18471337579617833"/>
    <m/>
    <m/>
    <m/>
    <m/>
    <m/>
    <m/>
    <m/>
    <m/>
    <m/>
    <m/>
    <m/>
    <m/>
    <m/>
    <m/>
  </r>
  <r>
    <x v="14"/>
    <x v="2"/>
    <d v="2020-03-01T00:00:00"/>
    <x v="8"/>
    <x v="14"/>
    <n v="668"/>
    <n v="0.42547770700636944"/>
    <n v="16005.9"/>
    <n v="23.960928143712575"/>
    <n v="520"/>
    <n v="0.77844311377245512"/>
    <m/>
    <m/>
    <m/>
    <m/>
    <m/>
    <m/>
    <m/>
    <m/>
    <m/>
    <m/>
    <m/>
    <m/>
    <m/>
    <m/>
  </r>
  <r>
    <x v="15"/>
    <x v="5"/>
    <d v="2020-07-01T00:00:00"/>
    <x v="9"/>
    <x v="15"/>
    <n v="367"/>
    <n v="0.42476851851851855"/>
    <n v="5742.36"/>
    <n v="15.64675749318801"/>
    <n v="87"/>
    <n v="0.23705722070844687"/>
    <m/>
    <m/>
    <m/>
    <m/>
    <m/>
    <m/>
    <m/>
    <m/>
    <m/>
    <m/>
    <m/>
    <m/>
    <m/>
    <m/>
  </r>
  <r>
    <x v="16"/>
    <x v="0"/>
    <d v="2020-05-01T00:00:00"/>
    <x v="10"/>
    <x v="16"/>
    <n v="408"/>
    <n v="0.421923474663909"/>
    <n v="1411.72"/>
    <n v="3.4600980392156861"/>
    <n v="167"/>
    <n v="0.40931372549019607"/>
    <m/>
    <m/>
    <m/>
    <m/>
    <m/>
    <m/>
    <m/>
    <m/>
    <m/>
    <m/>
    <m/>
    <m/>
    <m/>
    <m/>
  </r>
  <r>
    <x v="17"/>
    <x v="5"/>
    <d v="2020-06-01T00:00:00"/>
    <x v="7"/>
    <x v="17"/>
    <n v="353"/>
    <n v="0.407621247113164"/>
    <n v="6732.02"/>
    <n v="19.070878186968841"/>
    <n v="119"/>
    <n v="0.33711048158640228"/>
    <m/>
    <m/>
    <m/>
    <m/>
    <m/>
    <m/>
    <m/>
    <m/>
    <m/>
    <m/>
    <m/>
    <m/>
    <m/>
    <m/>
  </r>
  <r>
    <x v="18"/>
    <x v="0"/>
    <d v="2020-04-01T00:00:00"/>
    <x v="11"/>
    <x v="18"/>
    <n v="186"/>
    <n v="0.40700218818380746"/>
    <n v="2089.77"/>
    <n v="11.23532258064516"/>
    <n v="78"/>
    <n v="0.41935483870967744"/>
    <m/>
    <m/>
    <m/>
    <m/>
    <m/>
    <m/>
    <m/>
    <m/>
    <m/>
    <m/>
    <m/>
    <m/>
    <m/>
    <m/>
  </r>
  <r>
    <x v="19"/>
    <x v="4"/>
    <d v="2020-08-01T00:00:00"/>
    <x v="1"/>
    <x v="19"/>
    <n v="516"/>
    <n v="0.40566037735849059"/>
    <n v="3802.2700319999994"/>
    <n v="7.368740372093022"/>
    <n v="178"/>
    <n v="0.34496124031007752"/>
    <m/>
    <m/>
    <m/>
    <m/>
    <m/>
    <m/>
    <m/>
    <m/>
    <m/>
    <m/>
    <m/>
    <m/>
    <m/>
    <m/>
  </r>
  <r>
    <x v="20"/>
    <x v="4"/>
    <d v="2020-03-01T00:00:00"/>
    <x v="8"/>
    <x v="20"/>
    <n v="362"/>
    <n v="0.39867841409691629"/>
    <n v="8406.1200000000008"/>
    <n v="23.221325966850831"/>
    <n v="59"/>
    <n v="0.16298342541436464"/>
    <m/>
    <m/>
    <m/>
    <m/>
    <m/>
    <m/>
    <m/>
    <m/>
    <m/>
    <m/>
    <m/>
    <m/>
    <m/>
    <m/>
  </r>
  <r>
    <x v="21"/>
    <x v="4"/>
    <d v="2020-07-01T00:00:00"/>
    <x v="9"/>
    <x v="21"/>
    <n v="353"/>
    <n v="0.39265850945494996"/>
    <n v="4034.5128"/>
    <n v="11.429214730878186"/>
    <n v="288"/>
    <n v="0.81586402266288949"/>
    <m/>
    <m/>
    <m/>
    <m/>
    <m/>
    <m/>
    <m/>
    <m/>
    <m/>
    <m/>
    <m/>
    <m/>
    <m/>
    <m/>
  </r>
  <r>
    <x v="22"/>
    <x v="4"/>
    <d v="2020-12-01T00:00:00"/>
    <x v="5"/>
    <x v="22"/>
    <n v="572"/>
    <n v="0.38991138377641443"/>
    <n v="26802.400000000001"/>
    <n v="46.857342657342663"/>
    <n v="446"/>
    <n v="0.77972027972027969"/>
    <m/>
    <m/>
    <m/>
    <m/>
    <m/>
    <m/>
    <m/>
    <m/>
    <m/>
    <m/>
    <m/>
    <m/>
    <m/>
    <m/>
  </r>
  <r>
    <x v="23"/>
    <x v="0"/>
    <d v="2020-06-01T00:00:00"/>
    <x v="7"/>
    <x v="23"/>
    <n v="161"/>
    <n v="0.36507936507936506"/>
    <n v="700.43"/>
    <n v="4.3504968944099378"/>
    <n v="129"/>
    <n v="0.80124223602484468"/>
    <m/>
    <m/>
    <m/>
    <m/>
    <m/>
    <m/>
    <m/>
    <m/>
    <m/>
    <m/>
    <m/>
    <m/>
    <m/>
    <m/>
  </r>
  <r>
    <x v="24"/>
    <x v="2"/>
    <d v="2020-06-01T00:00:00"/>
    <x v="7"/>
    <x v="24"/>
    <n v="312"/>
    <n v="0.3606936416184971"/>
    <n v="12589.29"/>
    <n v="40.350288461538462"/>
    <n v="45"/>
    <n v="0.14423076923076922"/>
    <m/>
    <m/>
    <m/>
    <m/>
    <m/>
    <m/>
    <m/>
    <m/>
    <m/>
    <m/>
    <m/>
    <m/>
    <m/>
    <m/>
  </r>
  <r>
    <x v="25"/>
    <x v="3"/>
    <d v="2020-07-01T00:00:00"/>
    <x v="9"/>
    <x v="25"/>
    <n v="129"/>
    <n v="0.31463414634146342"/>
    <n v="1788.47"/>
    <n v="13.864108527131783"/>
    <n v="70"/>
    <n v="0.54263565891472865"/>
    <m/>
    <m/>
    <m/>
    <m/>
    <m/>
    <m/>
    <m/>
    <m/>
    <m/>
    <m/>
    <m/>
    <m/>
    <m/>
    <m/>
  </r>
  <r>
    <x v="26"/>
    <x v="1"/>
    <d v="2020-06-01T00:00:00"/>
    <x v="7"/>
    <x v="26"/>
    <n v="223"/>
    <n v="0.3071625344352617"/>
    <n v="6284.04"/>
    <n v="28.179551569506728"/>
    <n v="69"/>
    <n v="0.3094170403587444"/>
    <m/>
    <m/>
    <m/>
    <m/>
    <m/>
    <m/>
    <m/>
    <m/>
    <m/>
    <m/>
    <m/>
    <m/>
    <m/>
    <m/>
  </r>
  <r>
    <x v="27"/>
    <x v="1"/>
    <d v="2020-11-01T00:00:00"/>
    <x v="3"/>
    <x v="27"/>
    <n v="269"/>
    <n v="0.26554787759131293"/>
    <n v="12887.68"/>
    <n v="47.909591078066917"/>
    <n v="126"/>
    <n v="0.46840148698884759"/>
    <m/>
    <m/>
    <m/>
    <m/>
    <m/>
    <m/>
    <m/>
    <m/>
    <m/>
    <m/>
    <m/>
    <m/>
    <m/>
    <m/>
  </r>
  <r>
    <x v="28"/>
    <x v="0"/>
    <d v="2020-12-01T00:00:00"/>
    <x v="5"/>
    <x v="28"/>
    <n v="237"/>
    <n v="0.26539753639417696"/>
    <n v="4871.46"/>
    <n v="20.554683544303799"/>
    <n v="97"/>
    <n v="0.40928270042194093"/>
    <m/>
    <m/>
    <m/>
    <m/>
    <m/>
    <m/>
    <m/>
    <m/>
    <m/>
    <m/>
    <m/>
    <m/>
    <m/>
    <m/>
  </r>
  <r>
    <x v="29"/>
    <x v="3"/>
    <d v="2020-08-01T00:00:00"/>
    <x v="1"/>
    <x v="29"/>
    <n v="432"/>
    <n v="0.26071213035606516"/>
    <n v="6299"/>
    <n v="14.581018518518519"/>
    <n v="346"/>
    <n v="0.80092592592592593"/>
    <m/>
    <m/>
    <m/>
    <m/>
    <m/>
    <m/>
    <m/>
    <m/>
    <m/>
    <m/>
    <m/>
    <m/>
    <m/>
    <m/>
  </r>
  <r>
    <x v="30"/>
    <x v="2"/>
    <d v="2020-04-01T00:00:00"/>
    <x v="11"/>
    <x v="30"/>
    <n v="659"/>
    <n v="0.24607916355489171"/>
    <n v="37836.620000000003"/>
    <n v="57.415204855842191"/>
    <n v="494"/>
    <n v="0.74962063732928674"/>
    <m/>
    <m/>
    <m/>
    <m/>
    <m/>
    <m/>
    <m/>
    <m/>
    <m/>
    <m/>
    <m/>
    <m/>
    <m/>
    <m/>
  </r>
  <r>
    <x v="31"/>
    <x v="4"/>
    <d v="2020-06-01T00:00:00"/>
    <x v="7"/>
    <x v="31"/>
    <n v="207"/>
    <n v="0.24555160142348753"/>
    <n v="7264.0365840000013"/>
    <n v="35.091964173913048"/>
    <n v="47"/>
    <n v="0.22705314009661837"/>
    <m/>
    <m/>
    <m/>
    <m/>
    <m/>
    <m/>
    <m/>
    <m/>
    <m/>
    <m/>
    <m/>
    <m/>
    <m/>
    <m/>
  </r>
  <r>
    <x v="32"/>
    <x v="2"/>
    <d v="2020-05-01T00:00:00"/>
    <x v="10"/>
    <x v="32"/>
    <n v="474"/>
    <n v="0.23831070889894421"/>
    <n v="28608.99"/>
    <n v="60.356518987341772"/>
    <n v="358"/>
    <n v="0.75527426160337552"/>
    <m/>
    <m/>
    <m/>
    <m/>
    <m/>
    <m/>
    <m/>
    <m/>
    <m/>
    <m/>
    <m/>
    <m/>
    <m/>
    <m/>
  </r>
  <r>
    <x v="33"/>
    <x v="2"/>
    <d v="2020-07-01T00:00:00"/>
    <x v="9"/>
    <x v="33"/>
    <n v="264"/>
    <n v="0.23383525243578387"/>
    <n v="11474.05"/>
    <n v="43.462310606060605"/>
    <n v="104"/>
    <n v="0.39393939393939392"/>
    <m/>
    <m/>
    <m/>
    <m/>
    <m/>
    <m/>
    <m/>
    <m/>
    <m/>
    <m/>
    <m/>
    <m/>
    <m/>
    <m/>
  </r>
  <r>
    <x v="34"/>
    <x v="5"/>
    <d v="2020-02-01T00:00:00"/>
    <x v="2"/>
    <x v="34"/>
    <n v="373"/>
    <n v="0.22619769557307459"/>
    <n v="7321.61"/>
    <n v="19.628981233243966"/>
    <n v="150"/>
    <n v="0.40214477211796246"/>
    <m/>
    <m/>
    <m/>
    <m/>
    <m/>
    <m/>
    <m/>
    <m/>
    <m/>
    <m/>
    <m/>
    <m/>
    <m/>
    <m/>
  </r>
  <r>
    <x v="35"/>
    <x v="0"/>
    <d v="2020-03-01T00:00:00"/>
    <x v="8"/>
    <x v="35"/>
    <n v="80"/>
    <n v="0.22535211267605634"/>
    <n v="871.63"/>
    <n v="10.895375"/>
    <n v="34"/>
    <n v="0.42499999999999999"/>
    <m/>
    <m/>
    <m/>
    <m/>
    <m/>
    <m/>
    <m/>
    <m/>
    <m/>
    <m/>
    <m/>
    <m/>
    <m/>
    <m/>
  </r>
  <r>
    <x v="36"/>
    <x v="0"/>
    <d v="2020-10-01T00:00:00"/>
    <x v="4"/>
    <x v="36"/>
    <n v="41"/>
    <n v="0.22404371584699453"/>
    <n v="935.69"/>
    <n v="22.821707317073173"/>
    <n v="12"/>
    <n v="0.29268292682926828"/>
    <m/>
    <m/>
    <m/>
    <m/>
    <m/>
    <m/>
    <m/>
    <m/>
    <m/>
    <m/>
    <m/>
    <m/>
    <m/>
    <m/>
  </r>
  <r>
    <x v="37"/>
    <x v="4"/>
    <d v="2020-04-01T00:00:00"/>
    <x v="11"/>
    <x v="37"/>
    <n v="360"/>
    <n v="0.22235948116121063"/>
    <n v="21841.97"/>
    <n v="60.672138888888895"/>
    <n v="307"/>
    <n v="0.85277777777777775"/>
    <m/>
    <m/>
    <m/>
    <m/>
    <m/>
    <m/>
    <m/>
    <m/>
    <m/>
    <m/>
    <m/>
    <m/>
    <m/>
    <m/>
  </r>
  <r>
    <x v="38"/>
    <x v="2"/>
    <d v="2020-08-01T00:00:00"/>
    <x v="1"/>
    <x v="38"/>
    <n v="531"/>
    <n v="0.21096543504171633"/>
    <n v="24503.95"/>
    <n v="46.146798493408667"/>
    <n v="219"/>
    <n v="0.41242937853107342"/>
    <m/>
    <m/>
    <m/>
    <m/>
    <m/>
    <m/>
    <m/>
    <m/>
    <m/>
    <m/>
    <m/>
    <m/>
    <m/>
    <m/>
  </r>
  <r>
    <x v="39"/>
    <x v="3"/>
    <d v="2020-06-01T00:00:00"/>
    <x v="7"/>
    <x v="39"/>
    <n v="149"/>
    <n v="0.20723226703755215"/>
    <n v="2430.4"/>
    <n v="16.311409395973154"/>
    <n v="40"/>
    <n v="0.26845637583892618"/>
    <m/>
    <m/>
    <m/>
    <m/>
    <m/>
    <m/>
    <m/>
    <m/>
    <m/>
    <m/>
    <m/>
    <m/>
    <m/>
    <m/>
  </r>
  <r>
    <x v="40"/>
    <x v="4"/>
    <d v="2020-11-01T00:00:00"/>
    <x v="3"/>
    <x v="40"/>
    <n v="227"/>
    <n v="0.20304114490161002"/>
    <n v="17914.91"/>
    <n v="78.920308370044054"/>
    <n v="58"/>
    <n v="0.25550660792951541"/>
    <m/>
    <m/>
    <m/>
    <m/>
    <m/>
    <m/>
    <m/>
    <m/>
    <m/>
    <m/>
    <m/>
    <m/>
    <m/>
    <m/>
  </r>
  <r>
    <x v="41"/>
    <x v="3"/>
    <d v="2020-05-01T00:00:00"/>
    <x v="10"/>
    <x v="41"/>
    <n v="324"/>
    <n v="0.2"/>
    <n v="7823.97"/>
    <n v="24.148055555555555"/>
    <n v="81"/>
    <n v="0.25"/>
    <m/>
    <m/>
    <m/>
    <m/>
    <m/>
    <m/>
    <m/>
    <m/>
    <m/>
    <m/>
    <m/>
    <m/>
    <m/>
    <m/>
  </r>
  <r>
    <x v="42"/>
    <x v="0"/>
    <d v="2020-08-01T00:00:00"/>
    <x v="1"/>
    <x v="42"/>
    <n v="256"/>
    <n v="0.19005196733481811"/>
    <n v="612.16"/>
    <n v="2.3912499999999999"/>
    <n v="88"/>
    <n v="0.34375"/>
    <m/>
    <m/>
    <m/>
    <m/>
    <m/>
    <m/>
    <m/>
    <m/>
    <m/>
    <m/>
    <m/>
    <m/>
    <m/>
    <m/>
  </r>
  <r>
    <x v="43"/>
    <x v="1"/>
    <d v="2020-03-01T00:00:00"/>
    <x v="8"/>
    <x v="43"/>
    <n v="306"/>
    <n v="0.18444846292947559"/>
    <n v="9805.81"/>
    <n v="32.045130718954248"/>
    <n v="110"/>
    <n v="0.35947712418300654"/>
    <m/>
    <m/>
    <m/>
    <m/>
    <m/>
    <m/>
    <m/>
    <m/>
    <m/>
    <m/>
    <m/>
    <m/>
    <m/>
    <m/>
  </r>
  <r>
    <x v="44"/>
    <x v="5"/>
    <d v="2020-09-01T00:00:00"/>
    <x v="0"/>
    <x v="44"/>
    <n v="615"/>
    <n v="0.18072289156626506"/>
    <n v="20913.64"/>
    <n v="34.005918699186992"/>
    <n v="467"/>
    <n v="0.759349593495935"/>
    <m/>
    <m/>
    <m/>
    <m/>
    <m/>
    <m/>
    <m/>
    <m/>
    <m/>
    <m/>
    <m/>
    <m/>
    <m/>
    <m/>
  </r>
  <r>
    <x v="45"/>
    <x v="4"/>
    <d v="2020-08-01T00:00:00"/>
    <x v="1"/>
    <x v="45"/>
    <n v="50"/>
    <n v="0.176056338028169"/>
    <n v="1007.9103199999998"/>
    <n v="20.158206399999997"/>
    <n v="13"/>
    <n v="0.26"/>
    <m/>
    <m/>
    <m/>
    <m/>
    <m/>
    <m/>
    <m/>
    <m/>
    <m/>
    <m/>
    <m/>
    <m/>
    <m/>
    <m/>
  </r>
  <r>
    <x v="46"/>
    <x v="1"/>
    <d v="2020-01-01T00:00:00"/>
    <x v="6"/>
    <x v="46"/>
    <n v="303"/>
    <n v="0.15459183673469387"/>
    <n v="9569.5"/>
    <n v="31.582508250825082"/>
    <n v="241"/>
    <n v="0.79537953795379535"/>
    <m/>
    <m/>
    <m/>
    <m/>
    <m/>
    <m/>
    <m/>
    <m/>
    <m/>
    <m/>
    <m/>
    <m/>
    <m/>
    <m/>
  </r>
  <r>
    <x v="47"/>
    <x v="4"/>
    <d v="2020-08-01T00:00:00"/>
    <x v="1"/>
    <x v="47"/>
    <n v="463"/>
    <n v="0.15042235217673813"/>
    <n v="12783.18"/>
    <n v="27.609460043196545"/>
    <n v="198"/>
    <n v="0.42764578833693306"/>
    <m/>
    <m/>
    <m/>
    <m/>
    <m/>
    <m/>
    <m/>
    <m/>
    <m/>
    <m/>
    <m/>
    <m/>
    <m/>
    <m/>
  </r>
  <r>
    <x v="48"/>
    <x v="3"/>
    <d v="2020-03-01T00:00:00"/>
    <x v="8"/>
    <x v="48"/>
    <n v="216"/>
    <n v="0.13872832369942195"/>
    <n v="5924.34"/>
    <n v="27.427500000000002"/>
    <n v="65"/>
    <n v="0.30092592592592593"/>
    <m/>
    <m/>
    <m/>
    <m/>
    <m/>
    <m/>
    <m/>
    <m/>
    <m/>
    <m/>
    <m/>
    <m/>
    <m/>
    <m/>
  </r>
  <r>
    <x v="49"/>
    <x v="5"/>
    <d v="2020-01-01T00:00:00"/>
    <x v="6"/>
    <x v="49"/>
    <n v="320"/>
    <n v="0.13710368466152528"/>
    <n v="12389.07"/>
    <n v="38.715843749999998"/>
    <n v="259"/>
    <n v="0.80937499999999996"/>
    <m/>
    <m/>
    <m/>
    <m/>
    <m/>
    <m/>
    <m/>
    <m/>
    <m/>
    <m/>
    <m/>
    <m/>
    <m/>
    <m/>
  </r>
  <r>
    <x v="50"/>
    <x v="0"/>
    <d v="2020-07-01T00:00:00"/>
    <x v="9"/>
    <x v="50"/>
    <n v="105"/>
    <n v="0.13444302176696543"/>
    <n v="217.44"/>
    <n v="2.0708571428571427"/>
    <n v="10"/>
    <n v="9.5238095238095233E-2"/>
    <m/>
    <m/>
    <m/>
    <m/>
    <m/>
    <m/>
    <m/>
    <m/>
    <m/>
    <m/>
    <m/>
    <m/>
    <m/>
    <m/>
  </r>
  <r>
    <x v="51"/>
    <x v="1"/>
    <d v="2020-05-01T00:00:00"/>
    <x v="10"/>
    <x v="51"/>
    <n v="200"/>
    <n v="0.13333333333333333"/>
    <n v="14263.63"/>
    <n v="71.318150000000003"/>
    <n v="46"/>
    <n v="0.23"/>
    <m/>
    <m/>
    <m/>
    <m/>
    <m/>
    <m/>
    <m/>
    <m/>
    <m/>
    <m/>
    <m/>
    <m/>
    <m/>
    <m/>
  </r>
  <r>
    <x v="52"/>
    <x v="3"/>
    <d v="2020-01-01T00:00:00"/>
    <x v="6"/>
    <x v="52"/>
    <n v="128"/>
    <n v="0.13128205128205128"/>
    <n v="4018.29"/>
    <n v="31.392890625"/>
    <n v="36"/>
    <n v="0.28125"/>
    <m/>
    <m/>
    <m/>
    <m/>
    <m/>
    <m/>
    <m/>
    <m/>
    <m/>
    <m/>
    <m/>
    <m/>
    <m/>
    <m/>
  </r>
  <r>
    <x v="53"/>
    <x v="5"/>
    <d v="2020-05-01T00:00:00"/>
    <x v="10"/>
    <x v="53"/>
    <n v="269"/>
    <n v="0.12471024571163654"/>
    <n v="15742.67"/>
    <n v="58.52293680297398"/>
    <n v="84"/>
    <n v="0.31226765799256506"/>
    <m/>
    <m/>
    <m/>
    <m/>
    <m/>
    <m/>
    <m/>
    <m/>
    <m/>
    <m/>
    <m/>
    <m/>
    <m/>
    <m/>
  </r>
  <r>
    <x v="54"/>
    <x v="1"/>
    <d v="2020-10-01T00:00:00"/>
    <x v="4"/>
    <x v="54"/>
    <n v="78"/>
    <n v="0.11386861313868613"/>
    <n v="11852.51"/>
    <n v="151.95525641025642"/>
    <n v="14"/>
    <n v="0.17948717948717949"/>
    <m/>
    <m/>
    <m/>
    <m/>
    <m/>
    <m/>
    <m/>
    <m/>
    <m/>
    <m/>
    <m/>
    <m/>
    <m/>
    <m/>
  </r>
  <r>
    <x v="55"/>
    <x v="5"/>
    <d v="2020-08-01T00:00:00"/>
    <x v="1"/>
    <x v="55"/>
    <n v="315"/>
    <n v="0.10892116182572614"/>
    <n v="18238.63"/>
    <n v="57.900412698412701"/>
    <n v="247"/>
    <n v="0.78412698412698412"/>
    <m/>
    <m/>
    <m/>
    <m/>
    <m/>
    <m/>
    <m/>
    <m/>
    <m/>
    <m/>
    <m/>
    <m/>
    <m/>
    <m/>
  </r>
  <r>
    <x v="56"/>
    <x v="4"/>
    <d v="2020-05-01T00:00:00"/>
    <x v="10"/>
    <x v="56"/>
    <n v="133"/>
    <n v="9.5752339812814974E-2"/>
    <n v="17889.03"/>
    <n v="134.50398496240601"/>
    <n v="37"/>
    <n v="0.2781954887218045"/>
    <m/>
    <m/>
    <m/>
    <m/>
    <m/>
    <m/>
    <m/>
    <m/>
    <m/>
    <m/>
    <m/>
    <m/>
    <m/>
    <m/>
  </r>
  <r>
    <x v="57"/>
    <x v="3"/>
    <d v="2020-04-01T00:00:00"/>
    <x v="11"/>
    <x v="57"/>
    <n v="196"/>
    <n v="8.7971274685816878E-2"/>
    <n v="9554.31"/>
    <n v="48.746479591836732"/>
    <n v="77"/>
    <n v="0.39285714285714285"/>
    <m/>
    <m/>
    <m/>
    <m/>
    <m/>
    <m/>
    <m/>
    <m/>
    <m/>
    <m/>
    <m/>
    <m/>
    <m/>
    <m/>
  </r>
  <r>
    <x v="58"/>
    <x v="3"/>
    <d v="2020-02-01T00:00:00"/>
    <x v="2"/>
    <x v="58"/>
    <n v="84"/>
    <n v="8.408408408408409E-2"/>
    <n v="4062.74"/>
    <n v="48.365952380952379"/>
    <n v="24"/>
    <n v="0.2857142857142857"/>
    <m/>
    <m/>
    <m/>
    <m/>
    <m/>
    <m/>
    <m/>
    <m/>
    <m/>
    <m/>
    <m/>
    <m/>
    <m/>
    <m/>
  </r>
  <r>
    <x v="59"/>
    <x v="1"/>
    <d v="2020-12-01T00:00:00"/>
    <x v="5"/>
    <x v="59"/>
    <n v="206"/>
    <n v="7.8536027449485318E-2"/>
    <n v="22881.95"/>
    <n v="111.07742718446602"/>
    <n v="94"/>
    <n v="0.4563106796116505"/>
    <m/>
    <m/>
    <m/>
    <m/>
    <m/>
    <m/>
    <m/>
    <m/>
    <m/>
    <m/>
    <m/>
    <m/>
    <m/>
    <m/>
  </r>
  <r>
    <x v="60"/>
    <x v="5"/>
    <d v="2020-11-01T00:00:00"/>
    <x v="3"/>
    <x v="60"/>
    <n v="167"/>
    <n v="7.4090505767524406E-2"/>
    <n v="23994.39"/>
    <n v="143.67898203592813"/>
    <n v="61"/>
    <n v="0.3652694610778443"/>
    <m/>
    <m/>
    <m/>
    <m/>
    <m/>
    <m/>
    <m/>
    <m/>
    <m/>
    <m/>
    <m/>
    <m/>
    <m/>
    <m/>
  </r>
  <r>
    <x v="61"/>
    <x v="1"/>
    <d v="2020-07-01T00:00:00"/>
    <x v="9"/>
    <x v="61"/>
    <n v="27"/>
    <n v="6.7164179104477612E-2"/>
    <n v="2571.2399999999998"/>
    <n v="95.231111111111105"/>
    <n v="9"/>
    <n v="0.33333333333333331"/>
    <m/>
    <m/>
    <m/>
    <m/>
    <m/>
    <m/>
    <m/>
    <m/>
    <m/>
    <m/>
    <m/>
    <m/>
    <m/>
    <m/>
  </r>
  <r>
    <x v="62"/>
    <x v="3"/>
    <d v="2020-09-01T00:00:00"/>
    <x v="0"/>
    <x v="62"/>
    <n v="105"/>
    <n v="6.5830721003134793E-2"/>
    <n v="6718.7"/>
    <n v="63.987619047619049"/>
    <n v="38"/>
    <n v="0.3619047619047619"/>
    <m/>
    <m/>
    <m/>
    <m/>
    <m/>
    <m/>
    <m/>
    <m/>
    <m/>
    <m/>
    <m/>
    <m/>
    <m/>
    <m/>
  </r>
  <r>
    <x v="63"/>
    <x v="2"/>
    <d v="2020-09-01T00:00:00"/>
    <x v="0"/>
    <x v="63"/>
    <n v="120"/>
    <n v="6.5466448445171854E-2"/>
    <n v="21382.12"/>
    <n v="178.18433333333331"/>
    <n v="27"/>
    <n v="0.22500000000000001"/>
    <m/>
    <m/>
    <m/>
    <m/>
    <m/>
    <m/>
    <m/>
    <m/>
    <m/>
    <m/>
    <m/>
    <m/>
    <m/>
    <m/>
  </r>
  <r>
    <x v="64"/>
    <x v="1"/>
    <d v="2020-02-01T00:00:00"/>
    <x v="2"/>
    <x v="64"/>
    <n v="91"/>
    <n v="6.4814814814814811E-2"/>
    <n v="6315.79"/>
    <n v="69.40428571428572"/>
    <n v="36"/>
    <n v="0.39560439560439559"/>
    <m/>
    <m/>
    <m/>
    <m/>
    <m/>
    <m/>
    <m/>
    <m/>
    <m/>
    <m/>
    <m/>
    <m/>
    <m/>
    <m/>
  </r>
  <r>
    <x v="65"/>
    <x v="5"/>
    <d v="2020-12-01T00:00:00"/>
    <x v="5"/>
    <x v="65"/>
    <n v="159"/>
    <n v="5.8370044052863439E-2"/>
    <n v="26452.39"/>
    <n v="166.36723270440251"/>
    <n v="64"/>
    <n v="0.40251572327044027"/>
    <m/>
    <m/>
    <m/>
    <m/>
    <m/>
    <m/>
    <m/>
    <m/>
    <m/>
    <m/>
    <m/>
    <m/>
    <m/>
    <m/>
  </r>
  <r>
    <x v="66"/>
    <x v="4"/>
    <d v="2020-10-01T00:00:00"/>
    <x v="4"/>
    <x v="66"/>
    <n v="55"/>
    <n v="5.7172557172557176E-2"/>
    <n v="10766.24"/>
    <n v="195.74981818181817"/>
    <n v="16"/>
    <n v="0.29090909090909089"/>
    <m/>
    <m/>
    <m/>
    <m/>
    <m/>
    <m/>
    <m/>
    <m/>
    <m/>
    <m/>
    <m/>
    <m/>
    <m/>
    <m/>
  </r>
  <r>
    <x v="67"/>
    <x v="4"/>
    <d v="2020-09-01T00:00:00"/>
    <x v="0"/>
    <x v="67"/>
    <n v="100"/>
    <n v="4.8638132295719845E-2"/>
    <n v="11758.86"/>
    <n v="117.5886"/>
    <n v="36"/>
    <n v="0.36"/>
    <m/>
    <m/>
    <m/>
    <m/>
    <m/>
    <m/>
    <m/>
    <m/>
    <m/>
    <m/>
    <m/>
    <m/>
    <m/>
    <m/>
  </r>
  <r>
    <x v="68"/>
    <x v="4"/>
    <d v="2020-07-01T00:00:00"/>
    <x v="9"/>
    <x v="68"/>
    <n v="47"/>
    <n v="3.9004149377593361E-2"/>
    <n v="6205.77"/>
    <n v="132.03765957446811"/>
    <n v="9"/>
    <n v="0.19148936170212766"/>
    <m/>
    <m/>
    <m/>
    <m/>
    <m/>
    <m/>
    <m/>
    <m/>
    <m/>
    <m/>
    <m/>
    <m/>
    <m/>
    <m/>
  </r>
  <r>
    <x v="69"/>
    <x v="5"/>
    <d v="2020-10-01T00:00:00"/>
    <x v="4"/>
    <x v="69"/>
    <n v="58"/>
    <n v="3.3623188405797103E-2"/>
    <n v="15367.08"/>
    <n v="264.94965517241377"/>
    <n v="28"/>
    <n v="0.48275862068965519"/>
    <m/>
    <m/>
    <m/>
    <m/>
    <m/>
    <m/>
    <m/>
    <m/>
    <m/>
    <m/>
    <m/>
    <m/>
    <m/>
    <m/>
  </r>
  <r>
    <x v="70"/>
    <x v="1"/>
    <d v="2020-04-01T00:00:00"/>
    <x v="11"/>
    <x v="70"/>
    <n v="59"/>
    <n v="2.8175740210124166E-2"/>
    <n v="17938.52"/>
    <n v="304.04271186440678"/>
    <n v="26"/>
    <n v="0.44067796610169491"/>
    <m/>
    <m/>
    <m/>
    <m/>
    <m/>
    <m/>
    <m/>
    <m/>
    <m/>
    <m/>
    <m/>
    <m/>
    <m/>
    <m/>
  </r>
  <r>
    <x v="71"/>
    <x v="1"/>
    <d v="2020-09-01T00:00:00"/>
    <x v="0"/>
    <x v="71"/>
    <n v="41"/>
    <n v="2.0317145688800792E-2"/>
    <n v="17519.509999999998"/>
    <n v="427.30512195121946"/>
    <n v="14"/>
    <n v="0.34146341463414637"/>
    <m/>
    <m/>
    <m/>
    <m/>
    <m/>
    <m/>
    <m/>
    <m/>
    <m/>
    <m/>
    <m/>
    <m/>
    <m/>
    <m/>
  </r>
  <r>
    <x v="72"/>
    <x v="3"/>
    <d v="2020-12-01T00:00:00"/>
    <x v="5"/>
    <x v="72"/>
    <n v="45"/>
    <n v="1.8625827814569538E-2"/>
    <n v="13828.62"/>
    <n v="307.30266666666671"/>
    <n v="17"/>
    <n v="0.37777777777777777"/>
    <m/>
    <m/>
    <m/>
    <m/>
    <m/>
    <m/>
    <m/>
    <m/>
    <m/>
    <m/>
    <m/>
    <m/>
    <m/>
    <m/>
  </r>
  <r>
    <x v="73"/>
    <x v="5"/>
    <d v="2020-04-01T00:00:00"/>
    <x v="11"/>
    <x v="73"/>
    <n v="49"/>
    <n v="1.5350877192982455E-2"/>
    <n v="22494.73"/>
    <n v="459.07612244897956"/>
    <n v="14"/>
    <n v="0.2857142857142857"/>
    <m/>
    <m/>
    <m/>
    <m/>
    <m/>
    <m/>
    <m/>
    <m/>
    <m/>
    <m/>
    <m/>
    <m/>
    <m/>
    <m/>
  </r>
  <r>
    <x v="74"/>
    <x v="5"/>
    <d v="2020-03-01T00:00:00"/>
    <x v="8"/>
    <x v="74"/>
    <n v="24"/>
    <n v="1.0062893081761006E-2"/>
    <n v="17101.16"/>
    <n v="712.54833333333329"/>
    <n v="9"/>
    <n v="0.375"/>
    <m/>
    <m/>
    <m/>
    <m/>
    <m/>
    <m/>
    <m/>
    <m/>
    <m/>
    <m/>
    <m/>
    <m/>
    <m/>
    <m/>
  </r>
  <r>
    <x v="75"/>
    <x v="3"/>
    <d v="2020-11-01T00:00:00"/>
    <x v="3"/>
    <x v="75"/>
    <n v="10"/>
    <n v="9.0744101633393835E-3"/>
    <n v="5108.3599999999997"/>
    <n v="510.83599999999996"/>
    <n v="5"/>
    <n v="0.5"/>
    <m/>
    <m/>
    <m/>
    <m/>
    <m/>
    <m/>
    <m/>
    <m/>
    <m/>
    <m/>
    <m/>
    <m/>
    <m/>
    <m/>
  </r>
  <r>
    <x v="76"/>
    <x v="6"/>
    <d v="2020-02-01T00:00:00"/>
    <x v="2"/>
    <x v="76"/>
    <n v="306"/>
    <n v="7.9215097465634623E-3"/>
    <n v="990.62"/>
    <n v="3.2373202614379086"/>
    <n v="233"/>
    <n v="0.76143790849673199"/>
    <m/>
    <m/>
    <m/>
    <m/>
    <m/>
    <m/>
    <m/>
    <m/>
    <m/>
    <m/>
    <m/>
    <m/>
    <m/>
    <m/>
  </r>
  <r>
    <x v="77"/>
    <x v="6"/>
    <d v="2020-02-01T00:00:00"/>
    <x v="2"/>
    <x v="77"/>
    <n v="155"/>
    <n v="2.2895801943927444E-3"/>
    <n v="1267.8399999999999"/>
    <n v="8.1796129032258058"/>
    <n v="133"/>
    <n v="0.85806451612903223"/>
    <m/>
    <m/>
    <m/>
    <m/>
    <m/>
    <m/>
    <m/>
    <m/>
    <m/>
    <m/>
    <m/>
    <m/>
    <m/>
    <m/>
  </r>
  <r>
    <x v="78"/>
    <x v="6"/>
    <d v="2020-03-01T00:00:00"/>
    <x v="8"/>
    <x v="78"/>
    <n v="147"/>
    <n v="5.7142857142857147E-4"/>
    <n v="4484.57"/>
    <n v="30.507278911564622"/>
    <n v="106"/>
    <n v="0.72108843537414968"/>
    <m/>
    <m/>
    <m/>
    <m/>
    <m/>
    <m/>
    <m/>
    <m/>
    <m/>
    <m/>
    <m/>
    <m/>
    <m/>
    <m/>
  </r>
  <r>
    <x v="79"/>
    <x v="6"/>
    <d v="2020-01-01T00:00:00"/>
    <x v="6"/>
    <x v="79"/>
    <n v="130"/>
    <n v="4.4155958846646355E-4"/>
    <n v="4786.84"/>
    <n v="36.821846153846153"/>
    <n v="106"/>
    <n v="0.81538461538461537"/>
    <m/>
    <m/>
    <m/>
    <m/>
    <m/>
    <m/>
    <m/>
    <m/>
    <m/>
    <m/>
    <m/>
    <m/>
    <m/>
    <m/>
  </r>
  <r>
    <x v="80"/>
    <x v="6"/>
    <d v="2020-03-01T00:00:00"/>
    <x v="8"/>
    <x v="80"/>
    <n v="122"/>
    <n v="1.0526624594681811E-4"/>
    <n v="12237.51"/>
    <n v="100.30745901639344"/>
    <n v="98"/>
    <n v="0.80327868852459017"/>
    <m/>
    <m/>
    <m/>
    <m/>
    <m/>
    <m/>
    <m/>
    <m/>
    <m/>
    <m/>
    <m/>
    <m/>
    <m/>
    <m/>
  </r>
  <r>
    <x v="81"/>
    <x v="6"/>
    <d v="2020-01-01T00:00:00"/>
    <x v="6"/>
    <x v="81"/>
    <n v="34"/>
    <n v="6.22327651847947E-5"/>
    <n v="9668.57"/>
    <n v="284.36970588235295"/>
    <n v="12"/>
    <n v="0.35294117647058826"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  <r>
    <x v="82"/>
    <x v="7"/>
    <m/>
    <x v="12"/>
    <x v="82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s v="Косметика в подарок - 1"/>
    <x v="0"/>
    <d v="2020-09-01T00:00:00"/>
    <n v="9"/>
    <n v="301"/>
    <n v="256"/>
    <n v="0.85049833887043191"/>
    <n v="1482.06"/>
    <n v="5.7892968749999998"/>
    <n v="87"/>
    <x v="0"/>
  </r>
  <r>
    <s v="Необычный салон - 4"/>
    <x v="1"/>
    <d v="2020-08-01T00:00:00"/>
    <n v="8"/>
    <n v="1541"/>
    <n v="1285"/>
    <n v="0.83387410772225823"/>
    <n v="13284.39"/>
    <n v="10.338046692607003"/>
    <n v="623"/>
    <x v="1"/>
  </r>
  <r>
    <s v="Новый салон - 2"/>
    <x v="0"/>
    <d v="2020-02-01T00:00:00"/>
    <n v="2"/>
    <n v="295"/>
    <n v="238"/>
    <n v="0.8067796610169492"/>
    <n v="778.21"/>
    <n v="3.2697899159663866"/>
    <n v="75"/>
    <x v="2"/>
  </r>
  <r>
    <s v="Скидка 25% - тикток"/>
    <x v="2"/>
    <d v="2020-11-01T00:00:00"/>
    <n v="11"/>
    <n v="1789"/>
    <n v="1428"/>
    <n v="0.79821129122414758"/>
    <n v="37052.44"/>
    <n v="25.947086834733895"/>
    <n v="1166"/>
    <x v="3"/>
  </r>
  <r>
    <s v="Гель + биолаж - 2"/>
    <x v="3"/>
    <d v="2020-10-01T00:00:00"/>
    <n v="10"/>
    <n v="856"/>
    <n v="526"/>
    <n v="0.61448598130841126"/>
    <n v="3133.17"/>
    <n v="5.956596958174905"/>
    <n v="411"/>
    <x v="4"/>
  </r>
  <r>
    <s v="Скидка 25% - Яндекс"/>
    <x v="2"/>
    <d v="2020-12-01T00:00:00"/>
    <n v="12"/>
    <n v="2532"/>
    <n v="1555"/>
    <n v="0.61413902053712477"/>
    <n v="51428.25"/>
    <n v="33.072829581993567"/>
    <n v="1207"/>
    <x v="5"/>
  </r>
  <r>
    <s v="Скидка 25% - фейсбук"/>
    <x v="2"/>
    <d v="2020-10-01T00:00:00"/>
    <n v="10"/>
    <n v="1019"/>
    <n v="615"/>
    <n v="0.60353287536800782"/>
    <n v="20994.52"/>
    <n v="34.137430894308942"/>
    <n v="400"/>
    <x v="6"/>
  </r>
  <r>
    <s v="Скидка 15% - фейсбук"/>
    <x v="2"/>
    <d v="2020-02-01T00:00:00"/>
    <n v="2"/>
    <n v="1057"/>
    <n v="629"/>
    <n v="0.59508041627246921"/>
    <n v="6582.23"/>
    <n v="10.464594594594594"/>
    <n v="524"/>
    <x v="7"/>
  </r>
  <r>
    <s v="Скидка 15% - инстаграм"/>
    <x v="2"/>
    <d v="2020-01-01T00:00:00"/>
    <n v="1"/>
    <n v="743"/>
    <n v="361"/>
    <n v="0.48586810228802152"/>
    <n v="5711.7"/>
    <n v="15.821883656509694"/>
    <n v="94"/>
    <x v="8"/>
  </r>
  <r>
    <s v="Кудрявое лето - 2"/>
    <x v="4"/>
    <d v="2020-02-01T00:00:00"/>
    <n v="2"/>
    <n v="304"/>
    <n v="147"/>
    <n v="0.48355263157894735"/>
    <n v="2670.06"/>
    <n v="18.163673469387756"/>
    <n v="29"/>
    <x v="9"/>
  </r>
  <r>
    <s v="Косметика в подарок - 3"/>
    <x v="0"/>
    <d v="2020-11-01T00:00:00"/>
    <n v="11"/>
    <n v="283"/>
    <n v="136"/>
    <n v="0.48056537102473496"/>
    <n v="2232.41"/>
    <n v="16.414779411764705"/>
    <n v="26"/>
    <x v="10"/>
  </r>
  <r>
    <s v="Скидка на первую стрижку - 1"/>
    <x v="4"/>
    <d v="2020-06-01T00:00:00"/>
    <n v="6"/>
    <n v="616"/>
    <n v="290"/>
    <n v="0.4707792207792208"/>
    <n v="8942.6299999999992"/>
    <n v="30.836655172413792"/>
    <n v="229"/>
    <x v="11"/>
  </r>
  <r>
    <s v="Новый салон - 1"/>
    <x v="0"/>
    <d v="2020-01-01T00:00:00"/>
    <n v="1"/>
    <n v="364"/>
    <n v="160"/>
    <n v="0.43956043956043955"/>
    <n v="973.71"/>
    <n v="6.0856875000000006"/>
    <n v="47"/>
    <x v="12"/>
  </r>
  <r>
    <s v="Кудрявое лето - 1"/>
    <x v="4"/>
    <d v="2020-01-01T00:00:00"/>
    <n v="1"/>
    <n v="365"/>
    <n v="157"/>
    <n v="0.43013698630136987"/>
    <n v="2576.4"/>
    <n v="16.410191082802548"/>
    <n v="29"/>
    <x v="13"/>
  </r>
  <r>
    <s v="Скидка 15% - тикток"/>
    <x v="2"/>
    <d v="2020-03-01T00:00:00"/>
    <n v="3"/>
    <n v="1570"/>
    <n v="668"/>
    <n v="0.42547770700636944"/>
    <n v="16005.9"/>
    <n v="23.960928143712575"/>
    <n v="520"/>
    <x v="14"/>
  </r>
  <r>
    <s v="Скидка новым клиентам - 1"/>
    <x v="5"/>
    <d v="2020-07-01T00:00:00"/>
    <n v="7"/>
    <n v="864"/>
    <n v="367"/>
    <n v="0.42476851851851855"/>
    <n v="5742.36"/>
    <n v="15.64675749318801"/>
    <n v="87"/>
    <x v="15"/>
  </r>
  <r>
    <s v="Стрижка к лету - 1"/>
    <x v="0"/>
    <d v="2020-05-01T00:00:00"/>
    <n v="5"/>
    <n v="967"/>
    <n v="408"/>
    <n v="0.421923474663909"/>
    <n v="1411.72"/>
    <n v="3.4600980392156861"/>
    <n v="167"/>
    <x v="16"/>
  </r>
  <r>
    <s v="Пора на стрижку - 6"/>
    <x v="5"/>
    <d v="2020-06-01T00:00:00"/>
    <n v="6"/>
    <n v="866"/>
    <n v="353"/>
    <n v="0.407621247113164"/>
    <n v="6732.02"/>
    <n v="19.070878186968841"/>
    <n v="119"/>
    <x v="17"/>
  </r>
  <r>
    <s v="Новый салон - 4"/>
    <x v="0"/>
    <d v="2020-04-01T00:00:00"/>
    <n v="4"/>
    <n v="457"/>
    <n v="186"/>
    <n v="0.40700218818380746"/>
    <n v="2089.77"/>
    <n v="11.23532258064516"/>
    <n v="78"/>
    <x v="18"/>
  </r>
  <r>
    <s v="Стрижка + укладка  - 6"/>
    <x v="4"/>
    <d v="2020-08-01T00:00:00"/>
    <n v="8"/>
    <n v="1272"/>
    <n v="516"/>
    <n v="0.40566037735849059"/>
    <n v="3802.2700319999994"/>
    <n v="7.368740372093022"/>
    <n v="178"/>
    <x v="19"/>
  </r>
  <r>
    <s v="Кудрявое лето - 3"/>
    <x v="4"/>
    <d v="2020-03-01T00:00:00"/>
    <n v="3"/>
    <n v="908"/>
    <n v="362"/>
    <n v="0.39867841409691629"/>
    <n v="8406.1200000000008"/>
    <n v="23.221325966850831"/>
    <n v="59"/>
    <x v="20"/>
  </r>
  <r>
    <s v="Стрижка + укладка  - 4"/>
    <x v="4"/>
    <d v="2020-07-01T00:00:00"/>
    <n v="7"/>
    <n v="899"/>
    <n v="353"/>
    <n v="0.39265850945494996"/>
    <n v="4034.5128"/>
    <n v="11.429214730878186"/>
    <n v="288"/>
    <x v="21"/>
  </r>
  <r>
    <s v="Стрижка + укладка  - 2"/>
    <x v="4"/>
    <d v="2020-12-01T00:00:00"/>
    <n v="12"/>
    <n v="1467"/>
    <n v="572"/>
    <n v="0.38991138377641443"/>
    <n v="26802.400000000001"/>
    <n v="46.857342657342663"/>
    <n v="446"/>
    <x v="22"/>
  </r>
  <r>
    <s v="Стрижка к лету - 2"/>
    <x v="0"/>
    <d v="2020-06-01T00:00:00"/>
    <n v="6"/>
    <n v="441"/>
    <n v="161"/>
    <n v="0.36507936507936506"/>
    <n v="700.43"/>
    <n v="4.3504968944099378"/>
    <n v="129"/>
    <x v="23"/>
  </r>
  <r>
    <s v="Скидка 20% - фейсбук"/>
    <x v="2"/>
    <d v="2020-06-01T00:00:00"/>
    <n v="6"/>
    <n v="865"/>
    <n v="312"/>
    <n v="0.3606936416184971"/>
    <n v="12589.29"/>
    <n v="40.350288461538462"/>
    <n v="45"/>
    <x v="24"/>
  </r>
  <r>
    <s v="Профессиональная косметика - 4"/>
    <x v="3"/>
    <d v="2020-07-01T00:00:00"/>
    <n v="7"/>
    <n v="410"/>
    <n v="129"/>
    <n v="0.31463414634146342"/>
    <n v="1788.47"/>
    <n v="13.864108527131783"/>
    <n v="70"/>
    <x v="25"/>
  </r>
  <r>
    <s v="Необычный салон - 2"/>
    <x v="1"/>
    <d v="2020-06-01T00:00:00"/>
    <n v="6"/>
    <n v="726"/>
    <n v="223"/>
    <n v="0.3071625344352617"/>
    <n v="6284.04"/>
    <n v="28.179551569506728"/>
    <n v="69"/>
    <x v="26"/>
  </r>
  <r>
    <s v="Бесплатная стрижка - 3"/>
    <x v="1"/>
    <d v="2020-11-01T00:00:00"/>
    <n v="11"/>
    <n v="1013"/>
    <n v="269"/>
    <n v="0.26554787759131293"/>
    <n v="12887.68"/>
    <n v="47.909591078066917"/>
    <n v="126"/>
    <x v="27"/>
  </r>
  <r>
    <s v="Косметика в подарок - 4"/>
    <x v="0"/>
    <d v="2020-12-01T00:00:00"/>
    <n v="12"/>
    <n v="893"/>
    <n v="237"/>
    <n v="0.26539753639417696"/>
    <n v="4871.46"/>
    <n v="20.554683544303799"/>
    <n v="97"/>
    <x v="28"/>
  </r>
  <r>
    <s v="Профессиональная косметика - 5"/>
    <x v="3"/>
    <d v="2020-08-01T00:00:00"/>
    <n v="8"/>
    <n v="1657"/>
    <n v="432"/>
    <n v="0.26071213035606516"/>
    <n v="6299"/>
    <n v="14.581018518518519"/>
    <n v="346"/>
    <x v="29"/>
  </r>
  <r>
    <s v="Скидка 15% - Яндекс"/>
    <x v="2"/>
    <d v="2020-04-01T00:00:00"/>
    <n v="4"/>
    <n v="2678"/>
    <n v="659"/>
    <n v="0.24607916355489171"/>
    <n v="37836.620000000003"/>
    <n v="57.415204855842191"/>
    <n v="494"/>
    <x v="30"/>
  </r>
  <r>
    <s v="Стрижка + укладка  - 3"/>
    <x v="4"/>
    <d v="2020-06-01T00:00:00"/>
    <n v="6"/>
    <n v="843"/>
    <n v="207"/>
    <n v="0.24555160142348753"/>
    <n v="7264.0365840000013"/>
    <n v="35.091964173913048"/>
    <n v="47"/>
    <x v="31"/>
  </r>
  <r>
    <s v="Скидка 20% - инстаграм"/>
    <x v="2"/>
    <d v="2020-05-01T00:00:00"/>
    <n v="5"/>
    <n v="1989"/>
    <n v="474"/>
    <n v="0.23831070889894421"/>
    <n v="28608.99"/>
    <n v="60.356518987341772"/>
    <n v="358"/>
    <x v="32"/>
  </r>
  <r>
    <s v="Скидка 20% - тикток"/>
    <x v="2"/>
    <d v="2020-07-01T00:00:00"/>
    <n v="7"/>
    <n v="1129"/>
    <n v="264"/>
    <n v="0.23383525243578387"/>
    <n v="11474.05"/>
    <n v="43.462310606060605"/>
    <n v="104"/>
    <x v="33"/>
  </r>
  <r>
    <s v="Пора на стрижку - 2"/>
    <x v="5"/>
    <d v="2020-02-01T00:00:00"/>
    <n v="2"/>
    <n v="1649"/>
    <n v="373"/>
    <n v="0.22619769557307459"/>
    <n v="7321.61"/>
    <n v="19.628981233243966"/>
    <n v="150"/>
    <x v="34"/>
  </r>
  <r>
    <s v="Новый салон - 3"/>
    <x v="0"/>
    <d v="2020-03-01T00:00:00"/>
    <n v="3"/>
    <n v="355"/>
    <n v="80"/>
    <n v="0.22535211267605634"/>
    <n v="871.63"/>
    <n v="10.895375"/>
    <n v="34"/>
    <x v="35"/>
  </r>
  <r>
    <s v="Косметика в подарок - 2"/>
    <x v="0"/>
    <d v="2020-10-01T00:00:00"/>
    <n v="10"/>
    <n v="183"/>
    <n v="41"/>
    <n v="0.22404371584699453"/>
    <n v="935.69"/>
    <n v="22.821707317073173"/>
    <n v="12"/>
    <x v="36"/>
  </r>
  <r>
    <s v="Кудрявое лето - 4"/>
    <x v="4"/>
    <d v="2020-04-01T00:00:00"/>
    <n v="4"/>
    <n v="1619"/>
    <n v="360"/>
    <n v="0.22235948116121063"/>
    <n v="21841.97"/>
    <n v="60.672138888888895"/>
    <n v="307"/>
    <x v="37"/>
  </r>
  <r>
    <s v="Скидка 20% - Яндекс"/>
    <x v="2"/>
    <d v="2020-08-01T00:00:00"/>
    <n v="8"/>
    <n v="2517"/>
    <n v="531"/>
    <n v="0.21096543504171633"/>
    <n v="24503.95"/>
    <n v="46.146798493408667"/>
    <n v="219"/>
    <x v="38"/>
  </r>
  <r>
    <s v="Профессиональная косметика - 3"/>
    <x v="3"/>
    <d v="2020-06-01T00:00:00"/>
    <n v="6"/>
    <n v="719"/>
    <n v="149"/>
    <n v="0.20723226703755215"/>
    <n v="2430.4"/>
    <n v="16.311409395973154"/>
    <n v="40"/>
    <x v="39"/>
  </r>
  <r>
    <s v="Стрижка + укладка  - 1"/>
    <x v="4"/>
    <d v="2020-11-01T00:00:00"/>
    <n v="11"/>
    <n v="1118"/>
    <n v="227"/>
    <n v="0.20304114490161002"/>
    <n v="17914.91"/>
    <n v="78.920308370044054"/>
    <n v="58"/>
    <x v="40"/>
  </r>
  <r>
    <s v="Профессиональная косметика - 1"/>
    <x v="3"/>
    <d v="2020-05-01T00:00:00"/>
    <n v="5"/>
    <n v="1620"/>
    <n v="324"/>
    <n v="0.2"/>
    <n v="7823.97"/>
    <n v="24.148055555555555"/>
    <n v="81"/>
    <x v="41"/>
  </r>
  <r>
    <s v="Стрижка к лету - 4"/>
    <x v="0"/>
    <d v="2020-08-01T00:00:00"/>
    <n v="8"/>
    <n v="1347"/>
    <n v="256"/>
    <n v="0.19005196733481811"/>
    <n v="612.16"/>
    <n v="2.3912499999999999"/>
    <n v="88"/>
    <x v="42"/>
  </r>
  <r>
    <s v="Салон для кудрявых - 3"/>
    <x v="1"/>
    <d v="2020-03-01T00:00:00"/>
    <n v="3"/>
    <n v="1659"/>
    <n v="306"/>
    <n v="0.18444846292947559"/>
    <n v="9805.81"/>
    <n v="32.045130718954248"/>
    <n v="110"/>
    <x v="43"/>
  </r>
  <r>
    <s v="Скидка новым клиентам - 3"/>
    <x v="5"/>
    <d v="2020-09-01T00:00:00"/>
    <n v="9"/>
    <n v="3403"/>
    <n v="615"/>
    <n v="0.18072289156626506"/>
    <n v="20913.64"/>
    <n v="34.005918699186992"/>
    <n v="467"/>
    <x v="44"/>
  </r>
  <r>
    <s v="Стрижка + укладка  - 5"/>
    <x v="4"/>
    <d v="2020-08-01T00:00:00"/>
    <n v="8"/>
    <n v="284"/>
    <n v="50"/>
    <n v="0.176056338028169"/>
    <n v="1007.9103199999998"/>
    <n v="20.158206399999997"/>
    <n v="13"/>
    <x v="45"/>
  </r>
  <r>
    <s v="Салон для кудрявых - 1"/>
    <x v="1"/>
    <d v="2020-01-01T00:00:00"/>
    <n v="1"/>
    <n v="1960"/>
    <n v="303"/>
    <n v="0.15459183673469387"/>
    <n v="9569.5"/>
    <n v="31.582508250825082"/>
    <n v="241"/>
    <x v="46"/>
  </r>
  <r>
    <s v="Скидка на первую стрижку - 3"/>
    <x v="4"/>
    <d v="2020-08-01T00:00:00"/>
    <n v="8"/>
    <n v="3078"/>
    <n v="463"/>
    <n v="0.15042235217673813"/>
    <n v="12783.18"/>
    <n v="27.609460043196545"/>
    <n v="198"/>
    <x v="47"/>
  </r>
  <r>
    <s v="Косметика со скидкой - 4"/>
    <x v="3"/>
    <d v="2020-03-01T00:00:00"/>
    <n v="3"/>
    <n v="1557"/>
    <n v="216"/>
    <n v="0.13872832369942195"/>
    <n v="5924.34"/>
    <n v="27.427500000000002"/>
    <n v="65"/>
    <x v="48"/>
  </r>
  <r>
    <s v="Пора на стрижку - 1"/>
    <x v="5"/>
    <d v="2020-01-01T00:00:00"/>
    <n v="1"/>
    <n v="2334"/>
    <n v="320"/>
    <n v="0.13710368466152528"/>
    <n v="12389.07"/>
    <n v="38.715843749999998"/>
    <n v="259"/>
    <x v="49"/>
  </r>
  <r>
    <s v="Стрижка к лету - 3"/>
    <x v="0"/>
    <d v="2020-07-01T00:00:00"/>
    <n v="7"/>
    <n v="781"/>
    <n v="105"/>
    <n v="0.13444302176696543"/>
    <n v="217.44"/>
    <n v="2.0708571428571427"/>
    <n v="10"/>
    <x v="50"/>
  </r>
  <r>
    <s v="Необычный салон - 1"/>
    <x v="1"/>
    <d v="2020-05-01T00:00:00"/>
    <n v="5"/>
    <n v="1500"/>
    <n v="200"/>
    <n v="0.13333333333333333"/>
    <n v="14263.63"/>
    <n v="71.318150000000003"/>
    <n v="46"/>
    <x v="51"/>
  </r>
  <r>
    <s v="Косметика со скидкой - 1"/>
    <x v="3"/>
    <d v="2020-01-01T00:00:00"/>
    <n v="1"/>
    <n v="975"/>
    <n v="128"/>
    <n v="0.13128205128205128"/>
    <n v="4018.29"/>
    <n v="31.392890625"/>
    <n v="36"/>
    <x v="52"/>
  </r>
  <r>
    <s v="Пора на стрижку - 5"/>
    <x v="5"/>
    <d v="2020-05-01T00:00:00"/>
    <n v="5"/>
    <n v="2157"/>
    <n v="269"/>
    <n v="0.12471024571163654"/>
    <n v="15742.67"/>
    <n v="58.52293680297398"/>
    <n v="84"/>
    <x v="53"/>
  </r>
  <r>
    <s v="Бесплатная стрижка - 2"/>
    <x v="1"/>
    <d v="2020-10-01T00:00:00"/>
    <n v="10"/>
    <n v="685"/>
    <n v="78"/>
    <n v="0.11386861313868613"/>
    <n v="11852.51"/>
    <n v="151.95525641025642"/>
    <n v="14"/>
    <x v="54"/>
  </r>
  <r>
    <s v="Скидка новым клиентам - 2"/>
    <x v="5"/>
    <d v="2020-08-01T00:00:00"/>
    <n v="8"/>
    <n v="2892"/>
    <n v="315"/>
    <n v="0.10892116182572614"/>
    <n v="18238.63"/>
    <n v="57.900412698412701"/>
    <n v="247"/>
    <x v="55"/>
  </r>
  <r>
    <s v="Кудрявое лето - 5"/>
    <x v="4"/>
    <d v="2020-05-01T00:00:00"/>
    <n v="5"/>
    <n v="1389"/>
    <n v="133"/>
    <n v="9.5752339812814974E-2"/>
    <n v="17889.03"/>
    <n v="134.50398496240601"/>
    <n v="37"/>
    <x v="56"/>
  </r>
  <r>
    <s v="Косметика со скидкой - 5"/>
    <x v="3"/>
    <d v="2020-04-01T00:00:00"/>
    <n v="4"/>
    <n v="2228"/>
    <n v="196"/>
    <n v="8.7971274685816878E-2"/>
    <n v="9554.31"/>
    <n v="48.746479591836732"/>
    <n v="77"/>
    <x v="57"/>
  </r>
  <r>
    <s v="Косметика со скидкой - 3"/>
    <x v="3"/>
    <d v="2020-02-01T00:00:00"/>
    <n v="2"/>
    <n v="999"/>
    <n v="84"/>
    <n v="8.408408408408409E-2"/>
    <n v="4062.74"/>
    <n v="48.365952380952379"/>
    <n v="24"/>
    <x v="58"/>
  </r>
  <r>
    <s v="Бесплатная стрижка - 4"/>
    <x v="1"/>
    <d v="2020-12-01T00:00:00"/>
    <n v="12"/>
    <n v="2623"/>
    <n v="206"/>
    <n v="7.8536027449485318E-2"/>
    <n v="22881.95"/>
    <n v="111.07742718446602"/>
    <n v="94"/>
    <x v="59"/>
  </r>
  <r>
    <s v="Скидка новым клиентам - 5"/>
    <x v="5"/>
    <d v="2020-11-01T00:00:00"/>
    <n v="11"/>
    <n v="2254"/>
    <n v="167"/>
    <n v="7.4090505767524406E-2"/>
    <n v="23994.39"/>
    <n v="143.67898203592813"/>
    <n v="61"/>
    <x v="60"/>
  </r>
  <r>
    <s v="Необычный салон - 3"/>
    <x v="1"/>
    <d v="2020-07-01T00:00:00"/>
    <n v="7"/>
    <n v="402"/>
    <n v="27"/>
    <n v="6.7164179104477612E-2"/>
    <n v="2571.2399999999998"/>
    <n v="95.231111111111105"/>
    <n v="9"/>
    <x v="61"/>
  </r>
  <r>
    <s v="Гель + биолаж - 1"/>
    <x v="3"/>
    <d v="2020-09-01T00:00:00"/>
    <n v="9"/>
    <n v="1595"/>
    <n v="105"/>
    <n v="6.5830721003134793E-2"/>
    <n v="6718.7"/>
    <n v="63.987619047619049"/>
    <n v="38"/>
    <x v="62"/>
  </r>
  <r>
    <s v="Скидка 25% - инстаграм"/>
    <x v="2"/>
    <d v="2020-09-01T00:00:00"/>
    <n v="9"/>
    <n v="1833"/>
    <n v="120"/>
    <n v="6.5466448445171854E-2"/>
    <n v="21382.12"/>
    <n v="178.18433333333331"/>
    <n v="27"/>
    <x v="63"/>
  </r>
  <r>
    <s v="Салон для кудрявых - 2"/>
    <x v="1"/>
    <d v="2020-02-01T00:00:00"/>
    <n v="2"/>
    <n v="1404"/>
    <n v="91"/>
    <n v="6.4814814814814811E-2"/>
    <n v="6315.79"/>
    <n v="69.40428571428572"/>
    <n v="36"/>
    <x v="64"/>
  </r>
  <r>
    <s v="Скидка новым клиентам - 6"/>
    <x v="5"/>
    <d v="2020-12-01T00:00:00"/>
    <n v="12"/>
    <n v="2724"/>
    <n v="159"/>
    <n v="5.8370044052863439E-2"/>
    <n v="26452.39"/>
    <n v="166.36723270440251"/>
    <n v="64"/>
    <x v="65"/>
  </r>
  <r>
    <s v="Скидка на первую стрижку - 5"/>
    <x v="4"/>
    <d v="2020-10-01T00:00:00"/>
    <n v="10"/>
    <n v="962"/>
    <n v="55"/>
    <n v="5.7172557172557176E-2"/>
    <n v="10766.24"/>
    <n v="195.74981818181817"/>
    <n v="16"/>
    <x v="66"/>
  </r>
  <r>
    <s v="Скидка на первую стрижку - 4"/>
    <x v="4"/>
    <d v="2020-09-01T00:00:00"/>
    <n v="9"/>
    <n v="2056"/>
    <n v="100"/>
    <n v="4.8638132295719845E-2"/>
    <n v="11758.86"/>
    <n v="117.5886"/>
    <n v="36"/>
    <x v="67"/>
  </r>
  <r>
    <s v="Скидка на первую стрижку - 2"/>
    <x v="4"/>
    <d v="2020-07-01T00:00:00"/>
    <n v="7"/>
    <n v="1205"/>
    <n v="47"/>
    <n v="3.9004149377593361E-2"/>
    <n v="6205.77"/>
    <n v="132.03765957446811"/>
    <n v="9"/>
    <x v="68"/>
  </r>
  <r>
    <s v="Скидка новым клиентам - 4"/>
    <x v="5"/>
    <d v="2020-10-01T00:00:00"/>
    <n v="10"/>
    <n v="1725"/>
    <n v="58"/>
    <n v="3.3623188405797103E-2"/>
    <n v="15367.08"/>
    <n v="264.94965517241377"/>
    <n v="28"/>
    <x v="69"/>
  </r>
  <r>
    <s v="Салон для кудрявых - 4"/>
    <x v="1"/>
    <d v="2020-04-01T00:00:00"/>
    <n v="4"/>
    <n v="2094"/>
    <n v="59"/>
    <n v="2.8175740210124166E-2"/>
    <n v="17938.52"/>
    <n v="304.04271186440678"/>
    <n v="26"/>
    <x v="70"/>
  </r>
  <r>
    <s v="Бесплатная стрижка - 1"/>
    <x v="1"/>
    <d v="2020-09-01T00:00:00"/>
    <n v="9"/>
    <n v="2018"/>
    <n v="41"/>
    <n v="2.0317145688800792E-2"/>
    <n v="17519.509999999998"/>
    <n v="427.30512195121946"/>
    <n v="14"/>
    <x v="71"/>
  </r>
  <r>
    <s v="Гель + биолаж - 5"/>
    <x v="3"/>
    <d v="2020-12-01T00:00:00"/>
    <n v="12"/>
    <n v="2416"/>
    <n v="45"/>
    <n v="1.8625827814569538E-2"/>
    <n v="13828.62"/>
    <n v="307.30266666666671"/>
    <n v="17"/>
    <x v="72"/>
  </r>
  <r>
    <s v="Пора на стрижку - 4"/>
    <x v="5"/>
    <d v="2020-04-01T00:00:00"/>
    <n v="4"/>
    <n v="3192"/>
    <n v="49"/>
    <n v="1.5350877192982455E-2"/>
    <n v="22494.73"/>
    <n v="459.07612244897956"/>
    <n v="14"/>
    <x v="58"/>
  </r>
  <r>
    <s v="Пора на стрижку - 3"/>
    <x v="5"/>
    <d v="2020-03-01T00:00:00"/>
    <n v="3"/>
    <n v="2385"/>
    <n v="24"/>
    <n v="1.0062893081761006E-2"/>
    <n v="17101.16"/>
    <n v="712.54833333333329"/>
    <n v="9"/>
    <x v="73"/>
  </r>
  <r>
    <s v="Гель + биолаж - 4"/>
    <x v="3"/>
    <d v="2020-11-01T00:00:00"/>
    <n v="11"/>
    <n v="1102"/>
    <n v="10"/>
    <n v="9.0744101633393835E-3"/>
    <n v="5108.3599999999997"/>
    <n v="510.83599999999996"/>
    <n v="5"/>
    <x v="74"/>
  </r>
  <r>
    <s v="Новый лук - 2"/>
    <x v="6"/>
    <d v="2020-02-01T00:00:00"/>
    <n v="2"/>
    <n v="38629"/>
    <n v="306"/>
    <n v="7.9215097465634623E-3"/>
    <n v="990.62"/>
    <n v="3.2373202614379086"/>
    <n v="233"/>
    <x v="75"/>
  </r>
  <r>
    <s v="Персональный стилист - 2"/>
    <x v="6"/>
    <d v="2020-02-01T00:00:00"/>
    <n v="2"/>
    <n v="67698"/>
    <n v="155"/>
    <n v="2.2895801943927444E-3"/>
    <n v="1267.8399999999999"/>
    <n v="8.1796129032258058"/>
    <n v="133"/>
    <x v="76"/>
  </r>
  <r>
    <s v="Новый лук - 3"/>
    <x v="6"/>
    <d v="2020-03-01T00:00:00"/>
    <n v="3"/>
    <n v="257250"/>
    <n v="147"/>
    <n v="5.7142857142857147E-4"/>
    <n v="4484.57"/>
    <n v="30.507278911564622"/>
    <n v="106"/>
    <x v="77"/>
  </r>
  <r>
    <s v="Новый лук - 1"/>
    <x v="6"/>
    <d v="2020-01-01T00:00:00"/>
    <n v="1"/>
    <n v="294411"/>
    <n v="130"/>
    <n v="4.4155958846646355E-4"/>
    <n v="4786.84"/>
    <n v="36.821846153846153"/>
    <n v="106"/>
    <x v="78"/>
  </r>
  <r>
    <s v="Персональный стилист - 3"/>
    <x v="6"/>
    <d v="2020-03-01T00:00:00"/>
    <n v="3"/>
    <n v="1158966"/>
    <n v="122"/>
    <n v="1.0526624594681811E-4"/>
    <n v="12237.51"/>
    <n v="100.30745901639344"/>
    <n v="98"/>
    <x v="79"/>
  </r>
  <r>
    <s v="Персональный стилист - 1"/>
    <x v="6"/>
    <d v="2020-01-01T00:00:00"/>
    <n v="1"/>
    <n v="546336"/>
    <n v="34"/>
    <n v="6.22327651847947E-5"/>
    <n v="9668.57"/>
    <n v="284.36970588235295"/>
    <n v="12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редняя цена клика" cacheId="6" applyNumberFormats="0" applyBorderFormats="0" applyFontFormats="0" applyPatternFormats="0" applyAlignmentFormats="0" applyWidthHeightFormats="0" dataCaption="" updatedVersion="7" createdVersion="6" compact="0" compactData="0">
  <location ref="A3:P26" firstHeaderRow="1" firstDataRow="2" firstDataCol="2" rowPageCount="1" colPageCount="1"/>
  <pivotFields count="25">
    <pivotField name="Объявление" axis="axisRow" compact="0" outline="0" multipleItemSelectionAllowed="1" showAll="0" sortType="ascending">
      <items count="84">
        <item x="71"/>
        <item x="54"/>
        <item x="27"/>
        <item x="59"/>
        <item x="62"/>
        <item x="4"/>
        <item x="75"/>
        <item x="72"/>
        <item x="0"/>
        <item x="36"/>
        <item x="10"/>
        <item x="28"/>
        <item x="52"/>
        <item x="58"/>
        <item x="48"/>
        <item x="57"/>
        <item x="13"/>
        <item x="9"/>
        <item x="20"/>
        <item x="37"/>
        <item x="56"/>
        <item x="51"/>
        <item x="26"/>
        <item x="61"/>
        <item x="1"/>
        <item x="79"/>
        <item x="76"/>
        <item x="78"/>
        <item x="12"/>
        <item x="2"/>
        <item x="35"/>
        <item x="18"/>
        <item x="81"/>
        <item x="77"/>
        <item x="80"/>
        <item x="49"/>
        <item x="34"/>
        <item x="74"/>
        <item x="73"/>
        <item x="53"/>
        <item x="17"/>
        <item x="41"/>
        <item x="39"/>
        <item x="25"/>
        <item x="29"/>
        <item x="46"/>
        <item x="64"/>
        <item x="43"/>
        <item x="70"/>
        <item x="8"/>
        <item x="14"/>
        <item x="7"/>
        <item x="30"/>
        <item x="32"/>
        <item x="33"/>
        <item x="24"/>
        <item x="38"/>
        <item x="63"/>
        <item x="3"/>
        <item x="6"/>
        <item x="5"/>
        <item x="11"/>
        <item x="68"/>
        <item x="47"/>
        <item x="67"/>
        <item x="66"/>
        <item x="15"/>
        <item x="55"/>
        <item x="44"/>
        <item x="69"/>
        <item x="60"/>
        <item x="65"/>
        <item x="40"/>
        <item x="22"/>
        <item x="31"/>
        <item x="21"/>
        <item x="45"/>
        <item x="19"/>
        <item x="16"/>
        <item x="23"/>
        <item x="50"/>
        <item x="42"/>
        <item x="82"/>
        <item t="default"/>
      </items>
    </pivotField>
    <pivotField name="Кампания" axis="axisRow" compact="0" outline="0" multipleItemSelectionAllowed="1" showAll="0" sortType="ascending">
      <items count="9">
        <item x="2"/>
        <item sd="0" x="3"/>
        <item sd="0" x="1"/>
        <item sd="0" x="5"/>
        <item sd="0" x="0"/>
        <item sd="0" x="6"/>
        <item sd="0" x="4"/>
        <item x="7"/>
        <item t="default"/>
      </items>
    </pivotField>
    <pivotField name="Дата" compact="0" numFmtId="164" outline="0" multipleItemSelectionAllowed="1" showAll="0"/>
    <pivotField name="Месяц" axis="axisCol" compact="0" numFmtId="3" outline="0" multipleItemSelectionAllowed="1" showAll="0" sortType="ascending">
      <items count="14">
        <item x="6"/>
        <item x="2"/>
        <item x="8"/>
        <item x="11"/>
        <item x="10"/>
        <item x="7"/>
        <item x="9"/>
        <item x="1"/>
        <item x="0"/>
        <item x="4"/>
        <item x="3"/>
        <item x="5"/>
        <item x="12"/>
        <item t="default"/>
      </items>
    </pivotField>
    <pivotField name="Показы" axis="axisPage" compact="0" outline="0" multipleItemSelectionAllowed="1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Клики" compact="0" outline="0" multipleItemSelectionAllowed="1" showAll="0"/>
    <pivotField name="CTR (%)" compact="0" numFmtId="10" outline="0" multipleItemSelectionAllowed="1" showAll="0"/>
    <pivotField name="Расход" compact="0" numFmtId="165" outline="0" multipleItemSelectionAllowed="1" showAll="0"/>
    <pivotField name="Ср. цена клика" dataField="1" compact="0" numFmtId="166" outline="0" multipleItemSelectionAllowed="1" showAll="0"/>
    <pivotField name="Покупки через рекламу" compact="0" outline="0" multipleItemSelectionAllowed="1" showAll="0"/>
    <pivotField name="Конверсия (%)" compact="0" numFmtId="10" outline="0" multipleItemSelectionAllowed="1" showAll="0"/>
    <pivotField name="Цена цели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2">
    <field x="1"/>
    <field x="0"/>
  </rowFields>
  <rowItems count="22">
    <i>
      <x/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  <x v="82"/>
    </i>
    <i t="default"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4" hier="0"/>
  </pageFields>
  <dataFields count="1">
    <dataField name="Ср. цена клика по рекламным компаниям" fld="8" baseField="0"/>
  </dataFields>
  <formats count="2">
    <format dxfId="1">
      <pivotArea grandCol="1" outline="0" collapsedLevelsAreSubtotals="1" fieldPosition="0"/>
    </format>
    <format dxfId="0">
      <pivotArea outline="0" fieldPosition="0">
        <references count="1">
          <reference field="3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filters count="1">
    <filter fld="4" type="captionGreaterThan" evalOrder="-1" id="1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BC7D7-7BAD-4842-A1EA-2AACB47C6F6B}" name="Сводная таблица1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11" firstHeaderRow="0" firstDataRow="1" firstDataCol="1"/>
  <pivotFields count="11">
    <pivotField showAll="0"/>
    <pivotField axis="axisRow" showAll="0">
      <items count="8">
        <item x="2"/>
        <item x="3"/>
        <item x="1"/>
        <item x="5"/>
        <item x="0"/>
        <item x="6"/>
        <item x="4"/>
        <item t="default"/>
      </items>
    </pivotField>
    <pivotField numFmtId="164" showAll="0"/>
    <pivotField numFmtId="3" showAll="0"/>
    <pivotField showAll="0"/>
    <pivotField showAll="0"/>
    <pivotField numFmtId="10" showAll="0"/>
    <pivotField numFmtId="165" showAll="0"/>
    <pivotField numFmtId="166" showAll="0"/>
    <pivotField showAll="0"/>
    <pivotField dataField="1" numFmtId="10" showAll="0">
      <items count="82">
        <item x="50"/>
        <item x="24"/>
        <item x="20"/>
        <item x="54"/>
        <item x="13"/>
        <item x="10"/>
        <item x="68"/>
        <item x="9"/>
        <item x="63"/>
        <item x="31"/>
        <item x="51"/>
        <item x="15"/>
        <item x="41"/>
        <item x="40"/>
        <item x="45"/>
        <item x="8"/>
        <item x="39"/>
        <item x="56"/>
        <item x="52"/>
        <item x="58"/>
        <item x="66"/>
        <item x="36"/>
        <item x="12"/>
        <item x="48"/>
        <item x="26"/>
        <item x="53"/>
        <item x="2"/>
        <item x="61"/>
        <item x="17"/>
        <item x="0"/>
        <item x="71"/>
        <item x="42"/>
        <item x="19"/>
        <item x="80"/>
        <item x="43"/>
        <item x="67"/>
        <item x="62"/>
        <item x="60"/>
        <item x="73"/>
        <item x="72"/>
        <item x="57"/>
        <item x="33"/>
        <item x="64"/>
        <item x="34"/>
        <item x="65"/>
        <item x="28"/>
        <item x="16"/>
        <item x="38"/>
        <item x="18"/>
        <item x="35"/>
        <item x="47"/>
        <item x="70"/>
        <item x="59"/>
        <item x="27"/>
        <item x="69"/>
        <item x="1"/>
        <item x="74"/>
        <item x="25"/>
        <item x="6"/>
        <item x="77"/>
        <item x="30"/>
        <item x="32"/>
        <item x="44"/>
        <item x="75"/>
        <item x="5"/>
        <item x="14"/>
        <item x="22"/>
        <item x="4"/>
        <item x="55"/>
        <item x="11"/>
        <item x="46"/>
        <item x="29"/>
        <item x="23"/>
        <item x="79"/>
        <item x="49"/>
        <item x="78"/>
        <item x="21"/>
        <item x="3"/>
        <item x="7"/>
        <item x="37"/>
        <item x="7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Максимум по полю Конверсия (%)" fld="10" subtotal="max" baseField="1" baseItem="0" numFmtId="10"/>
    <dataField name="Минимум по полю Конверсия (%)" fld="10" subtotal="min" baseField="1" baseItem="0" numFmtId="10"/>
    <dataField name="Среднее по полю Конверсия (%)" fld="10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Эффективность рекламы" cacheId="6" applyNumberFormats="0" applyBorderFormats="0" applyFontFormats="0" applyPatternFormats="0" applyAlignmentFormats="0" applyWidthHeightFormats="0" dataCaption="" updatedVersion="7" compact="0" compactData="0">
  <location ref="A1:C86" firstHeaderRow="1" firstDataRow="2" firstDataCol="1"/>
  <pivotFields count="25">
    <pivotField name="Объявление" axis="axisRow" compact="0" outline="0" multipleItemSelectionAllowed="1" showAll="0" sortType="descending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Кампания" compact="0" outline="0" multipleItemSelectionAllowed="1" showAll="0"/>
    <pivotField name="Дата" compact="0" numFmtId="164" outline="0" multipleItemSelectionAllowed="1" showAll="0"/>
    <pivotField name="Месяц" compact="0" numFmtId="3" outline="0" multipleItemSelectionAllowed="1" showAll="0"/>
    <pivotField name="Показы" compact="0" outline="0" multipleItemSelectionAllowed="1" showAll="0"/>
    <pivotField name="Клики" compact="0" outline="0" multipleItemSelectionAllowed="1" showAll="0"/>
    <pivotField name="CTR (%)" dataField="1" compact="0" numFmtId="10" outline="0" multipleItemSelectionAllowed="1" showAll="0"/>
    <pivotField name="Расход" compact="0" numFmtId="165" outline="0" multipleItemSelectionAllowed="1" showAll="0"/>
    <pivotField name="Ср. цена клика" compact="0" numFmtId="166" outline="0" multipleItemSelectionAllowed="1" showAll="0"/>
    <pivotField name="Покупки через рекламу" dataField="1" compact="0" outline="0" multipleItemSelectionAllowed="1" showAll="0"/>
    <pivotField name="Конверсия (%)" compact="0" numFmtId="10" outline="0" multipleItemSelectionAllowed="1" showAll="0"/>
    <pivotField name="Цена цели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по полю CTR (%)" fld="6" subtotal="max" baseField="0" baseItem="0" numFmtId="10"/>
    <dataField name="Покупки через рекламу, шт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Z13" sqref="Z13"/>
    </sheetView>
  </sheetViews>
  <sheetFormatPr defaultColWidth="12.5703125" defaultRowHeight="15.75" customHeight="1" x14ac:dyDescent="0.2"/>
  <cols>
    <col min="1" max="1" width="30.28515625" bestFit="1" customWidth="1"/>
    <col min="2" max="2" width="28.140625" bestFit="1" customWidth="1"/>
    <col min="3" max="3" width="10.140625" bestFit="1" customWidth="1"/>
    <col min="4" max="4" width="7" bestFit="1" customWidth="1"/>
    <col min="5" max="5" width="10.42578125" bestFit="1" customWidth="1"/>
    <col min="6" max="6" width="8.85546875" bestFit="1" customWidth="1"/>
    <col min="7" max="8" width="10.140625" bestFit="1" customWidth="1"/>
    <col min="9" max="9" width="17.5703125" bestFit="1" customWidth="1"/>
    <col min="10" max="10" width="26" bestFit="1" customWidth="1"/>
    <col min="11" max="11" width="16.7109375" bestFit="1" customWidth="1"/>
    <col min="12" max="12" width="0" hidden="1" customWidth="1"/>
    <col min="13" max="25" width="1.5703125" bestFit="1" customWidth="1"/>
  </cols>
  <sheetData>
    <row r="1" spans="1:25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/>
      <c r="M1" s="5" t="s">
        <v>11</v>
      </c>
      <c r="N1" s="5" t="s">
        <v>11</v>
      </c>
      <c r="O1" s="5" t="s">
        <v>11</v>
      </c>
      <c r="P1" s="5" t="s">
        <v>11</v>
      </c>
      <c r="Q1" s="5" t="s">
        <v>11</v>
      </c>
      <c r="R1" s="5" t="s">
        <v>11</v>
      </c>
      <c r="S1" s="5" t="s">
        <v>11</v>
      </c>
      <c r="T1" s="5" t="s">
        <v>11</v>
      </c>
      <c r="U1" s="5" t="s">
        <v>11</v>
      </c>
      <c r="V1" s="5" t="s">
        <v>11</v>
      </c>
      <c r="W1" s="5" t="s">
        <v>11</v>
      </c>
      <c r="X1" s="5" t="s">
        <v>11</v>
      </c>
      <c r="Y1" s="5" t="s">
        <v>11</v>
      </c>
    </row>
    <row r="2" spans="1:25" x14ac:dyDescent="0.2">
      <c r="A2" s="6" t="s">
        <v>12</v>
      </c>
      <c r="B2" s="6" t="s">
        <v>13</v>
      </c>
      <c r="C2" s="7">
        <v>44075</v>
      </c>
      <c r="D2" s="8">
        <f t="shared" ref="D2:D83" si="0">MONTH(C2)</f>
        <v>9</v>
      </c>
      <c r="E2" s="6">
        <v>301</v>
      </c>
      <c r="F2" s="6">
        <v>256</v>
      </c>
      <c r="G2" s="9">
        <f t="shared" ref="G2:G83" si="1">F2/E2</f>
        <v>0.85049833887043191</v>
      </c>
      <c r="H2" s="10">
        <v>1482.06</v>
      </c>
      <c r="I2" s="11">
        <f t="shared" ref="I2:I83" si="2">H2/F2</f>
        <v>5.7892968749999998</v>
      </c>
      <c r="J2" s="6">
        <v>87</v>
      </c>
      <c r="K2" s="9">
        <f t="shared" ref="K2:K83" si="3">J2/F2</f>
        <v>0.33984375</v>
      </c>
      <c r="L2" s="11"/>
    </row>
    <row r="3" spans="1:25" x14ac:dyDescent="0.2">
      <c r="A3" s="6" t="s">
        <v>14</v>
      </c>
      <c r="B3" s="6" t="s">
        <v>15</v>
      </c>
      <c r="C3" s="7">
        <v>44044</v>
      </c>
      <c r="D3" s="8">
        <f t="shared" si="0"/>
        <v>8</v>
      </c>
      <c r="E3" s="6">
        <v>1541</v>
      </c>
      <c r="F3" s="6">
        <v>1285</v>
      </c>
      <c r="G3" s="9">
        <f t="shared" si="1"/>
        <v>0.83387410772225823</v>
      </c>
      <c r="H3" s="10">
        <v>13284.39</v>
      </c>
      <c r="I3" s="11">
        <f t="shared" si="2"/>
        <v>10.338046692607003</v>
      </c>
      <c r="J3" s="6">
        <v>623</v>
      </c>
      <c r="K3" s="9">
        <f t="shared" si="3"/>
        <v>0.48482490272373541</v>
      </c>
      <c r="L3" s="11"/>
    </row>
    <row r="4" spans="1:25" x14ac:dyDescent="0.2">
      <c r="A4" s="6" t="s">
        <v>16</v>
      </c>
      <c r="B4" s="6" t="s">
        <v>13</v>
      </c>
      <c r="C4" s="7">
        <v>43862</v>
      </c>
      <c r="D4" s="8">
        <f t="shared" si="0"/>
        <v>2</v>
      </c>
      <c r="E4" s="6">
        <v>295</v>
      </c>
      <c r="F4" s="6">
        <v>238</v>
      </c>
      <c r="G4" s="9">
        <f t="shared" si="1"/>
        <v>0.8067796610169492</v>
      </c>
      <c r="H4" s="10">
        <v>778.21</v>
      </c>
      <c r="I4" s="11">
        <f t="shared" si="2"/>
        <v>3.2697899159663866</v>
      </c>
      <c r="J4" s="6">
        <v>75</v>
      </c>
      <c r="K4" s="9">
        <f t="shared" si="3"/>
        <v>0.31512605042016806</v>
      </c>
      <c r="L4" s="11"/>
    </row>
    <row r="5" spans="1:25" x14ac:dyDescent="0.2">
      <c r="A5" s="6" t="s">
        <v>17</v>
      </c>
      <c r="B5" s="6" t="s">
        <v>18</v>
      </c>
      <c r="C5" s="7">
        <v>44136</v>
      </c>
      <c r="D5" s="8">
        <f t="shared" si="0"/>
        <v>11</v>
      </c>
      <c r="E5" s="6">
        <v>1789</v>
      </c>
      <c r="F5" s="6">
        <v>1428</v>
      </c>
      <c r="G5" s="9">
        <f t="shared" si="1"/>
        <v>0.79821129122414758</v>
      </c>
      <c r="H5" s="10">
        <v>37052.44</v>
      </c>
      <c r="I5" s="11">
        <f t="shared" si="2"/>
        <v>25.947086834733895</v>
      </c>
      <c r="J5" s="6">
        <v>1166</v>
      </c>
      <c r="K5" s="9">
        <f t="shared" si="3"/>
        <v>0.81652661064425769</v>
      </c>
      <c r="L5" s="11"/>
    </row>
    <row r="6" spans="1:25" x14ac:dyDescent="0.2">
      <c r="A6" s="6" t="s">
        <v>19</v>
      </c>
      <c r="B6" s="6" t="s">
        <v>20</v>
      </c>
      <c r="C6" s="7">
        <v>44105</v>
      </c>
      <c r="D6" s="8">
        <f t="shared" si="0"/>
        <v>10</v>
      </c>
      <c r="E6" s="6">
        <v>856</v>
      </c>
      <c r="F6" s="6">
        <v>526</v>
      </c>
      <c r="G6" s="9">
        <f t="shared" si="1"/>
        <v>0.61448598130841126</v>
      </c>
      <c r="H6" s="10">
        <v>3133.17</v>
      </c>
      <c r="I6" s="11">
        <f t="shared" si="2"/>
        <v>5.956596958174905</v>
      </c>
      <c r="J6" s="6">
        <v>411</v>
      </c>
      <c r="K6" s="9">
        <f t="shared" si="3"/>
        <v>0.78136882129277563</v>
      </c>
      <c r="L6" s="11"/>
    </row>
    <row r="7" spans="1:25" x14ac:dyDescent="0.2">
      <c r="A7" s="6" t="s">
        <v>21</v>
      </c>
      <c r="B7" s="6" t="s">
        <v>18</v>
      </c>
      <c r="C7" s="7">
        <v>44166</v>
      </c>
      <c r="D7" s="8">
        <f t="shared" si="0"/>
        <v>12</v>
      </c>
      <c r="E7" s="6">
        <v>2532</v>
      </c>
      <c r="F7" s="6">
        <v>1555</v>
      </c>
      <c r="G7" s="9">
        <f t="shared" si="1"/>
        <v>0.61413902053712477</v>
      </c>
      <c r="H7" s="10">
        <v>51428.25</v>
      </c>
      <c r="I7" s="11">
        <f t="shared" si="2"/>
        <v>33.072829581993567</v>
      </c>
      <c r="J7" s="6">
        <v>1207</v>
      </c>
      <c r="K7" s="9">
        <f t="shared" si="3"/>
        <v>0.77620578778135052</v>
      </c>
      <c r="L7" s="11"/>
    </row>
    <row r="8" spans="1:25" x14ac:dyDescent="0.2">
      <c r="A8" s="6" t="s">
        <v>22</v>
      </c>
      <c r="B8" s="6" t="s">
        <v>18</v>
      </c>
      <c r="C8" s="7">
        <v>44105</v>
      </c>
      <c r="D8" s="8">
        <f t="shared" si="0"/>
        <v>10</v>
      </c>
      <c r="E8" s="6">
        <v>1019</v>
      </c>
      <c r="F8" s="6">
        <v>615</v>
      </c>
      <c r="G8" s="9">
        <f t="shared" si="1"/>
        <v>0.60353287536800782</v>
      </c>
      <c r="H8" s="10">
        <v>20994.52</v>
      </c>
      <c r="I8" s="11">
        <f t="shared" si="2"/>
        <v>34.137430894308942</v>
      </c>
      <c r="J8" s="6">
        <v>400</v>
      </c>
      <c r="K8" s="9">
        <f t="shared" si="3"/>
        <v>0.65040650406504064</v>
      </c>
      <c r="L8" s="11"/>
    </row>
    <row r="9" spans="1:25" x14ac:dyDescent="0.2">
      <c r="A9" s="6" t="s">
        <v>23</v>
      </c>
      <c r="B9" s="6" t="s">
        <v>18</v>
      </c>
      <c r="C9" s="7">
        <v>43862</v>
      </c>
      <c r="D9" s="8">
        <f t="shared" si="0"/>
        <v>2</v>
      </c>
      <c r="E9" s="6">
        <v>1057</v>
      </c>
      <c r="F9" s="6">
        <v>629</v>
      </c>
      <c r="G9" s="9">
        <f t="shared" si="1"/>
        <v>0.59508041627246921</v>
      </c>
      <c r="H9" s="10">
        <v>6582.23</v>
      </c>
      <c r="I9" s="11">
        <f t="shared" si="2"/>
        <v>10.464594594594594</v>
      </c>
      <c r="J9" s="6">
        <v>524</v>
      </c>
      <c r="K9" s="9">
        <f t="shared" si="3"/>
        <v>0.83306836248012717</v>
      </c>
      <c r="L9" s="11"/>
    </row>
    <row r="10" spans="1:25" x14ac:dyDescent="0.2">
      <c r="A10" s="6" t="s">
        <v>24</v>
      </c>
      <c r="B10" s="6" t="s">
        <v>18</v>
      </c>
      <c r="C10" s="7">
        <v>43831</v>
      </c>
      <c r="D10" s="8">
        <f t="shared" si="0"/>
        <v>1</v>
      </c>
      <c r="E10" s="6">
        <v>743</v>
      </c>
      <c r="F10" s="6">
        <v>361</v>
      </c>
      <c r="G10" s="9">
        <f t="shared" si="1"/>
        <v>0.48586810228802152</v>
      </c>
      <c r="H10" s="10">
        <v>5711.7</v>
      </c>
      <c r="I10" s="11">
        <f t="shared" si="2"/>
        <v>15.821883656509694</v>
      </c>
      <c r="J10" s="6">
        <v>94</v>
      </c>
      <c r="K10" s="9">
        <f t="shared" si="3"/>
        <v>0.26038781163434904</v>
      </c>
      <c r="L10" s="11"/>
    </row>
    <row r="11" spans="1:25" x14ac:dyDescent="0.2">
      <c r="A11" s="6" t="s">
        <v>25</v>
      </c>
      <c r="B11" s="6" t="s">
        <v>26</v>
      </c>
      <c r="C11" s="7">
        <v>43862</v>
      </c>
      <c r="D11" s="8">
        <f t="shared" si="0"/>
        <v>2</v>
      </c>
      <c r="E11" s="6">
        <v>304</v>
      </c>
      <c r="F11" s="6">
        <v>147</v>
      </c>
      <c r="G11" s="9">
        <f t="shared" si="1"/>
        <v>0.48355263157894735</v>
      </c>
      <c r="H11" s="10">
        <v>2670.06</v>
      </c>
      <c r="I11" s="11">
        <f t="shared" si="2"/>
        <v>18.163673469387756</v>
      </c>
      <c r="J11" s="6">
        <v>29</v>
      </c>
      <c r="K11" s="9">
        <f t="shared" si="3"/>
        <v>0.19727891156462585</v>
      </c>
      <c r="L11" s="11"/>
    </row>
    <row r="12" spans="1:25" x14ac:dyDescent="0.2">
      <c r="A12" s="6" t="s">
        <v>27</v>
      </c>
      <c r="B12" s="6" t="s">
        <v>13</v>
      </c>
      <c r="C12" s="7">
        <v>44136</v>
      </c>
      <c r="D12" s="8">
        <f t="shared" si="0"/>
        <v>11</v>
      </c>
      <c r="E12" s="6">
        <v>283</v>
      </c>
      <c r="F12" s="6">
        <v>136</v>
      </c>
      <c r="G12" s="9">
        <f t="shared" si="1"/>
        <v>0.48056537102473496</v>
      </c>
      <c r="H12" s="10">
        <v>2232.41</v>
      </c>
      <c r="I12" s="11">
        <f t="shared" si="2"/>
        <v>16.414779411764705</v>
      </c>
      <c r="J12" s="6">
        <v>26</v>
      </c>
      <c r="K12" s="9">
        <f t="shared" si="3"/>
        <v>0.19117647058823528</v>
      </c>
      <c r="L12" s="11"/>
    </row>
    <row r="13" spans="1:25" x14ac:dyDescent="0.2">
      <c r="A13" s="6" t="s">
        <v>28</v>
      </c>
      <c r="B13" s="6" t="s">
        <v>26</v>
      </c>
      <c r="C13" s="7">
        <v>43983</v>
      </c>
      <c r="D13" s="8">
        <f t="shared" si="0"/>
        <v>6</v>
      </c>
      <c r="E13" s="6">
        <v>616</v>
      </c>
      <c r="F13" s="6">
        <v>290</v>
      </c>
      <c r="G13" s="9">
        <f t="shared" si="1"/>
        <v>0.4707792207792208</v>
      </c>
      <c r="H13" s="10">
        <v>8942.6299999999992</v>
      </c>
      <c r="I13" s="11">
        <f t="shared" si="2"/>
        <v>30.836655172413792</v>
      </c>
      <c r="J13" s="6">
        <v>229</v>
      </c>
      <c r="K13" s="9">
        <f t="shared" si="3"/>
        <v>0.78965517241379313</v>
      </c>
      <c r="L13" s="11"/>
    </row>
    <row r="14" spans="1:25" x14ac:dyDescent="0.2">
      <c r="A14" s="6" t="s">
        <v>29</v>
      </c>
      <c r="B14" s="6" t="s">
        <v>13</v>
      </c>
      <c r="C14" s="7">
        <v>43831</v>
      </c>
      <c r="D14" s="8">
        <f t="shared" si="0"/>
        <v>1</v>
      </c>
      <c r="E14" s="6">
        <v>364</v>
      </c>
      <c r="F14" s="6">
        <v>160</v>
      </c>
      <c r="G14" s="9">
        <f t="shared" si="1"/>
        <v>0.43956043956043955</v>
      </c>
      <c r="H14" s="10">
        <v>973.71</v>
      </c>
      <c r="I14" s="11">
        <f t="shared" si="2"/>
        <v>6.0856875000000006</v>
      </c>
      <c r="J14" s="6">
        <v>47</v>
      </c>
      <c r="K14" s="9">
        <f t="shared" si="3"/>
        <v>0.29375000000000001</v>
      </c>
      <c r="L14" s="11"/>
    </row>
    <row r="15" spans="1:25" x14ac:dyDescent="0.2">
      <c r="A15" s="6" t="s">
        <v>30</v>
      </c>
      <c r="B15" s="6" t="s">
        <v>26</v>
      </c>
      <c r="C15" s="7">
        <v>43831</v>
      </c>
      <c r="D15" s="8">
        <f t="shared" si="0"/>
        <v>1</v>
      </c>
      <c r="E15" s="6">
        <v>365</v>
      </c>
      <c r="F15" s="6">
        <v>157</v>
      </c>
      <c r="G15" s="9">
        <f t="shared" si="1"/>
        <v>0.43013698630136987</v>
      </c>
      <c r="H15" s="10">
        <v>2576.4</v>
      </c>
      <c r="I15" s="11">
        <f t="shared" si="2"/>
        <v>16.410191082802548</v>
      </c>
      <c r="J15" s="6">
        <v>29</v>
      </c>
      <c r="K15" s="9">
        <f t="shared" si="3"/>
        <v>0.18471337579617833</v>
      </c>
      <c r="L15" s="11"/>
    </row>
    <row r="16" spans="1:25" x14ac:dyDescent="0.2">
      <c r="A16" s="6" t="s">
        <v>31</v>
      </c>
      <c r="B16" s="6" t="s">
        <v>18</v>
      </c>
      <c r="C16" s="7">
        <v>43891</v>
      </c>
      <c r="D16" s="8">
        <f t="shared" si="0"/>
        <v>3</v>
      </c>
      <c r="E16" s="6">
        <v>1570</v>
      </c>
      <c r="F16" s="6">
        <v>668</v>
      </c>
      <c r="G16" s="9">
        <f t="shared" si="1"/>
        <v>0.42547770700636944</v>
      </c>
      <c r="H16" s="10">
        <v>16005.9</v>
      </c>
      <c r="I16" s="11">
        <f t="shared" si="2"/>
        <v>23.960928143712575</v>
      </c>
      <c r="J16" s="6">
        <v>520</v>
      </c>
      <c r="K16" s="9">
        <f t="shared" si="3"/>
        <v>0.77844311377245512</v>
      </c>
      <c r="L16" s="11"/>
    </row>
    <row r="17" spans="1:12" x14ac:dyDescent="0.2">
      <c r="A17" s="6" t="s">
        <v>32</v>
      </c>
      <c r="B17" s="6" t="s">
        <v>33</v>
      </c>
      <c r="C17" s="7">
        <v>44013</v>
      </c>
      <c r="D17" s="8">
        <f t="shared" si="0"/>
        <v>7</v>
      </c>
      <c r="E17" s="6">
        <v>864</v>
      </c>
      <c r="F17" s="6">
        <v>367</v>
      </c>
      <c r="G17" s="9">
        <f t="shared" si="1"/>
        <v>0.42476851851851855</v>
      </c>
      <c r="H17" s="10">
        <v>5742.36</v>
      </c>
      <c r="I17" s="11">
        <f t="shared" si="2"/>
        <v>15.64675749318801</v>
      </c>
      <c r="J17" s="6">
        <v>87</v>
      </c>
      <c r="K17" s="9">
        <f t="shared" si="3"/>
        <v>0.23705722070844687</v>
      </c>
      <c r="L17" s="11"/>
    </row>
    <row r="18" spans="1:12" x14ac:dyDescent="0.2">
      <c r="A18" s="6" t="s">
        <v>34</v>
      </c>
      <c r="B18" s="6" t="s">
        <v>13</v>
      </c>
      <c r="C18" s="7">
        <v>43952</v>
      </c>
      <c r="D18" s="8">
        <f t="shared" si="0"/>
        <v>5</v>
      </c>
      <c r="E18" s="6">
        <v>967</v>
      </c>
      <c r="F18" s="6">
        <v>408</v>
      </c>
      <c r="G18" s="9">
        <f t="shared" si="1"/>
        <v>0.421923474663909</v>
      </c>
      <c r="H18" s="10">
        <v>1411.72</v>
      </c>
      <c r="I18" s="11">
        <f t="shared" si="2"/>
        <v>3.4600980392156861</v>
      </c>
      <c r="J18" s="6">
        <v>167</v>
      </c>
      <c r="K18" s="9">
        <f t="shared" si="3"/>
        <v>0.40931372549019607</v>
      </c>
      <c r="L18" s="11"/>
    </row>
    <row r="19" spans="1:12" x14ac:dyDescent="0.2">
      <c r="A19" s="6" t="s">
        <v>35</v>
      </c>
      <c r="B19" s="6" t="s">
        <v>33</v>
      </c>
      <c r="C19" s="7">
        <v>43983</v>
      </c>
      <c r="D19" s="8">
        <f t="shared" si="0"/>
        <v>6</v>
      </c>
      <c r="E19" s="6">
        <v>866</v>
      </c>
      <c r="F19" s="6">
        <v>353</v>
      </c>
      <c r="G19" s="9">
        <f t="shared" si="1"/>
        <v>0.407621247113164</v>
      </c>
      <c r="H19" s="10">
        <v>6732.02</v>
      </c>
      <c r="I19" s="11">
        <f t="shared" si="2"/>
        <v>19.070878186968841</v>
      </c>
      <c r="J19" s="6">
        <v>119</v>
      </c>
      <c r="K19" s="9">
        <f t="shared" si="3"/>
        <v>0.33711048158640228</v>
      </c>
      <c r="L19" s="11"/>
    </row>
    <row r="20" spans="1:12" x14ac:dyDescent="0.2">
      <c r="A20" s="6" t="s">
        <v>36</v>
      </c>
      <c r="B20" s="6" t="s">
        <v>13</v>
      </c>
      <c r="C20" s="7">
        <v>43922</v>
      </c>
      <c r="D20" s="8">
        <f t="shared" si="0"/>
        <v>4</v>
      </c>
      <c r="E20" s="6">
        <v>457</v>
      </c>
      <c r="F20" s="6">
        <v>186</v>
      </c>
      <c r="G20" s="9">
        <f t="shared" si="1"/>
        <v>0.40700218818380746</v>
      </c>
      <c r="H20" s="10">
        <v>2089.77</v>
      </c>
      <c r="I20" s="11">
        <f t="shared" si="2"/>
        <v>11.23532258064516</v>
      </c>
      <c r="J20" s="6">
        <v>78</v>
      </c>
      <c r="K20" s="9">
        <f t="shared" si="3"/>
        <v>0.41935483870967744</v>
      </c>
      <c r="L20" s="11"/>
    </row>
    <row r="21" spans="1:12" x14ac:dyDescent="0.2">
      <c r="A21" s="6" t="s">
        <v>37</v>
      </c>
      <c r="B21" s="6" t="s">
        <v>26</v>
      </c>
      <c r="C21" s="7">
        <v>44044</v>
      </c>
      <c r="D21" s="8">
        <f t="shared" si="0"/>
        <v>8</v>
      </c>
      <c r="E21" s="6">
        <v>1272</v>
      </c>
      <c r="F21" s="6">
        <v>516</v>
      </c>
      <c r="G21" s="9">
        <f t="shared" si="1"/>
        <v>0.40566037735849059</v>
      </c>
      <c r="H21" s="10">
        <v>3802.2700319999994</v>
      </c>
      <c r="I21" s="11">
        <f t="shared" si="2"/>
        <v>7.368740372093022</v>
      </c>
      <c r="J21" s="6">
        <v>178</v>
      </c>
      <c r="K21" s="9">
        <f t="shared" si="3"/>
        <v>0.34496124031007752</v>
      </c>
      <c r="L21" s="11"/>
    </row>
    <row r="22" spans="1:12" x14ac:dyDescent="0.2">
      <c r="A22" s="6" t="s">
        <v>38</v>
      </c>
      <c r="B22" s="6" t="s">
        <v>26</v>
      </c>
      <c r="C22" s="7">
        <v>43891</v>
      </c>
      <c r="D22" s="8">
        <f t="shared" si="0"/>
        <v>3</v>
      </c>
      <c r="E22" s="6">
        <v>908</v>
      </c>
      <c r="F22" s="6">
        <v>362</v>
      </c>
      <c r="G22" s="9">
        <f t="shared" si="1"/>
        <v>0.39867841409691629</v>
      </c>
      <c r="H22" s="10">
        <v>8406.1200000000008</v>
      </c>
      <c r="I22" s="11">
        <f t="shared" si="2"/>
        <v>23.221325966850831</v>
      </c>
      <c r="J22" s="6">
        <v>59</v>
      </c>
      <c r="K22" s="9">
        <f t="shared" si="3"/>
        <v>0.16298342541436464</v>
      </c>
      <c r="L22" s="11"/>
    </row>
    <row r="23" spans="1:12" x14ac:dyDescent="0.2">
      <c r="A23" s="6" t="s">
        <v>39</v>
      </c>
      <c r="B23" s="6" t="s">
        <v>26</v>
      </c>
      <c r="C23" s="7">
        <v>44013</v>
      </c>
      <c r="D23" s="8">
        <f t="shared" si="0"/>
        <v>7</v>
      </c>
      <c r="E23" s="6">
        <v>899</v>
      </c>
      <c r="F23" s="6">
        <v>353</v>
      </c>
      <c r="G23" s="9">
        <f t="shared" si="1"/>
        <v>0.39265850945494996</v>
      </c>
      <c r="H23" s="10">
        <v>4034.5128</v>
      </c>
      <c r="I23" s="11">
        <f t="shared" si="2"/>
        <v>11.429214730878186</v>
      </c>
      <c r="J23" s="6">
        <v>288</v>
      </c>
      <c r="K23" s="9">
        <f t="shared" si="3"/>
        <v>0.81586402266288949</v>
      </c>
      <c r="L23" s="11"/>
    </row>
    <row r="24" spans="1:12" x14ac:dyDescent="0.2">
      <c r="A24" s="6" t="s">
        <v>40</v>
      </c>
      <c r="B24" s="6" t="s">
        <v>26</v>
      </c>
      <c r="C24" s="7">
        <v>44166</v>
      </c>
      <c r="D24" s="8">
        <f t="shared" si="0"/>
        <v>12</v>
      </c>
      <c r="E24" s="6">
        <v>1467</v>
      </c>
      <c r="F24" s="6">
        <v>572</v>
      </c>
      <c r="G24" s="9">
        <f t="shared" si="1"/>
        <v>0.38991138377641443</v>
      </c>
      <c r="H24" s="10">
        <v>26802.400000000001</v>
      </c>
      <c r="I24" s="11">
        <f t="shared" si="2"/>
        <v>46.857342657342663</v>
      </c>
      <c r="J24" s="6">
        <v>446</v>
      </c>
      <c r="K24" s="9">
        <f t="shared" si="3"/>
        <v>0.77972027972027969</v>
      </c>
      <c r="L24" s="11"/>
    </row>
    <row r="25" spans="1:12" x14ac:dyDescent="0.2">
      <c r="A25" s="6" t="s">
        <v>41</v>
      </c>
      <c r="B25" s="6" t="s">
        <v>13</v>
      </c>
      <c r="C25" s="7">
        <v>43983</v>
      </c>
      <c r="D25" s="8">
        <f t="shared" si="0"/>
        <v>6</v>
      </c>
      <c r="E25" s="6">
        <v>441</v>
      </c>
      <c r="F25" s="6">
        <v>161</v>
      </c>
      <c r="G25" s="9">
        <f t="shared" si="1"/>
        <v>0.36507936507936506</v>
      </c>
      <c r="H25" s="10">
        <v>700.43</v>
      </c>
      <c r="I25" s="11">
        <f t="shared" si="2"/>
        <v>4.3504968944099378</v>
      </c>
      <c r="J25" s="6">
        <v>129</v>
      </c>
      <c r="K25" s="9">
        <f t="shared" si="3"/>
        <v>0.80124223602484468</v>
      </c>
      <c r="L25" s="11"/>
    </row>
    <row r="26" spans="1:12" x14ac:dyDescent="0.2">
      <c r="A26" s="6" t="s">
        <v>42</v>
      </c>
      <c r="B26" s="6" t="s">
        <v>18</v>
      </c>
      <c r="C26" s="7">
        <v>43983</v>
      </c>
      <c r="D26" s="8">
        <f t="shared" si="0"/>
        <v>6</v>
      </c>
      <c r="E26" s="6">
        <v>865</v>
      </c>
      <c r="F26" s="6">
        <v>312</v>
      </c>
      <c r="G26" s="9">
        <f t="shared" si="1"/>
        <v>0.3606936416184971</v>
      </c>
      <c r="H26" s="10">
        <v>12589.29</v>
      </c>
      <c r="I26" s="11">
        <f t="shared" si="2"/>
        <v>40.350288461538462</v>
      </c>
      <c r="J26" s="6">
        <v>45</v>
      </c>
      <c r="K26" s="9">
        <f t="shared" si="3"/>
        <v>0.14423076923076922</v>
      </c>
      <c r="L26" s="11"/>
    </row>
    <row r="27" spans="1:12" x14ac:dyDescent="0.2">
      <c r="A27" s="6" t="s">
        <v>43</v>
      </c>
      <c r="B27" s="6" t="s">
        <v>20</v>
      </c>
      <c r="C27" s="7">
        <v>44013</v>
      </c>
      <c r="D27" s="8">
        <f t="shared" si="0"/>
        <v>7</v>
      </c>
      <c r="E27" s="6">
        <v>410</v>
      </c>
      <c r="F27" s="6">
        <v>129</v>
      </c>
      <c r="G27" s="9">
        <f t="shared" si="1"/>
        <v>0.31463414634146342</v>
      </c>
      <c r="H27" s="10">
        <v>1788.47</v>
      </c>
      <c r="I27" s="11">
        <f t="shared" si="2"/>
        <v>13.864108527131783</v>
      </c>
      <c r="J27" s="6">
        <v>70</v>
      </c>
      <c r="K27" s="9">
        <f t="shared" si="3"/>
        <v>0.54263565891472865</v>
      </c>
      <c r="L27" s="11"/>
    </row>
    <row r="28" spans="1:12" x14ac:dyDescent="0.2">
      <c r="A28" s="6" t="s">
        <v>44</v>
      </c>
      <c r="B28" s="6" t="s">
        <v>15</v>
      </c>
      <c r="C28" s="7">
        <v>43983</v>
      </c>
      <c r="D28" s="8">
        <f t="shared" si="0"/>
        <v>6</v>
      </c>
      <c r="E28" s="6">
        <v>726</v>
      </c>
      <c r="F28" s="6">
        <v>223</v>
      </c>
      <c r="G28" s="9">
        <f t="shared" si="1"/>
        <v>0.3071625344352617</v>
      </c>
      <c r="H28" s="10">
        <v>6284.04</v>
      </c>
      <c r="I28" s="11">
        <f t="shared" si="2"/>
        <v>28.179551569506728</v>
      </c>
      <c r="J28" s="6">
        <v>69</v>
      </c>
      <c r="K28" s="9">
        <f t="shared" si="3"/>
        <v>0.3094170403587444</v>
      </c>
      <c r="L28" s="11"/>
    </row>
    <row r="29" spans="1:12" x14ac:dyDescent="0.2">
      <c r="A29" s="6" t="s">
        <v>45</v>
      </c>
      <c r="B29" s="6" t="s">
        <v>15</v>
      </c>
      <c r="C29" s="7">
        <v>44136</v>
      </c>
      <c r="D29" s="8">
        <f t="shared" si="0"/>
        <v>11</v>
      </c>
      <c r="E29" s="6">
        <v>1013</v>
      </c>
      <c r="F29" s="6">
        <v>269</v>
      </c>
      <c r="G29" s="9">
        <f t="shared" si="1"/>
        <v>0.26554787759131293</v>
      </c>
      <c r="H29" s="10">
        <v>12887.68</v>
      </c>
      <c r="I29" s="11">
        <f t="shared" si="2"/>
        <v>47.909591078066917</v>
      </c>
      <c r="J29" s="6">
        <v>126</v>
      </c>
      <c r="K29" s="9">
        <f t="shared" si="3"/>
        <v>0.46840148698884759</v>
      </c>
      <c r="L29" s="11"/>
    </row>
    <row r="30" spans="1:12" x14ac:dyDescent="0.2">
      <c r="A30" s="6" t="s">
        <v>46</v>
      </c>
      <c r="B30" s="6" t="s">
        <v>13</v>
      </c>
      <c r="C30" s="7">
        <v>44166</v>
      </c>
      <c r="D30" s="8">
        <f t="shared" si="0"/>
        <v>12</v>
      </c>
      <c r="E30" s="6">
        <v>893</v>
      </c>
      <c r="F30" s="6">
        <v>237</v>
      </c>
      <c r="G30" s="9">
        <f t="shared" si="1"/>
        <v>0.26539753639417696</v>
      </c>
      <c r="H30" s="10">
        <v>4871.46</v>
      </c>
      <c r="I30" s="11">
        <f t="shared" si="2"/>
        <v>20.554683544303799</v>
      </c>
      <c r="J30" s="6">
        <v>97</v>
      </c>
      <c r="K30" s="9">
        <f t="shared" si="3"/>
        <v>0.40928270042194093</v>
      </c>
      <c r="L30" s="11"/>
    </row>
    <row r="31" spans="1:12" x14ac:dyDescent="0.2">
      <c r="A31" s="6" t="s">
        <v>47</v>
      </c>
      <c r="B31" s="6" t="s">
        <v>20</v>
      </c>
      <c r="C31" s="7">
        <v>44044</v>
      </c>
      <c r="D31" s="8">
        <f t="shared" si="0"/>
        <v>8</v>
      </c>
      <c r="E31" s="6">
        <v>1657</v>
      </c>
      <c r="F31" s="6">
        <v>432</v>
      </c>
      <c r="G31" s="9">
        <f t="shared" si="1"/>
        <v>0.26071213035606516</v>
      </c>
      <c r="H31" s="10">
        <v>6299</v>
      </c>
      <c r="I31" s="11">
        <f t="shared" si="2"/>
        <v>14.581018518518519</v>
      </c>
      <c r="J31" s="6">
        <v>346</v>
      </c>
      <c r="K31" s="9">
        <f t="shared" si="3"/>
        <v>0.80092592592592593</v>
      </c>
      <c r="L31" s="11"/>
    </row>
    <row r="32" spans="1:12" x14ac:dyDescent="0.2">
      <c r="A32" s="6" t="s">
        <v>48</v>
      </c>
      <c r="B32" s="6" t="s">
        <v>18</v>
      </c>
      <c r="C32" s="7">
        <v>43922</v>
      </c>
      <c r="D32" s="8">
        <f t="shared" si="0"/>
        <v>4</v>
      </c>
      <c r="E32" s="6">
        <v>2678</v>
      </c>
      <c r="F32" s="6">
        <v>659</v>
      </c>
      <c r="G32" s="9">
        <f t="shared" si="1"/>
        <v>0.24607916355489171</v>
      </c>
      <c r="H32" s="10">
        <v>37836.620000000003</v>
      </c>
      <c r="I32" s="11">
        <f t="shared" si="2"/>
        <v>57.415204855842191</v>
      </c>
      <c r="J32" s="6">
        <v>494</v>
      </c>
      <c r="K32" s="9">
        <f t="shared" si="3"/>
        <v>0.74962063732928674</v>
      </c>
      <c r="L32" s="11"/>
    </row>
    <row r="33" spans="1:12" x14ac:dyDescent="0.2">
      <c r="A33" s="6" t="s">
        <v>49</v>
      </c>
      <c r="B33" s="6" t="s">
        <v>26</v>
      </c>
      <c r="C33" s="7">
        <v>43983</v>
      </c>
      <c r="D33" s="8">
        <f t="shared" si="0"/>
        <v>6</v>
      </c>
      <c r="E33" s="6">
        <v>843</v>
      </c>
      <c r="F33" s="6">
        <v>207</v>
      </c>
      <c r="G33" s="9">
        <f t="shared" si="1"/>
        <v>0.24555160142348753</v>
      </c>
      <c r="H33" s="10">
        <v>7264.0365840000013</v>
      </c>
      <c r="I33" s="11">
        <f t="shared" si="2"/>
        <v>35.091964173913048</v>
      </c>
      <c r="J33" s="6">
        <v>47</v>
      </c>
      <c r="K33" s="9">
        <f t="shared" si="3"/>
        <v>0.22705314009661837</v>
      </c>
      <c r="L33" s="11"/>
    </row>
    <row r="34" spans="1:12" x14ac:dyDescent="0.2">
      <c r="A34" s="6" t="s">
        <v>50</v>
      </c>
      <c r="B34" s="6" t="s">
        <v>18</v>
      </c>
      <c r="C34" s="7">
        <v>43952</v>
      </c>
      <c r="D34" s="8">
        <f t="shared" si="0"/>
        <v>5</v>
      </c>
      <c r="E34" s="6">
        <v>1989</v>
      </c>
      <c r="F34" s="6">
        <v>474</v>
      </c>
      <c r="G34" s="9">
        <f t="shared" si="1"/>
        <v>0.23831070889894421</v>
      </c>
      <c r="H34" s="10">
        <v>28608.99</v>
      </c>
      <c r="I34" s="11">
        <f t="shared" si="2"/>
        <v>60.356518987341772</v>
      </c>
      <c r="J34" s="6">
        <v>358</v>
      </c>
      <c r="K34" s="9">
        <f t="shared" si="3"/>
        <v>0.75527426160337552</v>
      </c>
      <c r="L34" s="11"/>
    </row>
    <row r="35" spans="1:12" x14ac:dyDescent="0.2">
      <c r="A35" s="6" t="s">
        <v>51</v>
      </c>
      <c r="B35" s="6" t="s">
        <v>18</v>
      </c>
      <c r="C35" s="7">
        <v>44013</v>
      </c>
      <c r="D35" s="8">
        <f t="shared" si="0"/>
        <v>7</v>
      </c>
      <c r="E35" s="6">
        <v>1129</v>
      </c>
      <c r="F35" s="6">
        <v>264</v>
      </c>
      <c r="G35" s="9">
        <f t="shared" si="1"/>
        <v>0.23383525243578387</v>
      </c>
      <c r="H35" s="10">
        <v>11474.05</v>
      </c>
      <c r="I35" s="11">
        <f t="shared" si="2"/>
        <v>43.462310606060605</v>
      </c>
      <c r="J35" s="6">
        <v>104</v>
      </c>
      <c r="K35" s="9">
        <f t="shared" si="3"/>
        <v>0.39393939393939392</v>
      </c>
      <c r="L35" s="11"/>
    </row>
    <row r="36" spans="1:12" x14ac:dyDescent="0.2">
      <c r="A36" s="6" t="s">
        <v>52</v>
      </c>
      <c r="B36" s="6" t="s">
        <v>33</v>
      </c>
      <c r="C36" s="7">
        <v>43862</v>
      </c>
      <c r="D36" s="8">
        <f t="shared" si="0"/>
        <v>2</v>
      </c>
      <c r="E36" s="6">
        <v>1649</v>
      </c>
      <c r="F36" s="12">
        <v>373</v>
      </c>
      <c r="G36" s="9">
        <f t="shared" si="1"/>
        <v>0.22619769557307459</v>
      </c>
      <c r="H36" s="10">
        <v>7321.61</v>
      </c>
      <c r="I36" s="11">
        <f t="shared" si="2"/>
        <v>19.628981233243966</v>
      </c>
      <c r="J36" s="6">
        <v>150</v>
      </c>
      <c r="K36" s="9">
        <f t="shared" si="3"/>
        <v>0.40214477211796246</v>
      </c>
      <c r="L36" s="11"/>
    </row>
    <row r="37" spans="1:12" x14ac:dyDescent="0.2">
      <c r="A37" s="6" t="s">
        <v>53</v>
      </c>
      <c r="B37" s="6" t="s">
        <v>13</v>
      </c>
      <c r="C37" s="7">
        <v>43891</v>
      </c>
      <c r="D37" s="8">
        <f t="shared" si="0"/>
        <v>3</v>
      </c>
      <c r="E37" s="6">
        <v>355</v>
      </c>
      <c r="F37" s="6">
        <v>80</v>
      </c>
      <c r="G37" s="9">
        <f t="shared" si="1"/>
        <v>0.22535211267605634</v>
      </c>
      <c r="H37" s="10">
        <v>871.63</v>
      </c>
      <c r="I37" s="11">
        <f t="shared" si="2"/>
        <v>10.895375</v>
      </c>
      <c r="J37" s="6">
        <v>34</v>
      </c>
      <c r="K37" s="9">
        <f t="shared" si="3"/>
        <v>0.42499999999999999</v>
      </c>
      <c r="L37" s="11"/>
    </row>
    <row r="38" spans="1:12" x14ac:dyDescent="0.2">
      <c r="A38" s="6" t="s">
        <v>54</v>
      </c>
      <c r="B38" s="6" t="s">
        <v>13</v>
      </c>
      <c r="C38" s="7">
        <v>44105</v>
      </c>
      <c r="D38" s="8">
        <f t="shared" si="0"/>
        <v>10</v>
      </c>
      <c r="E38" s="6">
        <v>183</v>
      </c>
      <c r="F38" s="6">
        <v>41</v>
      </c>
      <c r="G38" s="9">
        <f t="shared" si="1"/>
        <v>0.22404371584699453</v>
      </c>
      <c r="H38" s="10">
        <v>935.69</v>
      </c>
      <c r="I38" s="11">
        <f t="shared" si="2"/>
        <v>22.821707317073173</v>
      </c>
      <c r="J38" s="6">
        <v>12</v>
      </c>
      <c r="K38" s="9">
        <f t="shared" si="3"/>
        <v>0.29268292682926828</v>
      </c>
      <c r="L38" s="11"/>
    </row>
    <row r="39" spans="1:12" x14ac:dyDescent="0.2">
      <c r="A39" s="6" t="s">
        <v>55</v>
      </c>
      <c r="B39" s="6" t="s">
        <v>26</v>
      </c>
      <c r="C39" s="7">
        <v>43922</v>
      </c>
      <c r="D39" s="8">
        <f t="shared" si="0"/>
        <v>4</v>
      </c>
      <c r="E39" s="6">
        <v>1619</v>
      </c>
      <c r="F39" s="6">
        <v>360</v>
      </c>
      <c r="G39" s="9">
        <f t="shared" si="1"/>
        <v>0.22235948116121063</v>
      </c>
      <c r="H39" s="10">
        <v>21841.97</v>
      </c>
      <c r="I39" s="11">
        <f t="shared" si="2"/>
        <v>60.672138888888895</v>
      </c>
      <c r="J39" s="6">
        <v>307</v>
      </c>
      <c r="K39" s="9">
        <f t="shared" si="3"/>
        <v>0.85277777777777775</v>
      </c>
      <c r="L39" s="11"/>
    </row>
    <row r="40" spans="1:12" x14ac:dyDescent="0.2">
      <c r="A40" s="6" t="s">
        <v>56</v>
      </c>
      <c r="B40" s="6" t="s">
        <v>18</v>
      </c>
      <c r="C40" s="7">
        <v>44044</v>
      </c>
      <c r="D40" s="8">
        <f t="shared" si="0"/>
        <v>8</v>
      </c>
      <c r="E40" s="6">
        <v>2517</v>
      </c>
      <c r="F40" s="6">
        <v>531</v>
      </c>
      <c r="G40" s="9">
        <f t="shared" si="1"/>
        <v>0.21096543504171633</v>
      </c>
      <c r="H40" s="10">
        <v>24503.95</v>
      </c>
      <c r="I40" s="11">
        <f t="shared" si="2"/>
        <v>46.146798493408667</v>
      </c>
      <c r="J40" s="6">
        <v>219</v>
      </c>
      <c r="K40" s="9">
        <f t="shared" si="3"/>
        <v>0.41242937853107342</v>
      </c>
      <c r="L40" s="11"/>
    </row>
    <row r="41" spans="1:12" x14ac:dyDescent="0.2">
      <c r="A41" s="6" t="s">
        <v>57</v>
      </c>
      <c r="B41" s="6" t="s">
        <v>20</v>
      </c>
      <c r="C41" s="7">
        <v>43983</v>
      </c>
      <c r="D41" s="8">
        <f t="shared" si="0"/>
        <v>6</v>
      </c>
      <c r="E41" s="6">
        <v>719</v>
      </c>
      <c r="F41" s="12">
        <v>149</v>
      </c>
      <c r="G41" s="9">
        <f t="shared" si="1"/>
        <v>0.20723226703755215</v>
      </c>
      <c r="H41" s="10">
        <v>2430.4</v>
      </c>
      <c r="I41" s="11">
        <f t="shared" si="2"/>
        <v>16.311409395973154</v>
      </c>
      <c r="J41" s="6">
        <v>40</v>
      </c>
      <c r="K41" s="9">
        <f t="shared" si="3"/>
        <v>0.26845637583892618</v>
      </c>
      <c r="L41" s="11"/>
    </row>
    <row r="42" spans="1:12" x14ac:dyDescent="0.2">
      <c r="A42" s="6" t="s">
        <v>58</v>
      </c>
      <c r="B42" s="6" t="s">
        <v>26</v>
      </c>
      <c r="C42" s="7">
        <v>44136</v>
      </c>
      <c r="D42" s="8">
        <f t="shared" si="0"/>
        <v>11</v>
      </c>
      <c r="E42" s="6">
        <v>1118</v>
      </c>
      <c r="F42" s="6">
        <v>227</v>
      </c>
      <c r="G42" s="9">
        <f t="shared" si="1"/>
        <v>0.20304114490161002</v>
      </c>
      <c r="H42" s="10">
        <v>17914.91</v>
      </c>
      <c r="I42" s="11">
        <f t="shared" si="2"/>
        <v>78.920308370044054</v>
      </c>
      <c r="J42" s="6">
        <v>58</v>
      </c>
      <c r="K42" s="9">
        <f t="shared" si="3"/>
        <v>0.25550660792951541</v>
      </c>
      <c r="L42" s="11"/>
    </row>
    <row r="43" spans="1:12" x14ac:dyDescent="0.2">
      <c r="A43" s="6" t="s">
        <v>59</v>
      </c>
      <c r="B43" s="6" t="s">
        <v>20</v>
      </c>
      <c r="C43" s="7">
        <v>43952</v>
      </c>
      <c r="D43" s="8">
        <f t="shared" si="0"/>
        <v>5</v>
      </c>
      <c r="E43" s="6">
        <v>1620</v>
      </c>
      <c r="F43" s="6">
        <v>324</v>
      </c>
      <c r="G43" s="9">
        <f t="shared" si="1"/>
        <v>0.2</v>
      </c>
      <c r="H43" s="10">
        <v>7823.97</v>
      </c>
      <c r="I43" s="11">
        <f t="shared" si="2"/>
        <v>24.148055555555555</v>
      </c>
      <c r="J43" s="6">
        <v>81</v>
      </c>
      <c r="K43" s="9">
        <f t="shared" si="3"/>
        <v>0.25</v>
      </c>
      <c r="L43" s="11"/>
    </row>
    <row r="44" spans="1:12" x14ac:dyDescent="0.2">
      <c r="A44" s="6" t="s">
        <v>60</v>
      </c>
      <c r="B44" s="6" t="s">
        <v>13</v>
      </c>
      <c r="C44" s="7">
        <v>44044</v>
      </c>
      <c r="D44" s="8">
        <f t="shared" si="0"/>
        <v>8</v>
      </c>
      <c r="E44" s="6">
        <v>1347</v>
      </c>
      <c r="F44" s="6">
        <v>256</v>
      </c>
      <c r="G44" s="9">
        <f t="shared" si="1"/>
        <v>0.19005196733481811</v>
      </c>
      <c r="H44" s="10">
        <v>612.16</v>
      </c>
      <c r="I44" s="11">
        <f t="shared" si="2"/>
        <v>2.3912499999999999</v>
      </c>
      <c r="J44" s="6">
        <v>88</v>
      </c>
      <c r="K44" s="9">
        <f t="shared" si="3"/>
        <v>0.34375</v>
      </c>
      <c r="L44" s="11"/>
    </row>
    <row r="45" spans="1:12" x14ac:dyDescent="0.2">
      <c r="A45" s="6" t="s">
        <v>61</v>
      </c>
      <c r="B45" s="6" t="s">
        <v>15</v>
      </c>
      <c r="C45" s="7">
        <v>43891</v>
      </c>
      <c r="D45" s="8">
        <f t="shared" si="0"/>
        <v>3</v>
      </c>
      <c r="E45" s="6">
        <v>1659</v>
      </c>
      <c r="F45" s="6">
        <v>306</v>
      </c>
      <c r="G45" s="9">
        <f t="shared" si="1"/>
        <v>0.18444846292947559</v>
      </c>
      <c r="H45" s="10">
        <v>9805.81</v>
      </c>
      <c r="I45" s="11">
        <f t="shared" si="2"/>
        <v>32.045130718954248</v>
      </c>
      <c r="J45" s="6">
        <v>110</v>
      </c>
      <c r="K45" s="9">
        <f t="shared" si="3"/>
        <v>0.35947712418300654</v>
      </c>
      <c r="L45" s="11"/>
    </row>
    <row r="46" spans="1:12" x14ac:dyDescent="0.2">
      <c r="A46" s="6" t="s">
        <v>62</v>
      </c>
      <c r="B46" s="6" t="s">
        <v>33</v>
      </c>
      <c r="C46" s="7">
        <v>44075</v>
      </c>
      <c r="D46" s="8">
        <f t="shared" si="0"/>
        <v>9</v>
      </c>
      <c r="E46" s="6">
        <v>3403</v>
      </c>
      <c r="F46" s="6">
        <v>615</v>
      </c>
      <c r="G46" s="9">
        <f t="shared" si="1"/>
        <v>0.18072289156626506</v>
      </c>
      <c r="H46" s="10">
        <v>20913.64</v>
      </c>
      <c r="I46" s="11">
        <f t="shared" si="2"/>
        <v>34.005918699186992</v>
      </c>
      <c r="J46" s="6">
        <v>467</v>
      </c>
      <c r="K46" s="9">
        <f t="shared" si="3"/>
        <v>0.759349593495935</v>
      </c>
      <c r="L46" s="11"/>
    </row>
    <row r="47" spans="1:12" x14ac:dyDescent="0.2">
      <c r="A47" s="6" t="s">
        <v>63</v>
      </c>
      <c r="B47" s="6" t="s">
        <v>26</v>
      </c>
      <c r="C47" s="7">
        <v>44044</v>
      </c>
      <c r="D47" s="8">
        <f t="shared" si="0"/>
        <v>8</v>
      </c>
      <c r="E47" s="6">
        <v>284</v>
      </c>
      <c r="F47" s="6">
        <v>50</v>
      </c>
      <c r="G47" s="9">
        <f t="shared" si="1"/>
        <v>0.176056338028169</v>
      </c>
      <c r="H47" s="10">
        <v>1007.9103199999998</v>
      </c>
      <c r="I47" s="11">
        <f t="shared" si="2"/>
        <v>20.158206399999997</v>
      </c>
      <c r="J47" s="6">
        <v>13</v>
      </c>
      <c r="K47" s="9">
        <f t="shared" si="3"/>
        <v>0.26</v>
      </c>
      <c r="L47" s="11"/>
    </row>
    <row r="48" spans="1:12" x14ac:dyDescent="0.2">
      <c r="A48" s="6" t="s">
        <v>64</v>
      </c>
      <c r="B48" s="6" t="s">
        <v>15</v>
      </c>
      <c r="C48" s="7">
        <v>43831</v>
      </c>
      <c r="D48" s="8">
        <f t="shared" si="0"/>
        <v>1</v>
      </c>
      <c r="E48" s="6">
        <v>1960</v>
      </c>
      <c r="F48" s="6">
        <v>303</v>
      </c>
      <c r="G48" s="9">
        <f t="shared" si="1"/>
        <v>0.15459183673469387</v>
      </c>
      <c r="H48" s="10">
        <v>9569.5</v>
      </c>
      <c r="I48" s="11">
        <f t="shared" si="2"/>
        <v>31.582508250825082</v>
      </c>
      <c r="J48" s="6">
        <v>241</v>
      </c>
      <c r="K48" s="9">
        <f t="shared" si="3"/>
        <v>0.79537953795379535</v>
      </c>
      <c r="L48" s="11"/>
    </row>
    <row r="49" spans="1:12" x14ac:dyDescent="0.2">
      <c r="A49" s="6" t="s">
        <v>65</v>
      </c>
      <c r="B49" s="6" t="s">
        <v>26</v>
      </c>
      <c r="C49" s="7">
        <v>44044</v>
      </c>
      <c r="D49" s="8">
        <f t="shared" si="0"/>
        <v>8</v>
      </c>
      <c r="E49" s="6">
        <v>3078</v>
      </c>
      <c r="F49" s="6">
        <v>463</v>
      </c>
      <c r="G49" s="9">
        <f t="shared" si="1"/>
        <v>0.15042235217673813</v>
      </c>
      <c r="H49" s="10">
        <v>12783.18</v>
      </c>
      <c r="I49" s="11">
        <f t="shared" si="2"/>
        <v>27.609460043196545</v>
      </c>
      <c r="J49" s="6">
        <v>198</v>
      </c>
      <c r="K49" s="9">
        <f t="shared" si="3"/>
        <v>0.42764578833693306</v>
      </c>
      <c r="L49" s="11"/>
    </row>
    <row r="50" spans="1:12" x14ac:dyDescent="0.2">
      <c r="A50" s="6" t="s">
        <v>66</v>
      </c>
      <c r="B50" s="6" t="s">
        <v>20</v>
      </c>
      <c r="C50" s="7">
        <v>43891</v>
      </c>
      <c r="D50" s="8">
        <f t="shared" si="0"/>
        <v>3</v>
      </c>
      <c r="E50" s="6">
        <v>1557</v>
      </c>
      <c r="F50" s="6">
        <v>216</v>
      </c>
      <c r="G50" s="9">
        <f t="shared" si="1"/>
        <v>0.13872832369942195</v>
      </c>
      <c r="H50" s="10">
        <v>5924.34</v>
      </c>
      <c r="I50" s="11">
        <f t="shared" si="2"/>
        <v>27.427500000000002</v>
      </c>
      <c r="J50" s="6">
        <v>65</v>
      </c>
      <c r="K50" s="9">
        <f t="shared" si="3"/>
        <v>0.30092592592592593</v>
      </c>
      <c r="L50" s="11"/>
    </row>
    <row r="51" spans="1:12" x14ac:dyDescent="0.2">
      <c r="A51" s="6" t="s">
        <v>67</v>
      </c>
      <c r="B51" s="6" t="s">
        <v>33</v>
      </c>
      <c r="C51" s="7">
        <v>43831</v>
      </c>
      <c r="D51" s="8">
        <f t="shared" si="0"/>
        <v>1</v>
      </c>
      <c r="E51" s="6">
        <v>2334</v>
      </c>
      <c r="F51" s="6">
        <v>320</v>
      </c>
      <c r="G51" s="9">
        <f t="shared" si="1"/>
        <v>0.13710368466152528</v>
      </c>
      <c r="H51" s="10">
        <v>12389.07</v>
      </c>
      <c r="I51" s="11">
        <f t="shared" si="2"/>
        <v>38.715843749999998</v>
      </c>
      <c r="J51" s="6">
        <v>259</v>
      </c>
      <c r="K51" s="9">
        <f t="shared" si="3"/>
        <v>0.80937499999999996</v>
      </c>
      <c r="L51" s="11"/>
    </row>
    <row r="52" spans="1:12" x14ac:dyDescent="0.2">
      <c r="A52" s="6" t="s">
        <v>68</v>
      </c>
      <c r="B52" s="6" t="s">
        <v>13</v>
      </c>
      <c r="C52" s="7">
        <v>44013</v>
      </c>
      <c r="D52" s="8">
        <f t="shared" si="0"/>
        <v>7</v>
      </c>
      <c r="E52" s="6">
        <v>781</v>
      </c>
      <c r="F52" s="6">
        <v>105</v>
      </c>
      <c r="G52" s="9">
        <f t="shared" si="1"/>
        <v>0.13444302176696543</v>
      </c>
      <c r="H52" s="10">
        <v>217.44</v>
      </c>
      <c r="I52" s="11">
        <f t="shared" si="2"/>
        <v>2.0708571428571427</v>
      </c>
      <c r="J52" s="6">
        <v>10</v>
      </c>
      <c r="K52" s="9">
        <f t="shared" si="3"/>
        <v>9.5238095238095233E-2</v>
      </c>
      <c r="L52" s="11"/>
    </row>
    <row r="53" spans="1:12" x14ac:dyDescent="0.2">
      <c r="A53" s="6" t="s">
        <v>69</v>
      </c>
      <c r="B53" s="6" t="s">
        <v>15</v>
      </c>
      <c r="C53" s="7">
        <v>43952</v>
      </c>
      <c r="D53" s="8">
        <f t="shared" si="0"/>
        <v>5</v>
      </c>
      <c r="E53" s="6">
        <v>1500</v>
      </c>
      <c r="F53" s="6">
        <v>200</v>
      </c>
      <c r="G53" s="9">
        <f t="shared" si="1"/>
        <v>0.13333333333333333</v>
      </c>
      <c r="H53" s="10">
        <v>14263.63</v>
      </c>
      <c r="I53" s="11">
        <f t="shared" si="2"/>
        <v>71.318150000000003</v>
      </c>
      <c r="J53" s="6">
        <v>46</v>
      </c>
      <c r="K53" s="9">
        <f t="shared" si="3"/>
        <v>0.23</v>
      </c>
      <c r="L53" s="11"/>
    </row>
    <row r="54" spans="1:12" x14ac:dyDescent="0.2">
      <c r="A54" s="6" t="s">
        <v>70</v>
      </c>
      <c r="B54" s="6" t="s">
        <v>20</v>
      </c>
      <c r="C54" s="7">
        <v>43831</v>
      </c>
      <c r="D54" s="8">
        <f t="shared" si="0"/>
        <v>1</v>
      </c>
      <c r="E54" s="6">
        <v>975</v>
      </c>
      <c r="F54" s="6">
        <v>128</v>
      </c>
      <c r="G54" s="9">
        <f t="shared" si="1"/>
        <v>0.13128205128205128</v>
      </c>
      <c r="H54" s="10">
        <v>4018.29</v>
      </c>
      <c r="I54" s="11">
        <f t="shared" si="2"/>
        <v>31.392890625</v>
      </c>
      <c r="J54" s="6">
        <v>36</v>
      </c>
      <c r="K54" s="9">
        <f t="shared" si="3"/>
        <v>0.28125</v>
      </c>
      <c r="L54" s="11"/>
    </row>
    <row r="55" spans="1:12" x14ac:dyDescent="0.2">
      <c r="A55" s="6" t="s">
        <v>71</v>
      </c>
      <c r="B55" s="6" t="s">
        <v>33</v>
      </c>
      <c r="C55" s="7">
        <v>43952</v>
      </c>
      <c r="D55" s="8">
        <f t="shared" si="0"/>
        <v>5</v>
      </c>
      <c r="E55" s="6">
        <v>2157</v>
      </c>
      <c r="F55" s="6">
        <v>269</v>
      </c>
      <c r="G55" s="9">
        <f t="shared" si="1"/>
        <v>0.12471024571163654</v>
      </c>
      <c r="H55" s="10">
        <v>15742.67</v>
      </c>
      <c r="I55" s="11">
        <f t="shared" si="2"/>
        <v>58.52293680297398</v>
      </c>
      <c r="J55" s="6">
        <v>84</v>
      </c>
      <c r="K55" s="9">
        <f t="shared" si="3"/>
        <v>0.31226765799256506</v>
      </c>
      <c r="L55" s="11"/>
    </row>
    <row r="56" spans="1:12" x14ac:dyDescent="0.2">
      <c r="A56" s="6" t="s">
        <v>72</v>
      </c>
      <c r="B56" s="6" t="s">
        <v>15</v>
      </c>
      <c r="C56" s="7">
        <v>44105</v>
      </c>
      <c r="D56" s="8">
        <f t="shared" si="0"/>
        <v>10</v>
      </c>
      <c r="E56" s="6">
        <v>685</v>
      </c>
      <c r="F56" s="6">
        <v>78</v>
      </c>
      <c r="G56" s="9">
        <f t="shared" si="1"/>
        <v>0.11386861313868613</v>
      </c>
      <c r="H56" s="10">
        <v>11852.51</v>
      </c>
      <c r="I56" s="11">
        <f t="shared" si="2"/>
        <v>151.95525641025642</v>
      </c>
      <c r="J56" s="6">
        <v>14</v>
      </c>
      <c r="K56" s="9">
        <f t="shared" si="3"/>
        <v>0.17948717948717949</v>
      </c>
      <c r="L56" s="11"/>
    </row>
    <row r="57" spans="1:12" x14ac:dyDescent="0.2">
      <c r="A57" s="6" t="s">
        <v>73</v>
      </c>
      <c r="B57" s="6" t="s">
        <v>33</v>
      </c>
      <c r="C57" s="7">
        <v>44044</v>
      </c>
      <c r="D57" s="8">
        <f t="shared" si="0"/>
        <v>8</v>
      </c>
      <c r="E57" s="6">
        <v>2892</v>
      </c>
      <c r="F57" s="6">
        <v>315</v>
      </c>
      <c r="G57" s="9">
        <f t="shared" si="1"/>
        <v>0.10892116182572614</v>
      </c>
      <c r="H57" s="10">
        <v>18238.63</v>
      </c>
      <c r="I57" s="11">
        <f t="shared" si="2"/>
        <v>57.900412698412701</v>
      </c>
      <c r="J57" s="6">
        <v>247</v>
      </c>
      <c r="K57" s="9">
        <f t="shared" si="3"/>
        <v>0.78412698412698412</v>
      </c>
      <c r="L57" s="11"/>
    </row>
    <row r="58" spans="1:12" x14ac:dyDescent="0.2">
      <c r="A58" s="6" t="s">
        <v>74</v>
      </c>
      <c r="B58" s="6" t="s">
        <v>26</v>
      </c>
      <c r="C58" s="7">
        <v>43952</v>
      </c>
      <c r="D58" s="8">
        <f t="shared" si="0"/>
        <v>5</v>
      </c>
      <c r="E58" s="6">
        <v>1389</v>
      </c>
      <c r="F58" s="6">
        <v>133</v>
      </c>
      <c r="G58" s="9">
        <f t="shared" si="1"/>
        <v>9.5752339812814974E-2</v>
      </c>
      <c r="H58" s="10">
        <v>17889.03</v>
      </c>
      <c r="I58" s="11">
        <f t="shared" si="2"/>
        <v>134.50398496240601</v>
      </c>
      <c r="J58" s="6">
        <v>37</v>
      </c>
      <c r="K58" s="9">
        <f t="shared" si="3"/>
        <v>0.2781954887218045</v>
      </c>
      <c r="L58" s="11"/>
    </row>
    <row r="59" spans="1:12" x14ac:dyDescent="0.2">
      <c r="A59" s="6" t="s">
        <v>75</v>
      </c>
      <c r="B59" s="6" t="s">
        <v>20</v>
      </c>
      <c r="C59" s="7">
        <v>43922</v>
      </c>
      <c r="D59" s="8">
        <f t="shared" si="0"/>
        <v>4</v>
      </c>
      <c r="E59" s="6">
        <v>2228</v>
      </c>
      <c r="F59" s="6">
        <v>196</v>
      </c>
      <c r="G59" s="9">
        <f t="shared" si="1"/>
        <v>8.7971274685816878E-2</v>
      </c>
      <c r="H59" s="10">
        <v>9554.31</v>
      </c>
      <c r="I59" s="11">
        <f t="shared" si="2"/>
        <v>48.746479591836732</v>
      </c>
      <c r="J59" s="6">
        <v>77</v>
      </c>
      <c r="K59" s="9">
        <f t="shared" si="3"/>
        <v>0.39285714285714285</v>
      </c>
      <c r="L59" s="11"/>
    </row>
    <row r="60" spans="1:12" x14ac:dyDescent="0.2">
      <c r="A60" s="6" t="s">
        <v>76</v>
      </c>
      <c r="B60" s="6" t="s">
        <v>20</v>
      </c>
      <c r="C60" s="7">
        <v>43862</v>
      </c>
      <c r="D60" s="8">
        <f t="shared" si="0"/>
        <v>2</v>
      </c>
      <c r="E60" s="6">
        <v>999</v>
      </c>
      <c r="F60" s="6">
        <v>84</v>
      </c>
      <c r="G60" s="9">
        <f t="shared" si="1"/>
        <v>8.408408408408409E-2</v>
      </c>
      <c r="H60" s="10">
        <v>4062.74</v>
      </c>
      <c r="I60" s="11">
        <f t="shared" si="2"/>
        <v>48.365952380952379</v>
      </c>
      <c r="J60" s="6">
        <v>24</v>
      </c>
      <c r="K60" s="9">
        <f t="shared" si="3"/>
        <v>0.2857142857142857</v>
      </c>
      <c r="L60" s="11"/>
    </row>
    <row r="61" spans="1:12" x14ac:dyDescent="0.2">
      <c r="A61" s="6" t="s">
        <v>77</v>
      </c>
      <c r="B61" s="6" t="s">
        <v>15</v>
      </c>
      <c r="C61" s="7">
        <v>44166</v>
      </c>
      <c r="D61" s="8">
        <f t="shared" si="0"/>
        <v>12</v>
      </c>
      <c r="E61" s="6">
        <v>2623</v>
      </c>
      <c r="F61" s="6">
        <v>206</v>
      </c>
      <c r="G61" s="9">
        <f t="shared" si="1"/>
        <v>7.8536027449485318E-2</v>
      </c>
      <c r="H61" s="10">
        <v>22881.95</v>
      </c>
      <c r="I61" s="11">
        <f t="shared" si="2"/>
        <v>111.07742718446602</v>
      </c>
      <c r="J61" s="6">
        <v>94</v>
      </c>
      <c r="K61" s="9">
        <f t="shared" si="3"/>
        <v>0.4563106796116505</v>
      </c>
      <c r="L61" s="11"/>
    </row>
    <row r="62" spans="1:12" x14ac:dyDescent="0.2">
      <c r="A62" s="6" t="s">
        <v>78</v>
      </c>
      <c r="B62" s="6" t="s">
        <v>33</v>
      </c>
      <c r="C62" s="7">
        <v>44136</v>
      </c>
      <c r="D62" s="8">
        <f t="shared" si="0"/>
        <v>11</v>
      </c>
      <c r="E62" s="6">
        <v>2254</v>
      </c>
      <c r="F62" s="6">
        <v>167</v>
      </c>
      <c r="G62" s="9">
        <f t="shared" si="1"/>
        <v>7.4090505767524406E-2</v>
      </c>
      <c r="H62" s="10">
        <v>23994.39</v>
      </c>
      <c r="I62" s="11">
        <f t="shared" si="2"/>
        <v>143.67898203592813</v>
      </c>
      <c r="J62" s="6">
        <v>61</v>
      </c>
      <c r="K62" s="9">
        <f t="shared" si="3"/>
        <v>0.3652694610778443</v>
      </c>
      <c r="L62" s="11"/>
    </row>
    <row r="63" spans="1:12" x14ac:dyDescent="0.2">
      <c r="A63" s="6" t="s">
        <v>79</v>
      </c>
      <c r="B63" s="6" t="s">
        <v>15</v>
      </c>
      <c r="C63" s="7">
        <v>44013</v>
      </c>
      <c r="D63" s="8">
        <f t="shared" si="0"/>
        <v>7</v>
      </c>
      <c r="E63" s="6">
        <v>402</v>
      </c>
      <c r="F63" s="6">
        <v>27</v>
      </c>
      <c r="G63" s="9">
        <f t="shared" si="1"/>
        <v>6.7164179104477612E-2</v>
      </c>
      <c r="H63" s="10">
        <v>2571.2399999999998</v>
      </c>
      <c r="I63" s="11">
        <f t="shared" si="2"/>
        <v>95.231111111111105</v>
      </c>
      <c r="J63" s="6">
        <v>9</v>
      </c>
      <c r="K63" s="9">
        <f t="shared" si="3"/>
        <v>0.33333333333333331</v>
      </c>
      <c r="L63" s="11"/>
    </row>
    <row r="64" spans="1:12" x14ac:dyDescent="0.2">
      <c r="A64" s="6" t="s">
        <v>80</v>
      </c>
      <c r="B64" s="6" t="s">
        <v>20</v>
      </c>
      <c r="C64" s="7">
        <v>44075</v>
      </c>
      <c r="D64" s="8">
        <f t="shared" si="0"/>
        <v>9</v>
      </c>
      <c r="E64" s="6">
        <v>1595</v>
      </c>
      <c r="F64" s="6">
        <v>105</v>
      </c>
      <c r="G64" s="9">
        <f t="shared" si="1"/>
        <v>6.5830721003134793E-2</v>
      </c>
      <c r="H64" s="10">
        <v>6718.7</v>
      </c>
      <c r="I64" s="11">
        <f t="shared" si="2"/>
        <v>63.987619047619049</v>
      </c>
      <c r="J64" s="6">
        <v>38</v>
      </c>
      <c r="K64" s="9">
        <f t="shared" si="3"/>
        <v>0.3619047619047619</v>
      </c>
      <c r="L64" s="11"/>
    </row>
    <row r="65" spans="1:12" x14ac:dyDescent="0.2">
      <c r="A65" s="6" t="s">
        <v>81</v>
      </c>
      <c r="B65" s="6" t="s">
        <v>18</v>
      </c>
      <c r="C65" s="7">
        <v>44075</v>
      </c>
      <c r="D65" s="8">
        <f t="shared" si="0"/>
        <v>9</v>
      </c>
      <c r="E65" s="6">
        <v>1833</v>
      </c>
      <c r="F65" s="6">
        <v>120</v>
      </c>
      <c r="G65" s="9">
        <f t="shared" si="1"/>
        <v>6.5466448445171854E-2</v>
      </c>
      <c r="H65" s="10">
        <v>21382.12</v>
      </c>
      <c r="I65" s="11">
        <f t="shared" si="2"/>
        <v>178.18433333333331</v>
      </c>
      <c r="J65" s="6">
        <v>27</v>
      </c>
      <c r="K65" s="9">
        <f t="shared" si="3"/>
        <v>0.22500000000000001</v>
      </c>
      <c r="L65" s="11"/>
    </row>
    <row r="66" spans="1:12" x14ac:dyDescent="0.2">
      <c r="A66" s="6" t="s">
        <v>82</v>
      </c>
      <c r="B66" s="6" t="s">
        <v>15</v>
      </c>
      <c r="C66" s="7">
        <v>43862</v>
      </c>
      <c r="D66" s="8">
        <f t="shared" si="0"/>
        <v>2</v>
      </c>
      <c r="E66" s="6">
        <v>1404</v>
      </c>
      <c r="F66" s="6">
        <v>91</v>
      </c>
      <c r="G66" s="9">
        <f t="shared" si="1"/>
        <v>6.4814814814814811E-2</v>
      </c>
      <c r="H66" s="10">
        <v>6315.79</v>
      </c>
      <c r="I66" s="11">
        <f t="shared" si="2"/>
        <v>69.40428571428572</v>
      </c>
      <c r="J66" s="6">
        <v>36</v>
      </c>
      <c r="K66" s="9">
        <f t="shared" si="3"/>
        <v>0.39560439560439559</v>
      </c>
      <c r="L66" s="11"/>
    </row>
    <row r="67" spans="1:12" x14ac:dyDescent="0.2">
      <c r="A67" s="6" t="s">
        <v>83</v>
      </c>
      <c r="B67" s="6" t="s">
        <v>33</v>
      </c>
      <c r="C67" s="7">
        <v>44166</v>
      </c>
      <c r="D67" s="8">
        <f t="shared" si="0"/>
        <v>12</v>
      </c>
      <c r="E67" s="6">
        <v>2724</v>
      </c>
      <c r="F67" s="6">
        <v>159</v>
      </c>
      <c r="G67" s="9">
        <f t="shared" si="1"/>
        <v>5.8370044052863439E-2</v>
      </c>
      <c r="H67" s="10">
        <v>26452.39</v>
      </c>
      <c r="I67" s="11">
        <f t="shared" si="2"/>
        <v>166.36723270440251</v>
      </c>
      <c r="J67" s="6">
        <v>64</v>
      </c>
      <c r="K67" s="9">
        <f t="shared" si="3"/>
        <v>0.40251572327044027</v>
      </c>
      <c r="L67" s="11"/>
    </row>
    <row r="68" spans="1:12" x14ac:dyDescent="0.2">
      <c r="A68" s="6" t="s">
        <v>84</v>
      </c>
      <c r="B68" s="6" t="s">
        <v>26</v>
      </c>
      <c r="C68" s="7">
        <v>44105</v>
      </c>
      <c r="D68" s="8">
        <f t="shared" si="0"/>
        <v>10</v>
      </c>
      <c r="E68" s="6">
        <v>962</v>
      </c>
      <c r="F68" s="6">
        <v>55</v>
      </c>
      <c r="G68" s="9">
        <f t="shared" si="1"/>
        <v>5.7172557172557176E-2</v>
      </c>
      <c r="H68" s="10">
        <v>10766.24</v>
      </c>
      <c r="I68" s="11">
        <f t="shared" si="2"/>
        <v>195.74981818181817</v>
      </c>
      <c r="J68" s="6">
        <v>16</v>
      </c>
      <c r="K68" s="9">
        <f t="shared" si="3"/>
        <v>0.29090909090909089</v>
      </c>
      <c r="L68" s="11"/>
    </row>
    <row r="69" spans="1:12" x14ac:dyDescent="0.2">
      <c r="A69" s="6" t="s">
        <v>85</v>
      </c>
      <c r="B69" s="6" t="s">
        <v>26</v>
      </c>
      <c r="C69" s="7">
        <v>44075</v>
      </c>
      <c r="D69" s="8">
        <f t="shared" si="0"/>
        <v>9</v>
      </c>
      <c r="E69" s="6">
        <v>2056</v>
      </c>
      <c r="F69" s="6">
        <v>100</v>
      </c>
      <c r="G69" s="9">
        <f t="shared" si="1"/>
        <v>4.8638132295719845E-2</v>
      </c>
      <c r="H69" s="10">
        <v>11758.86</v>
      </c>
      <c r="I69" s="11">
        <f t="shared" si="2"/>
        <v>117.5886</v>
      </c>
      <c r="J69" s="6">
        <v>36</v>
      </c>
      <c r="K69" s="9">
        <f t="shared" si="3"/>
        <v>0.36</v>
      </c>
      <c r="L69" s="11"/>
    </row>
    <row r="70" spans="1:12" x14ac:dyDescent="0.2">
      <c r="A70" s="6" t="s">
        <v>86</v>
      </c>
      <c r="B70" s="6" t="s">
        <v>26</v>
      </c>
      <c r="C70" s="7">
        <v>44013</v>
      </c>
      <c r="D70" s="8">
        <f t="shared" si="0"/>
        <v>7</v>
      </c>
      <c r="E70" s="6">
        <v>1205</v>
      </c>
      <c r="F70" s="6">
        <v>47</v>
      </c>
      <c r="G70" s="9">
        <f t="shared" si="1"/>
        <v>3.9004149377593361E-2</v>
      </c>
      <c r="H70" s="10">
        <v>6205.77</v>
      </c>
      <c r="I70" s="11">
        <f t="shared" si="2"/>
        <v>132.03765957446811</v>
      </c>
      <c r="J70" s="6">
        <v>9</v>
      </c>
      <c r="K70" s="9">
        <f t="shared" si="3"/>
        <v>0.19148936170212766</v>
      </c>
      <c r="L70" s="11"/>
    </row>
    <row r="71" spans="1:12" x14ac:dyDescent="0.2">
      <c r="A71" s="6" t="s">
        <v>87</v>
      </c>
      <c r="B71" s="6" t="s">
        <v>33</v>
      </c>
      <c r="C71" s="7">
        <v>44105</v>
      </c>
      <c r="D71" s="8">
        <f t="shared" si="0"/>
        <v>10</v>
      </c>
      <c r="E71" s="6">
        <v>1725</v>
      </c>
      <c r="F71" s="6">
        <v>58</v>
      </c>
      <c r="G71" s="9">
        <f t="shared" si="1"/>
        <v>3.3623188405797103E-2</v>
      </c>
      <c r="H71" s="10">
        <v>15367.08</v>
      </c>
      <c r="I71" s="11">
        <f t="shared" si="2"/>
        <v>264.94965517241377</v>
      </c>
      <c r="J71" s="6">
        <v>28</v>
      </c>
      <c r="K71" s="9">
        <f t="shared" si="3"/>
        <v>0.48275862068965519</v>
      </c>
      <c r="L71" s="11"/>
    </row>
    <row r="72" spans="1:12" x14ac:dyDescent="0.2">
      <c r="A72" s="6" t="s">
        <v>88</v>
      </c>
      <c r="B72" s="6" t="s">
        <v>15</v>
      </c>
      <c r="C72" s="7">
        <v>43922</v>
      </c>
      <c r="D72" s="8">
        <f t="shared" si="0"/>
        <v>4</v>
      </c>
      <c r="E72" s="6">
        <v>2094</v>
      </c>
      <c r="F72" s="6">
        <v>59</v>
      </c>
      <c r="G72" s="9">
        <f t="shared" si="1"/>
        <v>2.8175740210124166E-2</v>
      </c>
      <c r="H72" s="10">
        <v>17938.52</v>
      </c>
      <c r="I72" s="11">
        <f t="shared" si="2"/>
        <v>304.04271186440678</v>
      </c>
      <c r="J72" s="6">
        <v>26</v>
      </c>
      <c r="K72" s="9">
        <f t="shared" si="3"/>
        <v>0.44067796610169491</v>
      </c>
      <c r="L72" s="11"/>
    </row>
    <row r="73" spans="1:12" x14ac:dyDescent="0.2">
      <c r="A73" s="6" t="s">
        <v>89</v>
      </c>
      <c r="B73" s="6" t="s">
        <v>15</v>
      </c>
      <c r="C73" s="7">
        <v>44075</v>
      </c>
      <c r="D73" s="8">
        <f t="shared" si="0"/>
        <v>9</v>
      </c>
      <c r="E73" s="6">
        <v>2018</v>
      </c>
      <c r="F73" s="6">
        <v>41</v>
      </c>
      <c r="G73" s="9">
        <f t="shared" si="1"/>
        <v>2.0317145688800792E-2</v>
      </c>
      <c r="H73" s="10">
        <v>17519.509999999998</v>
      </c>
      <c r="I73" s="11">
        <f t="shared" si="2"/>
        <v>427.30512195121946</v>
      </c>
      <c r="J73" s="6">
        <v>14</v>
      </c>
      <c r="K73" s="9">
        <f t="shared" si="3"/>
        <v>0.34146341463414637</v>
      </c>
      <c r="L73" s="11"/>
    </row>
    <row r="74" spans="1:12" x14ac:dyDescent="0.2">
      <c r="A74" s="6" t="s">
        <v>90</v>
      </c>
      <c r="B74" s="6" t="s">
        <v>20</v>
      </c>
      <c r="C74" s="7">
        <v>44166</v>
      </c>
      <c r="D74" s="8">
        <f t="shared" si="0"/>
        <v>12</v>
      </c>
      <c r="E74" s="6">
        <v>2416</v>
      </c>
      <c r="F74" s="6">
        <v>45</v>
      </c>
      <c r="G74" s="9">
        <f t="shared" si="1"/>
        <v>1.8625827814569538E-2</v>
      </c>
      <c r="H74" s="10">
        <v>13828.62</v>
      </c>
      <c r="I74" s="11">
        <f t="shared" si="2"/>
        <v>307.30266666666671</v>
      </c>
      <c r="J74" s="6">
        <v>17</v>
      </c>
      <c r="K74" s="9">
        <f t="shared" si="3"/>
        <v>0.37777777777777777</v>
      </c>
      <c r="L74" s="11"/>
    </row>
    <row r="75" spans="1:12" x14ac:dyDescent="0.2">
      <c r="A75" s="6" t="s">
        <v>91</v>
      </c>
      <c r="B75" s="6" t="s">
        <v>33</v>
      </c>
      <c r="C75" s="7">
        <v>43922</v>
      </c>
      <c r="D75" s="8">
        <f t="shared" si="0"/>
        <v>4</v>
      </c>
      <c r="E75" s="6">
        <v>3192</v>
      </c>
      <c r="F75" s="6">
        <v>49</v>
      </c>
      <c r="G75" s="9">
        <f t="shared" si="1"/>
        <v>1.5350877192982455E-2</v>
      </c>
      <c r="H75" s="10">
        <v>22494.73</v>
      </c>
      <c r="I75" s="11">
        <f t="shared" si="2"/>
        <v>459.07612244897956</v>
      </c>
      <c r="J75" s="6">
        <v>14</v>
      </c>
      <c r="K75" s="9">
        <f t="shared" si="3"/>
        <v>0.2857142857142857</v>
      </c>
      <c r="L75" s="11"/>
    </row>
    <row r="76" spans="1:12" x14ac:dyDescent="0.2">
      <c r="A76" s="6" t="s">
        <v>92</v>
      </c>
      <c r="B76" s="6" t="s">
        <v>33</v>
      </c>
      <c r="C76" s="7">
        <v>43891</v>
      </c>
      <c r="D76" s="8">
        <f t="shared" si="0"/>
        <v>3</v>
      </c>
      <c r="E76" s="6">
        <v>2385</v>
      </c>
      <c r="F76" s="6">
        <v>24</v>
      </c>
      <c r="G76" s="9">
        <f t="shared" si="1"/>
        <v>1.0062893081761006E-2</v>
      </c>
      <c r="H76" s="10">
        <v>17101.16</v>
      </c>
      <c r="I76" s="11">
        <f t="shared" si="2"/>
        <v>712.54833333333329</v>
      </c>
      <c r="J76" s="6">
        <v>9</v>
      </c>
      <c r="K76" s="9">
        <f t="shared" si="3"/>
        <v>0.375</v>
      </c>
      <c r="L76" s="11"/>
    </row>
    <row r="77" spans="1:12" x14ac:dyDescent="0.2">
      <c r="A77" s="6" t="s">
        <v>93</v>
      </c>
      <c r="B77" s="6" t="s">
        <v>20</v>
      </c>
      <c r="C77" s="7">
        <v>44136</v>
      </c>
      <c r="D77" s="8">
        <f t="shared" si="0"/>
        <v>11</v>
      </c>
      <c r="E77" s="6">
        <v>1102</v>
      </c>
      <c r="F77" s="6">
        <v>10</v>
      </c>
      <c r="G77" s="9">
        <f t="shared" si="1"/>
        <v>9.0744101633393835E-3</v>
      </c>
      <c r="H77" s="10">
        <v>5108.3599999999997</v>
      </c>
      <c r="I77" s="11">
        <f t="shared" si="2"/>
        <v>510.83599999999996</v>
      </c>
      <c r="J77" s="6">
        <v>5</v>
      </c>
      <c r="K77" s="9">
        <f t="shared" si="3"/>
        <v>0.5</v>
      </c>
      <c r="L77" s="11"/>
    </row>
    <row r="78" spans="1:12" x14ac:dyDescent="0.2">
      <c r="A78" s="6" t="s">
        <v>94</v>
      </c>
      <c r="B78" s="6" t="s">
        <v>95</v>
      </c>
      <c r="C78" s="7">
        <v>43862</v>
      </c>
      <c r="D78" s="8">
        <f t="shared" si="0"/>
        <v>2</v>
      </c>
      <c r="E78" s="6">
        <v>38629</v>
      </c>
      <c r="F78" s="6">
        <v>306</v>
      </c>
      <c r="G78" s="9">
        <f t="shared" si="1"/>
        <v>7.9215097465634623E-3</v>
      </c>
      <c r="H78" s="10">
        <v>990.62</v>
      </c>
      <c r="I78" s="11">
        <f t="shared" si="2"/>
        <v>3.2373202614379086</v>
      </c>
      <c r="J78" s="6">
        <v>233</v>
      </c>
      <c r="K78" s="9">
        <f t="shared" si="3"/>
        <v>0.76143790849673199</v>
      </c>
      <c r="L78" s="11"/>
    </row>
    <row r="79" spans="1:12" x14ac:dyDescent="0.2">
      <c r="A79" s="6" t="s">
        <v>96</v>
      </c>
      <c r="B79" s="6" t="s">
        <v>95</v>
      </c>
      <c r="C79" s="7">
        <v>43862</v>
      </c>
      <c r="D79" s="8">
        <f t="shared" si="0"/>
        <v>2</v>
      </c>
      <c r="E79" s="6">
        <v>67698</v>
      </c>
      <c r="F79" s="6">
        <v>155</v>
      </c>
      <c r="G79" s="9">
        <f t="shared" si="1"/>
        <v>2.2895801943927444E-3</v>
      </c>
      <c r="H79" s="10">
        <v>1267.8399999999999</v>
      </c>
      <c r="I79" s="11">
        <f t="shared" si="2"/>
        <v>8.1796129032258058</v>
      </c>
      <c r="J79" s="6">
        <v>133</v>
      </c>
      <c r="K79" s="9">
        <f t="shared" si="3"/>
        <v>0.85806451612903223</v>
      </c>
      <c r="L79" s="11"/>
    </row>
    <row r="80" spans="1:12" x14ac:dyDescent="0.2">
      <c r="A80" s="6" t="s">
        <v>97</v>
      </c>
      <c r="B80" s="6" t="s">
        <v>95</v>
      </c>
      <c r="C80" s="7">
        <v>43891</v>
      </c>
      <c r="D80" s="8">
        <f t="shared" si="0"/>
        <v>3</v>
      </c>
      <c r="E80" s="6">
        <v>257250</v>
      </c>
      <c r="F80" s="6">
        <v>147</v>
      </c>
      <c r="G80" s="9">
        <f t="shared" si="1"/>
        <v>5.7142857142857147E-4</v>
      </c>
      <c r="H80" s="10">
        <v>4484.57</v>
      </c>
      <c r="I80" s="11">
        <f t="shared" si="2"/>
        <v>30.507278911564622</v>
      </c>
      <c r="J80" s="6">
        <v>106</v>
      </c>
      <c r="K80" s="9">
        <f t="shared" si="3"/>
        <v>0.72108843537414968</v>
      </c>
      <c r="L80" s="11"/>
    </row>
    <row r="81" spans="1:12" x14ac:dyDescent="0.2">
      <c r="A81" s="6" t="s">
        <v>98</v>
      </c>
      <c r="B81" s="6" t="s">
        <v>95</v>
      </c>
      <c r="C81" s="7">
        <v>43831</v>
      </c>
      <c r="D81" s="8">
        <f t="shared" si="0"/>
        <v>1</v>
      </c>
      <c r="E81" s="6">
        <v>294411</v>
      </c>
      <c r="F81" s="12">
        <v>130</v>
      </c>
      <c r="G81" s="9">
        <f t="shared" si="1"/>
        <v>4.4155958846646355E-4</v>
      </c>
      <c r="H81" s="10">
        <v>4786.84</v>
      </c>
      <c r="I81" s="11">
        <f t="shared" si="2"/>
        <v>36.821846153846153</v>
      </c>
      <c r="J81" s="6">
        <v>106</v>
      </c>
      <c r="K81" s="9">
        <f t="shared" si="3"/>
        <v>0.81538461538461537</v>
      </c>
      <c r="L81" s="11"/>
    </row>
    <row r="82" spans="1:12" x14ac:dyDescent="0.2">
      <c r="A82" s="6" t="s">
        <v>99</v>
      </c>
      <c r="B82" s="6" t="s">
        <v>95</v>
      </c>
      <c r="C82" s="7">
        <v>43891</v>
      </c>
      <c r="D82" s="8">
        <f t="shared" si="0"/>
        <v>3</v>
      </c>
      <c r="E82" s="6">
        <v>1158966</v>
      </c>
      <c r="F82" s="6">
        <v>122</v>
      </c>
      <c r="G82" s="9">
        <f t="shared" si="1"/>
        <v>1.0526624594681811E-4</v>
      </c>
      <c r="H82" s="10">
        <v>12237.51</v>
      </c>
      <c r="I82" s="11">
        <f t="shared" si="2"/>
        <v>100.30745901639344</v>
      </c>
      <c r="J82" s="6">
        <v>98</v>
      </c>
      <c r="K82" s="9">
        <f t="shared" si="3"/>
        <v>0.80327868852459017</v>
      </c>
      <c r="L82" s="11"/>
    </row>
    <row r="83" spans="1:12" x14ac:dyDescent="0.2">
      <c r="A83" s="6" t="s">
        <v>100</v>
      </c>
      <c r="B83" s="6" t="s">
        <v>95</v>
      </c>
      <c r="C83" s="7">
        <v>43831</v>
      </c>
      <c r="D83" s="8">
        <f t="shared" si="0"/>
        <v>1</v>
      </c>
      <c r="E83" s="6">
        <v>546336</v>
      </c>
      <c r="F83" s="12">
        <v>34</v>
      </c>
      <c r="G83" s="9">
        <f t="shared" si="1"/>
        <v>6.22327651847947E-5</v>
      </c>
      <c r="H83" s="10">
        <v>9668.57</v>
      </c>
      <c r="I83" s="11">
        <f t="shared" si="2"/>
        <v>284.36970588235295</v>
      </c>
      <c r="J83" s="6">
        <v>12</v>
      </c>
      <c r="K83" s="9">
        <f t="shared" si="3"/>
        <v>0.35294117647058826</v>
      </c>
      <c r="L83" s="11"/>
    </row>
    <row r="84" spans="1:12" x14ac:dyDescent="0.2">
      <c r="C84" s="13"/>
      <c r="D84" s="14"/>
      <c r="G84" s="9"/>
      <c r="H84" s="15"/>
    </row>
    <row r="85" spans="1:12" x14ac:dyDescent="0.2">
      <c r="C85" s="13"/>
      <c r="D85" s="14"/>
      <c r="G85" s="9"/>
      <c r="H85" s="15"/>
    </row>
    <row r="86" spans="1:12" x14ac:dyDescent="0.2">
      <c r="C86" s="7"/>
      <c r="D86" s="16"/>
      <c r="E86" s="17"/>
      <c r="G86" s="9"/>
      <c r="H86" s="15"/>
    </row>
    <row r="87" spans="1:12" x14ac:dyDescent="0.2">
      <c r="C87" s="13"/>
      <c r="D87" s="14"/>
      <c r="G87" s="9"/>
      <c r="H87" s="15"/>
    </row>
    <row r="88" spans="1:12" x14ac:dyDescent="0.2">
      <c r="C88" s="13"/>
      <c r="D88" s="14"/>
      <c r="G88" s="9"/>
      <c r="H88" s="15"/>
    </row>
    <row r="89" spans="1:12" x14ac:dyDescent="0.2">
      <c r="C89" s="13"/>
      <c r="D89" s="14"/>
      <c r="G89" s="9"/>
      <c r="H89" s="15"/>
    </row>
    <row r="90" spans="1:12" x14ac:dyDescent="0.2">
      <c r="C90" s="13"/>
      <c r="D90" s="14"/>
      <c r="G90" s="9"/>
      <c r="H90" s="15"/>
    </row>
    <row r="91" spans="1:12" x14ac:dyDescent="0.2">
      <c r="C91" s="13"/>
      <c r="D91" s="14"/>
      <c r="G91" s="9"/>
      <c r="H91" s="15"/>
    </row>
    <row r="92" spans="1:12" x14ac:dyDescent="0.2">
      <c r="C92" s="13"/>
      <c r="D92" s="14"/>
      <c r="G92" s="9"/>
      <c r="H92" s="15"/>
    </row>
    <row r="93" spans="1:12" x14ac:dyDescent="0.2">
      <c r="C93" s="13"/>
      <c r="D93" s="14"/>
      <c r="G93" s="9"/>
      <c r="H93" s="15"/>
    </row>
    <row r="94" spans="1:12" x14ac:dyDescent="0.2">
      <c r="C94" s="13"/>
      <c r="D94" s="14"/>
      <c r="G94" s="9"/>
      <c r="H94" s="15"/>
    </row>
    <row r="95" spans="1:12" x14ac:dyDescent="0.2">
      <c r="C95" s="13"/>
      <c r="D95" s="14"/>
      <c r="G95" s="9"/>
      <c r="H95" s="15"/>
    </row>
    <row r="96" spans="1:12" x14ac:dyDescent="0.2">
      <c r="C96" s="13"/>
      <c r="D96" s="14"/>
      <c r="G96" s="9"/>
      <c r="H96" s="15"/>
    </row>
    <row r="97" spans="3:8" x14ac:dyDescent="0.2">
      <c r="C97" s="13"/>
      <c r="D97" s="14"/>
      <c r="G97" s="9"/>
      <c r="H97" s="15"/>
    </row>
    <row r="98" spans="3:8" x14ac:dyDescent="0.2">
      <c r="C98" s="13"/>
      <c r="D98" s="14"/>
      <c r="G98" s="9"/>
      <c r="H98" s="15"/>
    </row>
    <row r="99" spans="3:8" x14ac:dyDescent="0.2">
      <c r="C99" s="13"/>
      <c r="D99" s="14"/>
      <c r="G99" s="9"/>
      <c r="H99" s="15"/>
    </row>
    <row r="100" spans="3:8" x14ac:dyDescent="0.2">
      <c r="C100" s="13"/>
      <c r="D100" s="14"/>
      <c r="G100" s="9"/>
      <c r="H100" s="15"/>
    </row>
    <row r="101" spans="3:8" x14ac:dyDescent="0.2">
      <c r="C101" s="13"/>
      <c r="D101" s="14"/>
      <c r="G101" s="9"/>
      <c r="H101" s="15"/>
    </row>
    <row r="102" spans="3:8" x14ac:dyDescent="0.2">
      <c r="C102" s="13"/>
      <c r="D102" s="14"/>
      <c r="G102" s="9"/>
      <c r="H102" s="15"/>
    </row>
    <row r="103" spans="3:8" x14ac:dyDescent="0.2">
      <c r="C103" s="13"/>
      <c r="D103" s="14"/>
      <c r="G103" s="9"/>
      <c r="H103" s="15"/>
    </row>
    <row r="104" spans="3:8" x14ac:dyDescent="0.2">
      <c r="C104" s="13"/>
      <c r="D104" s="14"/>
      <c r="G104" s="9"/>
      <c r="H104" s="15"/>
    </row>
    <row r="105" spans="3:8" x14ac:dyDescent="0.2">
      <c r="C105" s="13"/>
      <c r="D105" s="14"/>
      <c r="G105" s="9"/>
      <c r="H105" s="15"/>
    </row>
    <row r="106" spans="3:8" x14ac:dyDescent="0.2">
      <c r="C106" s="13"/>
      <c r="D106" s="14"/>
      <c r="G106" s="9"/>
      <c r="H106" s="15"/>
    </row>
    <row r="107" spans="3:8" x14ac:dyDescent="0.2">
      <c r="C107" s="13"/>
      <c r="D107" s="14"/>
      <c r="G107" s="9"/>
      <c r="H107" s="15"/>
    </row>
    <row r="108" spans="3:8" x14ac:dyDescent="0.2">
      <c r="C108" s="13"/>
      <c r="D108" s="14"/>
      <c r="G108" s="9"/>
      <c r="H108" s="15"/>
    </row>
    <row r="109" spans="3:8" x14ac:dyDescent="0.2">
      <c r="C109" s="13"/>
      <c r="D109" s="14"/>
      <c r="G109" s="9"/>
      <c r="H109" s="15"/>
    </row>
    <row r="110" spans="3:8" x14ac:dyDescent="0.2">
      <c r="C110" s="13"/>
      <c r="D110" s="14"/>
      <c r="G110" s="9"/>
      <c r="H110" s="15"/>
    </row>
    <row r="111" spans="3:8" x14ac:dyDescent="0.2">
      <c r="C111" s="13"/>
      <c r="D111" s="14"/>
      <c r="G111" s="9"/>
      <c r="H111" s="15"/>
    </row>
    <row r="112" spans="3:8" x14ac:dyDescent="0.2">
      <c r="C112" s="13"/>
      <c r="D112" s="14"/>
      <c r="G112" s="9"/>
      <c r="H112" s="15"/>
    </row>
    <row r="113" spans="3:8" x14ac:dyDescent="0.2">
      <c r="C113" s="13"/>
      <c r="D113" s="14"/>
      <c r="G113" s="9"/>
      <c r="H113" s="15"/>
    </row>
    <row r="114" spans="3:8" x14ac:dyDescent="0.2">
      <c r="C114" s="13"/>
      <c r="D114" s="14"/>
      <c r="G114" s="9"/>
      <c r="H114" s="15"/>
    </row>
    <row r="115" spans="3:8" x14ac:dyDescent="0.2">
      <c r="C115" s="13"/>
      <c r="D115" s="14"/>
      <c r="G115" s="9"/>
      <c r="H115" s="15"/>
    </row>
    <row r="116" spans="3:8" x14ac:dyDescent="0.2">
      <c r="C116" s="13"/>
      <c r="D116" s="14"/>
      <c r="G116" s="9"/>
      <c r="H116" s="15"/>
    </row>
    <row r="117" spans="3:8" x14ac:dyDescent="0.2">
      <c r="C117" s="13"/>
      <c r="D117" s="14"/>
      <c r="G117" s="9"/>
      <c r="H117" s="15"/>
    </row>
    <row r="118" spans="3:8" x14ac:dyDescent="0.2">
      <c r="C118" s="13"/>
      <c r="D118" s="14"/>
      <c r="G118" s="9"/>
      <c r="H118" s="15"/>
    </row>
    <row r="119" spans="3:8" x14ac:dyDescent="0.2">
      <c r="C119" s="13"/>
      <c r="D119" s="14"/>
      <c r="G119" s="9"/>
      <c r="H119" s="15"/>
    </row>
    <row r="120" spans="3:8" x14ac:dyDescent="0.2">
      <c r="C120" s="13"/>
      <c r="D120" s="14"/>
      <c r="G120" s="9"/>
      <c r="H120" s="15"/>
    </row>
    <row r="121" spans="3:8" x14ac:dyDescent="0.2">
      <c r="C121" s="13"/>
      <c r="D121" s="14"/>
      <c r="G121" s="9"/>
      <c r="H121" s="15"/>
    </row>
    <row r="122" spans="3:8" x14ac:dyDescent="0.2">
      <c r="C122" s="13"/>
      <c r="D122" s="14"/>
      <c r="G122" s="9"/>
      <c r="H122" s="15"/>
    </row>
    <row r="123" spans="3:8" x14ac:dyDescent="0.2">
      <c r="C123" s="13"/>
      <c r="D123" s="14"/>
      <c r="G123" s="9"/>
      <c r="H123" s="15"/>
    </row>
    <row r="124" spans="3:8" x14ac:dyDescent="0.2">
      <c r="C124" s="13"/>
      <c r="D124" s="14"/>
      <c r="G124" s="9"/>
      <c r="H124" s="15"/>
    </row>
    <row r="125" spans="3:8" x14ac:dyDescent="0.2">
      <c r="C125" s="13"/>
      <c r="D125" s="14"/>
      <c r="G125" s="9"/>
      <c r="H125" s="15"/>
    </row>
    <row r="126" spans="3:8" x14ac:dyDescent="0.2">
      <c r="C126" s="13"/>
      <c r="D126" s="14"/>
      <c r="G126" s="9"/>
      <c r="H126" s="15"/>
    </row>
    <row r="127" spans="3:8" x14ac:dyDescent="0.2">
      <c r="C127" s="13"/>
      <c r="D127" s="14"/>
      <c r="G127" s="9"/>
      <c r="H127" s="15"/>
    </row>
    <row r="128" spans="3:8" x14ac:dyDescent="0.2">
      <c r="C128" s="13"/>
      <c r="D128" s="14"/>
      <c r="G128" s="9"/>
      <c r="H128" s="15"/>
    </row>
    <row r="129" spans="3:8" x14ac:dyDescent="0.2">
      <c r="C129" s="13"/>
      <c r="D129" s="14"/>
      <c r="G129" s="9"/>
      <c r="H129" s="15"/>
    </row>
    <row r="130" spans="3:8" x14ac:dyDescent="0.2">
      <c r="C130" s="13"/>
      <c r="D130" s="14"/>
      <c r="G130" s="9"/>
      <c r="H130" s="15"/>
    </row>
    <row r="131" spans="3:8" x14ac:dyDescent="0.2">
      <c r="C131" s="13"/>
      <c r="D131" s="14"/>
      <c r="G131" s="9"/>
      <c r="H131" s="15"/>
    </row>
    <row r="132" spans="3:8" x14ac:dyDescent="0.2">
      <c r="C132" s="13"/>
      <c r="D132" s="14"/>
      <c r="G132" s="9"/>
      <c r="H132" s="15"/>
    </row>
    <row r="133" spans="3:8" x14ac:dyDescent="0.2">
      <c r="C133" s="13"/>
      <c r="D133" s="14"/>
      <c r="G133" s="9"/>
      <c r="H133" s="15"/>
    </row>
    <row r="134" spans="3:8" x14ac:dyDescent="0.2">
      <c r="C134" s="13"/>
      <c r="D134" s="14"/>
      <c r="G134" s="9"/>
      <c r="H134" s="15"/>
    </row>
    <row r="135" spans="3:8" x14ac:dyDescent="0.2">
      <c r="C135" s="13"/>
      <c r="D135" s="14"/>
      <c r="G135" s="9"/>
      <c r="H135" s="15"/>
    </row>
    <row r="136" spans="3:8" x14ac:dyDescent="0.2">
      <c r="C136" s="13"/>
      <c r="D136" s="14"/>
      <c r="G136" s="9"/>
      <c r="H136" s="15"/>
    </row>
    <row r="137" spans="3:8" x14ac:dyDescent="0.2">
      <c r="C137" s="13"/>
      <c r="D137" s="14"/>
      <c r="G137" s="9"/>
      <c r="H137" s="15"/>
    </row>
    <row r="138" spans="3:8" x14ac:dyDescent="0.2">
      <c r="C138" s="13"/>
      <c r="D138" s="14"/>
      <c r="G138" s="9"/>
      <c r="H138" s="15"/>
    </row>
    <row r="139" spans="3:8" x14ac:dyDescent="0.2">
      <c r="C139" s="13"/>
      <c r="D139" s="14"/>
      <c r="G139" s="9"/>
      <c r="H139" s="15"/>
    </row>
    <row r="140" spans="3:8" x14ac:dyDescent="0.2">
      <c r="C140" s="13"/>
      <c r="D140" s="14"/>
      <c r="G140" s="9"/>
      <c r="H140" s="15"/>
    </row>
    <row r="141" spans="3:8" x14ac:dyDescent="0.2">
      <c r="C141" s="13"/>
      <c r="D141" s="14"/>
      <c r="G141" s="9"/>
      <c r="H141" s="15"/>
    </row>
    <row r="142" spans="3:8" x14ac:dyDescent="0.2">
      <c r="C142" s="13"/>
      <c r="D142" s="14"/>
      <c r="G142" s="9"/>
      <c r="H142" s="15"/>
    </row>
    <row r="143" spans="3:8" x14ac:dyDescent="0.2">
      <c r="C143" s="13"/>
      <c r="D143" s="14"/>
      <c r="G143" s="9"/>
      <c r="H143" s="15"/>
    </row>
    <row r="144" spans="3:8" x14ac:dyDescent="0.2">
      <c r="C144" s="13"/>
      <c r="D144" s="14"/>
      <c r="G144" s="9"/>
      <c r="H144" s="15"/>
    </row>
    <row r="145" spans="3:8" x14ac:dyDescent="0.2">
      <c r="C145" s="13"/>
      <c r="D145" s="14"/>
      <c r="G145" s="9"/>
      <c r="H145" s="15"/>
    </row>
    <row r="146" spans="3:8" x14ac:dyDescent="0.2">
      <c r="C146" s="13"/>
      <c r="D146" s="14"/>
      <c r="G146" s="9"/>
      <c r="H146" s="15"/>
    </row>
    <row r="147" spans="3:8" x14ac:dyDescent="0.2">
      <c r="C147" s="13"/>
      <c r="D147" s="14"/>
      <c r="G147" s="9"/>
      <c r="H147" s="15"/>
    </row>
    <row r="148" spans="3:8" x14ac:dyDescent="0.2">
      <c r="C148" s="13"/>
      <c r="D148" s="14"/>
      <c r="G148" s="9"/>
      <c r="H148" s="15"/>
    </row>
    <row r="149" spans="3:8" x14ac:dyDescent="0.2">
      <c r="C149" s="13"/>
      <c r="D149" s="14"/>
      <c r="G149" s="9"/>
      <c r="H149" s="15"/>
    </row>
    <row r="150" spans="3:8" x14ac:dyDescent="0.2">
      <c r="C150" s="13"/>
      <c r="D150" s="14"/>
      <c r="G150" s="9"/>
      <c r="H150" s="15"/>
    </row>
    <row r="151" spans="3:8" x14ac:dyDescent="0.2">
      <c r="C151" s="13"/>
      <c r="D151" s="14"/>
      <c r="G151" s="9"/>
      <c r="H151" s="15"/>
    </row>
    <row r="152" spans="3:8" x14ac:dyDescent="0.2">
      <c r="C152" s="13"/>
      <c r="D152" s="14"/>
      <c r="G152" s="9"/>
      <c r="H152" s="15"/>
    </row>
    <row r="153" spans="3:8" x14ac:dyDescent="0.2">
      <c r="C153" s="13"/>
      <c r="D153" s="14"/>
      <c r="G153" s="9"/>
      <c r="H153" s="15"/>
    </row>
    <row r="154" spans="3:8" x14ac:dyDescent="0.2">
      <c r="C154" s="13"/>
      <c r="D154" s="14"/>
      <c r="G154" s="9"/>
      <c r="H154" s="15"/>
    </row>
    <row r="155" spans="3:8" x14ac:dyDescent="0.2">
      <c r="C155" s="13"/>
      <c r="D155" s="14"/>
      <c r="G155" s="9"/>
      <c r="H155" s="15"/>
    </row>
    <row r="156" spans="3:8" x14ac:dyDescent="0.2">
      <c r="C156" s="13"/>
      <c r="D156" s="14"/>
      <c r="G156" s="9"/>
      <c r="H156" s="15"/>
    </row>
    <row r="157" spans="3:8" x14ac:dyDescent="0.2">
      <c r="C157" s="13"/>
      <c r="D157" s="14"/>
      <c r="G157" s="9"/>
      <c r="H157" s="15"/>
    </row>
    <row r="158" spans="3:8" x14ac:dyDescent="0.2">
      <c r="C158" s="13"/>
      <c r="D158" s="14"/>
      <c r="G158" s="9"/>
      <c r="H158" s="15"/>
    </row>
    <row r="159" spans="3:8" x14ac:dyDescent="0.2">
      <c r="C159" s="13"/>
      <c r="D159" s="14"/>
      <c r="G159" s="9"/>
      <c r="H159" s="15"/>
    </row>
    <row r="160" spans="3:8" x14ac:dyDescent="0.2">
      <c r="C160" s="13"/>
      <c r="D160" s="14"/>
      <c r="G160" s="9"/>
      <c r="H160" s="15"/>
    </row>
    <row r="161" spans="3:8" x14ac:dyDescent="0.2">
      <c r="C161" s="13"/>
      <c r="D161" s="14"/>
      <c r="G161" s="9"/>
      <c r="H161" s="15"/>
    </row>
    <row r="162" spans="3:8" x14ac:dyDescent="0.2">
      <c r="C162" s="13"/>
      <c r="D162" s="14"/>
      <c r="G162" s="9"/>
      <c r="H162" s="15"/>
    </row>
    <row r="163" spans="3:8" x14ac:dyDescent="0.2">
      <c r="C163" s="13"/>
      <c r="D163" s="14"/>
      <c r="G163" s="9"/>
      <c r="H163" s="15"/>
    </row>
    <row r="164" spans="3:8" x14ac:dyDescent="0.2">
      <c r="C164" s="13"/>
      <c r="D164" s="14"/>
      <c r="G164" s="9"/>
      <c r="H164" s="15"/>
    </row>
    <row r="165" spans="3:8" x14ac:dyDescent="0.2">
      <c r="C165" s="13"/>
      <c r="D165" s="14"/>
      <c r="G165" s="9"/>
      <c r="H165" s="15"/>
    </row>
    <row r="166" spans="3:8" x14ac:dyDescent="0.2">
      <c r="C166" s="13"/>
      <c r="D166" s="14"/>
      <c r="G166" s="9"/>
      <c r="H166" s="15"/>
    </row>
    <row r="167" spans="3:8" x14ac:dyDescent="0.2">
      <c r="C167" s="13"/>
      <c r="D167" s="14"/>
      <c r="G167" s="9"/>
      <c r="H167" s="15"/>
    </row>
    <row r="168" spans="3:8" x14ac:dyDescent="0.2">
      <c r="C168" s="13"/>
      <c r="D168" s="14"/>
      <c r="G168" s="9"/>
      <c r="H168" s="15"/>
    </row>
    <row r="169" spans="3:8" x14ac:dyDescent="0.2">
      <c r="C169" s="13"/>
      <c r="D169" s="14"/>
      <c r="G169" s="9"/>
      <c r="H169" s="15"/>
    </row>
    <row r="170" spans="3:8" x14ac:dyDescent="0.2">
      <c r="C170" s="13"/>
      <c r="D170" s="14"/>
      <c r="G170" s="9"/>
      <c r="H170" s="15"/>
    </row>
    <row r="171" spans="3:8" x14ac:dyDescent="0.2">
      <c r="C171" s="13"/>
      <c r="D171" s="14"/>
      <c r="G171" s="9"/>
      <c r="H171" s="15"/>
    </row>
    <row r="172" spans="3:8" x14ac:dyDescent="0.2">
      <c r="C172" s="13"/>
      <c r="D172" s="14"/>
      <c r="G172" s="9"/>
      <c r="H172" s="15"/>
    </row>
    <row r="173" spans="3:8" x14ac:dyDescent="0.2">
      <c r="C173" s="13"/>
      <c r="D173" s="14"/>
      <c r="G173" s="9"/>
      <c r="H173" s="15"/>
    </row>
    <row r="174" spans="3:8" x14ac:dyDescent="0.2">
      <c r="C174" s="13"/>
      <c r="D174" s="14"/>
      <c r="G174" s="9"/>
      <c r="H174" s="15"/>
    </row>
    <row r="175" spans="3:8" x14ac:dyDescent="0.2">
      <c r="C175" s="13"/>
      <c r="D175" s="14"/>
      <c r="G175" s="9"/>
      <c r="H175" s="15"/>
    </row>
    <row r="176" spans="3:8" x14ac:dyDescent="0.2">
      <c r="C176" s="13"/>
      <c r="D176" s="14"/>
      <c r="G176" s="9"/>
      <c r="H176" s="15"/>
    </row>
    <row r="177" spans="3:8" x14ac:dyDescent="0.2">
      <c r="C177" s="13"/>
      <c r="D177" s="14"/>
      <c r="G177" s="9"/>
      <c r="H177" s="15"/>
    </row>
    <row r="178" spans="3:8" x14ac:dyDescent="0.2">
      <c r="C178" s="13"/>
      <c r="D178" s="14"/>
      <c r="G178" s="9"/>
      <c r="H178" s="15"/>
    </row>
    <row r="179" spans="3:8" x14ac:dyDescent="0.2">
      <c r="C179" s="13"/>
      <c r="D179" s="14"/>
      <c r="G179" s="9"/>
      <c r="H179" s="15"/>
    </row>
    <row r="180" spans="3:8" x14ac:dyDescent="0.2">
      <c r="C180" s="13"/>
      <c r="D180" s="14"/>
      <c r="G180" s="9"/>
      <c r="H180" s="15"/>
    </row>
    <row r="181" spans="3:8" x14ac:dyDescent="0.2">
      <c r="C181" s="13"/>
      <c r="D181" s="14"/>
      <c r="G181" s="9"/>
      <c r="H181" s="15"/>
    </row>
    <row r="182" spans="3:8" x14ac:dyDescent="0.2">
      <c r="C182" s="13"/>
      <c r="D182" s="14"/>
      <c r="G182" s="9"/>
      <c r="H182" s="15"/>
    </row>
    <row r="183" spans="3:8" x14ac:dyDescent="0.2">
      <c r="C183" s="13"/>
      <c r="D183" s="14"/>
      <c r="G183" s="9"/>
      <c r="H183" s="15"/>
    </row>
    <row r="184" spans="3:8" x14ac:dyDescent="0.2">
      <c r="C184" s="13"/>
      <c r="D184" s="14"/>
      <c r="G184" s="9"/>
      <c r="H184" s="15"/>
    </row>
    <row r="185" spans="3:8" x14ac:dyDescent="0.2">
      <c r="C185" s="13"/>
      <c r="D185" s="14"/>
      <c r="G185" s="9"/>
      <c r="H185" s="15"/>
    </row>
    <row r="186" spans="3:8" x14ac:dyDescent="0.2">
      <c r="C186" s="13"/>
      <c r="D186" s="14"/>
      <c r="G186" s="9"/>
      <c r="H186" s="15"/>
    </row>
    <row r="187" spans="3:8" x14ac:dyDescent="0.2">
      <c r="C187" s="13"/>
      <c r="D187" s="14"/>
      <c r="G187" s="9"/>
      <c r="H187" s="15"/>
    </row>
    <row r="188" spans="3:8" x14ac:dyDescent="0.2">
      <c r="C188" s="13"/>
      <c r="D188" s="14"/>
      <c r="G188" s="9"/>
      <c r="H188" s="15"/>
    </row>
    <row r="189" spans="3:8" x14ac:dyDescent="0.2">
      <c r="C189" s="13"/>
      <c r="D189" s="14"/>
      <c r="G189" s="9"/>
      <c r="H189" s="15"/>
    </row>
    <row r="190" spans="3:8" x14ac:dyDescent="0.2">
      <c r="C190" s="13"/>
      <c r="D190" s="14"/>
      <c r="G190" s="9"/>
      <c r="H190" s="15"/>
    </row>
    <row r="191" spans="3:8" x14ac:dyDescent="0.2">
      <c r="C191" s="13"/>
      <c r="D191" s="14"/>
      <c r="G191" s="9"/>
      <c r="H191" s="15"/>
    </row>
    <row r="192" spans="3:8" x14ac:dyDescent="0.2">
      <c r="C192" s="13"/>
      <c r="D192" s="14"/>
      <c r="G192" s="9"/>
      <c r="H192" s="15"/>
    </row>
    <row r="193" spans="3:8" x14ac:dyDescent="0.2">
      <c r="C193" s="13"/>
      <c r="D193" s="14"/>
      <c r="G193" s="9"/>
      <c r="H193" s="15"/>
    </row>
    <row r="194" spans="3:8" x14ac:dyDescent="0.2">
      <c r="C194" s="13"/>
      <c r="D194" s="14"/>
      <c r="G194" s="9"/>
      <c r="H194" s="15"/>
    </row>
    <row r="195" spans="3:8" x14ac:dyDescent="0.2">
      <c r="C195" s="13"/>
      <c r="D195" s="14"/>
      <c r="G195" s="9"/>
      <c r="H195" s="15"/>
    </row>
    <row r="196" spans="3:8" x14ac:dyDescent="0.2">
      <c r="C196" s="13"/>
      <c r="D196" s="14"/>
      <c r="G196" s="9"/>
      <c r="H196" s="15"/>
    </row>
    <row r="197" spans="3:8" x14ac:dyDescent="0.2">
      <c r="C197" s="13"/>
      <c r="D197" s="14"/>
      <c r="G197" s="9"/>
      <c r="H197" s="15"/>
    </row>
    <row r="198" spans="3:8" x14ac:dyDescent="0.2">
      <c r="C198" s="13"/>
      <c r="D198" s="14"/>
      <c r="G198" s="9"/>
      <c r="H198" s="15"/>
    </row>
    <row r="199" spans="3:8" x14ac:dyDescent="0.2">
      <c r="C199" s="13"/>
      <c r="D199" s="14"/>
      <c r="G199" s="9"/>
      <c r="H199" s="15"/>
    </row>
    <row r="200" spans="3:8" x14ac:dyDescent="0.2">
      <c r="C200" s="13"/>
      <c r="D200" s="14"/>
      <c r="G200" s="9"/>
      <c r="H200" s="15"/>
    </row>
    <row r="201" spans="3:8" x14ac:dyDescent="0.2">
      <c r="C201" s="13"/>
      <c r="D201" s="14"/>
      <c r="G201" s="9"/>
      <c r="H201" s="15"/>
    </row>
    <row r="202" spans="3:8" x14ac:dyDescent="0.2">
      <c r="C202" s="13"/>
      <c r="D202" s="14"/>
      <c r="G202" s="9"/>
      <c r="H202" s="15"/>
    </row>
    <row r="203" spans="3:8" x14ac:dyDescent="0.2">
      <c r="C203" s="13"/>
      <c r="D203" s="14"/>
      <c r="G203" s="9"/>
      <c r="H203" s="15"/>
    </row>
    <row r="204" spans="3:8" x14ac:dyDescent="0.2">
      <c r="C204" s="13"/>
      <c r="D204" s="14"/>
      <c r="G204" s="9"/>
      <c r="H204" s="15"/>
    </row>
    <row r="205" spans="3:8" x14ac:dyDescent="0.2">
      <c r="C205" s="13"/>
      <c r="D205" s="14"/>
      <c r="G205" s="9"/>
      <c r="H205" s="15"/>
    </row>
    <row r="206" spans="3:8" x14ac:dyDescent="0.2">
      <c r="C206" s="13"/>
      <c r="D206" s="14"/>
      <c r="G206" s="9"/>
      <c r="H206" s="15"/>
    </row>
    <row r="207" spans="3:8" x14ac:dyDescent="0.2">
      <c r="C207" s="13"/>
      <c r="D207" s="14"/>
      <c r="G207" s="9"/>
      <c r="H207" s="15"/>
    </row>
    <row r="208" spans="3:8" x14ac:dyDescent="0.2">
      <c r="C208" s="13"/>
      <c r="D208" s="14"/>
      <c r="G208" s="9"/>
      <c r="H208" s="15"/>
    </row>
    <row r="209" spans="3:8" x14ac:dyDescent="0.2">
      <c r="C209" s="13"/>
      <c r="D209" s="14"/>
      <c r="G209" s="9"/>
      <c r="H209" s="15"/>
    </row>
    <row r="210" spans="3:8" x14ac:dyDescent="0.2">
      <c r="C210" s="13"/>
      <c r="D210" s="14"/>
      <c r="G210" s="9"/>
      <c r="H210" s="15"/>
    </row>
    <row r="211" spans="3:8" x14ac:dyDescent="0.2">
      <c r="C211" s="13"/>
      <c r="D211" s="14"/>
      <c r="G211" s="9"/>
      <c r="H211" s="15"/>
    </row>
    <row r="212" spans="3:8" x14ac:dyDescent="0.2">
      <c r="C212" s="13"/>
      <c r="D212" s="14"/>
      <c r="G212" s="9"/>
      <c r="H212" s="15"/>
    </row>
    <row r="213" spans="3:8" x14ac:dyDescent="0.2">
      <c r="C213" s="13"/>
      <c r="D213" s="14"/>
      <c r="G213" s="9"/>
      <c r="H213" s="15"/>
    </row>
    <row r="214" spans="3:8" x14ac:dyDescent="0.2">
      <c r="C214" s="13"/>
      <c r="D214" s="14"/>
      <c r="G214" s="9"/>
      <c r="H214" s="15"/>
    </row>
    <row r="215" spans="3:8" x14ac:dyDescent="0.2">
      <c r="C215" s="13"/>
      <c r="D215" s="14"/>
      <c r="G215" s="9"/>
      <c r="H215" s="15"/>
    </row>
    <row r="216" spans="3:8" x14ac:dyDescent="0.2">
      <c r="C216" s="13"/>
      <c r="D216" s="14"/>
      <c r="G216" s="9"/>
      <c r="H216" s="15"/>
    </row>
    <row r="217" spans="3:8" x14ac:dyDescent="0.2">
      <c r="C217" s="13"/>
      <c r="D217" s="14"/>
      <c r="G217" s="9"/>
      <c r="H217" s="15"/>
    </row>
    <row r="218" spans="3:8" x14ac:dyDescent="0.2">
      <c r="C218" s="13"/>
      <c r="D218" s="14"/>
      <c r="G218" s="9"/>
      <c r="H218" s="15"/>
    </row>
    <row r="219" spans="3:8" x14ac:dyDescent="0.2">
      <c r="C219" s="13"/>
      <c r="D219" s="14"/>
      <c r="G219" s="9"/>
      <c r="H219" s="15"/>
    </row>
    <row r="220" spans="3:8" x14ac:dyDescent="0.2">
      <c r="C220" s="13"/>
      <c r="D220" s="14"/>
      <c r="G220" s="9"/>
      <c r="H220" s="15"/>
    </row>
    <row r="221" spans="3:8" x14ac:dyDescent="0.2">
      <c r="C221" s="13"/>
      <c r="D221" s="14"/>
      <c r="G221" s="9"/>
      <c r="H221" s="15"/>
    </row>
    <row r="222" spans="3:8" x14ac:dyDescent="0.2">
      <c r="C222" s="13"/>
      <c r="D222" s="14"/>
      <c r="G222" s="9"/>
      <c r="H222" s="15"/>
    </row>
    <row r="223" spans="3:8" x14ac:dyDescent="0.2">
      <c r="C223" s="13"/>
      <c r="D223" s="14"/>
      <c r="G223" s="9"/>
      <c r="H223" s="15"/>
    </row>
    <row r="224" spans="3:8" x14ac:dyDescent="0.2">
      <c r="C224" s="13"/>
      <c r="D224" s="14"/>
      <c r="G224" s="9"/>
      <c r="H224" s="15"/>
    </row>
    <row r="225" spans="3:8" x14ac:dyDescent="0.2">
      <c r="C225" s="13"/>
      <c r="D225" s="14"/>
      <c r="G225" s="9"/>
      <c r="H225" s="15"/>
    </row>
    <row r="226" spans="3:8" x14ac:dyDescent="0.2">
      <c r="C226" s="13"/>
      <c r="D226" s="14"/>
      <c r="G226" s="9"/>
      <c r="H226" s="15"/>
    </row>
    <row r="227" spans="3:8" x14ac:dyDescent="0.2">
      <c r="C227" s="13"/>
      <c r="D227" s="14"/>
      <c r="G227" s="9"/>
      <c r="H227" s="15"/>
    </row>
    <row r="228" spans="3:8" x14ac:dyDescent="0.2">
      <c r="C228" s="13"/>
      <c r="D228" s="14"/>
      <c r="G228" s="9"/>
      <c r="H228" s="15"/>
    </row>
    <row r="229" spans="3:8" x14ac:dyDescent="0.2">
      <c r="C229" s="13"/>
      <c r="D229" s="14"/>
      <c r="G229" s="9"/>
      <c r="H229" s="15"/>
    </row>
    <row r="230" spans="3:8" x14ac:dyDescent="0.2">
      <c r="C230" s="13"/>
      <c r="D230" s="14"/>
      <c r="G230" s="9"/>
      <c r="H230" s="15"/>
    </row>
    <row r="231" spans="3:8" x14ac:dyDescent="0.2">
      <c r="C231" s="13"/>
      <c r="D231" s="14"/>
      <c r="G231" s="9"/>
      <c r="H231" s="15"/>
    </row>
    <row r="232" spans="3:8" x14ac:dyDescent="0.2">
      <c r="C232" s="13"/>
      <c r="D232" s="14"/>
      <c r="G232" s="9"/>
      <c r="H232" s="15"/>
    </row>
    <row r="233" spans="3:8" x14ac:dyDescent="0.2">
      <c r="C233" s="13"/>
      <c r="D233" s="14"/>
      <c r="G233" s="9"/>
      <c r="H233" s="15"/>
    </row>
    <row r="234" spans="3:8" x14ac:dyDescent="0.2">
      <c r="C234" s="13"/>
      <c r="D234" s="14"/>
      <c r="G234" s="9"/>
      <c r="H234" s="15"/>
    </row>
    <row r="235" spans="3:8" x14ac:dyDescent="0.2">
      <c r="C235" s="13"/>
      <c r="D235" s="14"/>
      <c r="G235" s="9"/>
      <c r="H235" s="15"/>
    </row>
    <row r="236" spans="3:8" x14ac:dyDescent="0.2">
      <c r="C236" s="13"/>
      <c r="D236" s="14"/>
      <c r="G236" s="9"/>
      <c r="H236" s="15"/>
    </row>
    <row r="237" spans="3:8" x14ac:dyDescent="0.2">
      <c r="C237" s="13"/>
      <c r="D237" s="14"/>
      <c r="G237" s="9"/>
      <c r="H237" s="15"/>
    </row>
    <row r="238" spans="3:8" x14ac:dyDescent="0.2">
      <c r="C238" s="13"/>
      <c r="D238" s="14"/>
      <c r="G238" s="9"/>
      <c r="H238" s="15"/>
    </row>
    <row r="239" spans="3:8" x14ac:dyDescent="0.2">
      <c r="C239" s="13"/>
      <c r="D239" s="14"/>
      <c r="G239" s="9"/>
      <c r="H239" s="15"/>
    </row>
    <row r="240" spans="3:8" x14ac:dyDescent="0.2">
      <c r="C240" s="13"/>
      <c r="D240" s="14"/>
      <c r="G240" s="9"/>
      <c r="H240" s="15"/>
    </row>
    <row r="241" spans="3:8" x14ac:dyDescent="0.2">
      <c r="C241" s="13"/>
      <c r="D241" s="14"/>
      <c r="G241" s="9"/>
      <c r="H241" s="15"/>
    </row>
    <row r="242" spans="3:8" x14ac:dyDescent="0.2">
      <c r="C242" s="13"/>
      <c r="D242" s="14"/>
      <c r="G242" s="9"/>
      <c r="H242" s="15"/>
    </row>
    <row r="243" spans="3:8" x14ac:dyDescent="0.2">
      <c r="C243" s="13"/>
      <c r="D243" s="14"/>
      <c r="G243" s="9"/>
      <c r="H243" s="15"/>
    </row>
    <row r="244" spans="3:8" x14ac:dyDescent="0.2">
      <c r="C244" s="13"/>
      <c r="D244" s="14"/>
      <c r="G244" s="9"/>
      <c r="H244" s="15"/>
    </row>
    <row r="245" spans="3:8" x14ac:dyDescent="0.2">
      <c r="C245" s="13"/>
      <c r="D245" s="14"/>
      <c r="G245" s="9"/>
      <c r="H245" s="15"/>
    </row>
    <row r="246" spans="3:8" x14ac:dyDescent="0.2">
      <c r="C246" s="13"/>
      <c r="D246" s="14"/>
      <c r="G246" s="9"/>
      <c r="H246" s="15"/>
    </row>
    <row r="247" spans="3:8" x14ac:dyDescent="0.2">
      <c r="C247" s="13"/>
      <c r="D247" s="14"/>
      <c r="G247" s="9"/>
      <c r="H247" s="15"/>
    </row>
    <row r="248" spans="3:8" x14ac:dyDescent="0.2">
      <c r="C248" s="13"/>
      <c r="D248" s="14"/>
      <c r="G248" s="9"/>
      <c r="H248" s="15"/>
    </row>
    <row r="249" spans="3:8" x14ac:dyDescent="0.2">
      <c r="C249" s="13"/>
      <c r="D249" s="14"/>
      <c r="G249" s="9"/>
      <c r="H249" s="15"/>
    </row>
    <row r="250" spans="3:8" x14ac:dyDescent="0.2">
      <c r="C250" s="13"/>
      <c r="D250" s="14"/>
      <c r="G250" s="9"/>
      <c r="H250" s="15"/>
    </row>
    <row r="251" spans="3:8" x14ac:dyDescent="0.2">
      <c r="C251" s="13"/>
      <c r="D251" s="14"/>
      <c r="G251" s="9"/>
      <c r="H251" s="15"/>
    </row>
    <row r="252" spans="3:8" x14ac:dyDescent="0.2">
      <c r="C252" s="13"/>
      <c r="D252" s="14"/>
      <c r="G252" s="9"/>
      <c r="H252" s="15"/>
    </row>
    <row r="253" spans="3:8" x14ac:dyDescent="0.2">
      <c r="C253" s="13"/>
      <c r="D253" s="14"/>
      <c r="G253" s="9"/>
      <c r="H253" s="15"/>
    </row>
    <row r="254" spans="3:8" x14ac:dyDescent="0.2">
      <c r="C254" s="13"/>
      <c r="D254" s="14"/>
      <c r="G254" s="9"/>
      <c r="H254" s="15"/>
    </row>
    <row r="255" spans="3:8" x14ac:dyDescent="0.2">
      <c r="C255" s="13"/>
      <c r="D255" s="14"/>
      <c r="G255" s="9"/>
      <c r="H255" s="15"/>
    </row>
    <row r="256" spans="3:8" x14ac:dyDescent="0.2">
      <c r="C256" s="13"/>
      <c r="D256" s="14"/>
      <c r="G256" s="9"/>
      <c r="H256" s="15"/>
    </row>
    <row r="257" spans="3:8" x14ac:dyDescent="0.2">
      <c r="C257" s="13"/>
      <c r="D257" s="14"/>
      <c r="G257" s="9"/>
      <c r="H257" s="15"/>
    </row>
    <row r="258" spans="3:8" x14ac:dyDescent="0.2">
      <c r="C258" s="13"/>
      <c r="D258" s="14"/>
      <c r="G258" s="9"/>
      <c r="H258" s="15"/>
    </row>
    <row r="259" spans="3:8" x14ac:dyDescent="0.2">
      <c r="C259" s="13"/>
      <c r="D259" s="14"/>
      <c r="G259" s="9"/>
      <c r="H259" s="15"/>
    </row>
    <row r="260" spans="3:8" x14ac:dyDescent="0.2">
      <c r="C260" s="13"/>
      <c r="D260" s="14"/>
      <c r="G260" s="9"/>
      <c r="H260" s="15"/>
    </row>
    <row r="261" spans="3:8" x14ac:dyDescent="0.2">
      <c r="C261" s="13"/>
      <c r="D261" s="14"/>
      <c r="G261" s="9"/>
      <c r="H261" s="15"/>
    </row>
    <row r="262" spans="3:8" x14ac:dyDescent="0.2">
      <c r="C262" s="13"/>
      <c r="D262" s="14"/>
      <c r="G262" s="9"/>
      <c r="H262" s="15"/>
    </row>
    <row r="263" spans="3:8" x14ac:dyDescent="0.2">
      <c r="C263" s="13"/>
      <c r="D263" s="14"/>
      <c r="G263" s="9"/>
      <c r="H263" s="15"/>
    </row>
    <row r="264" spans="3:8" x14ac:dyDescent="0.2">
      <c r="C264" s="13"/>
      <c r="D264" s="14"/>
      <c r="G264" s="9"/>
      <c r="H264" s="15"/>
    </row>
    <row r="265" spans="3:8" x14ac:dyDescent="0.2">
      <c r="C265" s="13"/>
      <c r="D265" s="14"/>
      <c r="G265" s="9"/>
      <c r="H265" s="15"/>
    </row>
    <row r="266" spans="3:8" x14ac:dyDescent="0.2">
      <c r="C266" s="13"/>
      <c r="D266" s="14"/>
      <c r="G266" s="9"/>
      <c r="H266" s="15"/>
    </row>
    <row r="267" spans="3:8" x14ac:dyDescent="0.2">
      <c r="C267" s="13"/>
      <c r="D267" s="14"/>
      <c r="G267" s="9"/>
      <c r="H267" s="15"/>
    </row>
    <row r="268" spans="3:8" x14ac:dyDescent="0.2">
      <c r="C268" s="13"/>
      <c r="D268" s="14"/>
      <c r="G268" s="9"/>
      <c r="H268" s="15"/>
    </row>
    <row r="269" spans="3:8" x14ac:dyDescent="0.2">
      <c r="C269" s="13"/>
      <c r="D269" s="14"/>
      <c r="G269" s="9"/>
      <c r="H269" s="15"/>
    </row>
    <row r="270" spans="3:8" x14ac:dyDescent="0.2">
      <c r="C270" s="13"/>
      <c r="D270" s="14"/>
      <c r="G270" s="9"/>
      <c r="H270" s="15"/>
    </row>
    <row r="271" spans="3:8" x14ac:dyDescent="0.2">
      <c r="C271" s="13"/>
      <c r="D271" s="14"/>
      <c r="G271" s="9"/>
      <c r="H271" s="15"/>
    </row>
    <row r="272" spans="3:8" x14ac:dyDescent="0.2">
      <c r="C272" s="13"/>
      <c r="D272" s="14"/>
      <c r="G272" s="9"/>
      <c r="H272" s="15"/>
    </row>
    <row r="273" spans="3:8" x14ac:dyDescent="0.2">
      <c r="C273" s="13"/>
      <c r="D273" s="14"/>
      <c r="G273" s="9"/>
      <c r="H273" s="15"/>
    </row>
    <row r="274" spans="3:8" x14ac:dyDescent="0.2">
      <c r="C274" s="13"/>
      <c r="D274" s="14"/>
      <c r="G274" s="9"/>
      <c r="H274" s="15"/>
    </row>
    <row r="275" spans="3:8" x14ac:dyDescent="0.2">
      <c r="C275" s="13"/>
      <c r="D275" s="14"/>
      <c r="G275" s="9"/>
      <c r="H275" s="15"/>
    </row>
    <row r="276" spans="3:8" x14ac:dyDescent="0.2">
      <c r="C276" s="13"/>
      <c r="D276" s="14"/>
      <c r="G276" s="9"/>
      <c r="H276" s="15"/>
    </row>
    <row r="277" spans="3:8" x14ac:dyDescent="0.2">
      <c r="C277" s="13"/>
      <c r="D277" s="14"/>
      <c r="G277" s="9"/>
      <c r="H277" s="15"/>
    </row>
    <row r="278" spans="3:8" x14ac:dyDescent="0.2">
      <c r="C278" s="13"/>
      <c r="D278" s="14"/>
      <c r="G278" s="9"/>
      <c r="H278" s="15"/>
    </row>
    <row r="279" spans="3:8" x14ac:dyDescent="0.2">
      <c r="C279" s="13"/>
      <c r="D279" s="14"/>
      <c r="G279" s="9"/>
      <c r="H279" s="15"/>
    </row>
    <row r="280" spans="3:8" x14ac:dyDescent="0.2">
      <c r="C280" s="13"/>
      <c r="D280" s="14"/>
      <c r="G280" s="9"/>
      <c r="H280" s="15"/>
    </row>
    <row r="281" spans="3:8" x14ac:dyDescent="0.2">
      <c r="C281" s="13"/>
      <c r="D281" s="14"/>
      <c r="G281" s="9"/>
      <c r="H281" s="15"/>
    </row>
    <row r="282" spans="3:8" x14ac:dyDescent="0.2">
      <c r="C282" s="13"/>
      <c r="D282" s="14"/>
      <c r="G282" s="9"/>
      <c r="H282" s="15"/>
    </row>
    <row r="283" spans="3:8" x14ac:dyDescent="0.2">
      <c r="C283" s="13"/>
      <c r="D283" s="14"/>
      <c r="G283" s="9"/>
      <c r="H283" s="15"/>
    </row>
    <row r="284" spans="3:8" x14ac:dyDescent="0.2">
      <c r="C284" s="13"/>
      <c r="D284" s="14"/>
      <c r="G284" s="9"/>
      <c r="H284" s="15"/>
    </row>
    <row r="285" spans="3:8" x14ac:dyDescent="0.2">
      <c r="C285" s="13"/>
      <c r="D285" s="14"/>
      <c r="G285" s="9"/>
      <c r="H285" s="15"/>
    </row>
    <row r="286" spans="3:8" x14ac:dyDescent="0.2">
      <c r="C286" s="13"/>
      <c r="D286" s="14"/>
      <c r="G286" s="9"/>
      <c r="H286" s="15"/>
    </row>
    <row r="287" spans="3:8" x14ac:dyDescent="0.2">
      <c r="C287" s="13"/>
      <c r="D287" s="14"/>
      <c r="G287" s="9"/>
      <c r="H287" s="15"/>
    </row>
    <row r="288" spans="3:8" x14ac:dyDescent="0.2">
      <c r="C288" s="13"/>
      <c r="D288" s="14"/>
      <c r="G288" s="9"/>
      <c r="H288" s="15"/>
    </row>
    <row r="289" spans="3:8" x14ac:dyDescent="0.2">
      <c r="C289" s="13"/>
      <c r="D289" s="14"/>
      <c r="G289" s="9"/>
      <c r="H289" s="15"/>
    </row>
    <row r="290" spans="3:8" x14ac:dyDescent="0.2">
      <c r="C290" s="13"/>
      <c r="D290" s="14"/>
      <c r="G290" s="9"/>
      <c r="H290" s="15"/>
    </row>
    <row r="291" spans="3:8" x14ac:dyDescent="0.2">
      <c r="C291" s="13"/>
      <c r="D291" s="14"/>
      <c r="G291" s="9"/>
      <c r="H291" s="15"/>
    </row>
    <row r="292" spans="3:8" x14ac:dyDescent="0.2">
      <c r="C292" s="13"/>
      <c r="D292" s="14"/>
      <c r="G292" s="9"/>
      <c r="H292" s="15"/>
    </row>
    <row r="293" spans="3:8" x14ac:dyDescent="0.2">
      <c r="C293" s="13"/>
      <c r="D293" s="14"/>
      <c r="G293" s="9"/>
      <c r="H293" s="15"/>
    </row>
    <row r="294" spans="3:8" x14ac:dyDescent="0.2">
      <c r="C294" s="13"/>
      <c r="D294" s="14"/>
      <c r="G294" s="9"/>
      <c r="H294" s="15"/>
    </row>
    <row r="295" spans="3:8" x14ac:dyDescent="0.2">
      <c r="C295" s="13"/>
      <c r="D295" s="14"/>
      <c r="G295" s="9"/>
      <c r="H295" s="15"/>
    </row>
    <row r="296" spans="3:8" x14ac:dyDescent="0.2">
      <c r="C296" s="13"/>
      <c r="D296" s="14"/>
      <c r="G296" s="9"/>
      <c r="H296" s="15"/>
    </row>
    <row r="297" spans="3:8" x14ac:dyDescent="0.2">
      <c r="C297" s="13"/>
      <c r="D297" s="14"/>
      <c r="G297" s="9"/>
      <c r="H297" s="15"/>
    </row>
    <row r="298" spans="3:8" x14ac:dyDescent="0.2">
      <c r="C298" s="13"/>
      <c r="D298" s="14"/>
      <c r="G298" s="9"/>
      <c r="H298" s="15"/>
    </row>
    <row r="299" spans="3:8" x14ac:dyDescent="0.2">
      <c r="C299" s="13"/>
      <c r="D299" s="14"/>
      <c r="G299" s="9"/>
      <c r="H299" s="15"/>
    </row>
    <row r="300" spans="3:8" x14ac:dyDescent="0.2">
      <c r="C300" s="13"/>
      <c r="D300" s="14"/>
      <c r="G300" s="9"/>
      <c r="H300" s="15"/>
    </row>
    <row r="301" spans="3:8" x14ac:dyDescent="0.2">
      <c r="C301" s="13"/>
      <c r="D301" s="14"/>
      <c r="G301" s="9"/>
      <c r="H301" s="15"/>
    </row>
    <row r="302" spans="3:8" x14ac:dyDescent="0.2">
      <c r="C302" s="13"/>
      <c r="D302" s="14"/>
      <c r="G302" s="9"/>
      <c r="H302" s="15"/>
    </row>
    <row r="303" spans="3:8" x14ac:dyDescent="0.2">
      <c r="C303" s="13"/>
      <c r="D303" s="14"/>
      <c r="G303" s="9"/>
      <c r="H303" s="15"/>
    </row>
    <row r="304" spans="3:8" x14ac:dyDescent="0.2">
      <c r="C304" s="13"/>
      <c r="D304" s="14"/>
      <c r="G304" s="9"/>
      <c r="H304" s="15"/>
    </row>
    <row r="305" spans="3:8" x14ac:dyDescent="0.2">
      <c r="C305" s="13"/>
      <c r="D305" s="14"/>
      <c r="G305" s="9"/>
      <c r="H305" s="15"/>
    </row>
    <row r="306" spans="3:8" x14ac:dyDescent="0.2">
      <c r="C306" s="13"/>
      <c r="D306" s="14"/>
      <c r="G306" s="9"/>
      <c r="H306" s="15"/>
    </row>
    <row r="307" spans="3:8" x14ac:dyDescent="0.2">
      <c r="C307" s="13"/>
      <c r="D307" s="14"/>
      <c r="G307" s="9"/>
      <c r="H307" s="15"/>
    </row>
    <row r="308" spans="3:8" x14ac:dyDescent="0.2">
      <c r="C308" s="13"/>
      <c r="D308" s="14"/>
      <c r="G308" s="9"/>
      <c r="H308" s="15"/>
    </row>
    <row r="309" spans="3:8" x14ac:dyDescent="0.2">
      <c r="C309" s="13"/>
      <c r="D309" s="14"/>
      <c r="G309" s="9"/>
      <c r="H309" s="15"/>
    </row>
    <row r="310" spans="3:8" x14ac:dyDescent="0.2">
      <c r="C310" s="13"/>
      <c r="D310" s="14"/>
      <c r="G310" s="9"/>
      <c r="H310" s="15"/>
    </row>
    <row r="311" spans="3:8" x14ac:dyDescent="0.2">
      <c r="C311" s="13"/>
      <c r="D311" s="14"/>
      <c r="G311" s="9"/>
      <c r="H311" s="15"/>
    </row>
    <row r="312" spans="3:8" x14ac:dyDescent="0.2">
      <c r="C312" s="13"/>
      <c r="D312" s="14"/>
      <c r="G312" s="9"/>
      <c r="H312" s="15"/>
    </row>
    <row r="313" spans="3:8" x14ac:dyDescent="0.2">
      <c r="C313" s="13"/>
      <c r="D313" s="14"/>
      <c r="G313" s="9"/>
      <c r="H313" s="15"/>
    </row>
    <row r="314" spans="3:8" x14ac:dyDescent="0.2">
      <c r="C314" s="13"/>
      <c r="D314" s="14"/>
      <c r="G314" s="9"/>
      <c r="H314" s="15"/>
    </row>
    <row r="315" spans="3:8" x14ac:dyDescent="0.2">
      <c r="C315" s="13"/>
      <c r="D315" s="14"/>
      <c r="G315" s="9"/>
      <c r="H315" s="15"/>
    </row>
    <row r="316" spans="3:8" x14ac:dyDescent="0.2">
      <c r="C316" s="13"/>
      <c r="D316" s="14"/>
      <c r="G316" s="9"/>
      <c r="H316" s="15"/>
    </row>
    <row r="317" spans="3:8" x14ac:dyDescent="0.2">
      <c r="C317" s="13"/>
      <c r="D317" s="14"/>
      <c r="G317" s="9"/>
      <c r="H317" s="15"/>
    </row>
    <row r="318" spans="3:8" x14ac:dyDescent="0.2">
      <c r="C318" s="13"/>
      <c r="D318" s="14"/>
      <c r="G318" s="9"/>
      <c r="H318" s="15"/>
    </row>
    <row r="319" spans="3:8" x14ac:dyDescent="0.2">
      <c r="C319" s="13"/>
      <c r="D319" s="14"/>
      <c r="G319" s="9"/>
      <c r="H319" s="15"/>
    </row>
    <row r="320" spans="3:8" x14ac:dyDescent="0.2">
      <c r="C320" s="13"/>
      <c r="D320" s="14"/>
      <c r="G320" s="9"/>
      <c r="H320" s="15"/>
    </row>
    <row r="321" spans="3:8" x14ac:dyDescent="0.2">
      <c r="C321" s="13"/>
      <c r="D321" s="14"/>
      <c r="G321" s="9"/>
      <c r="H321" s="15"/>
    </row>
    <row r="322" spans="3:8" x14ac:dyDescent="0.2">
      <c r="C322" s="13"/>
      <c r="D322" s="14"/>
      <c r="G322" s="9"/>
      <c r="H322" s="15"/>
    </row>
    <row r="323" spans="3:8" x14ac:dyDescent="0.2">
      <c r="C323" s="13"/>
      <c r="D323" s="14"/>
      <c r="G323" s="9"/>
      <c r="H323" s="15"/>
    </row>
    <row r="324" spans="3:8" x14ac:dyDescent="0.2">
      <c r="C324" s="13"/>
      <c r="D324" s="14"/>
      <c r="G324" s="9"/>
      <c r="H324" s="15"/>
    </row>
    <row r="325" spans="3:8" x14ac:dyDescent="0.2">
      <c r="C325" s="13"/>
      <c r="D325" s="14"/>
      <c r="G325" s="9"/>
      <c r="H325" s="15"/>
    </row>
    <row r="326" spans="3:8" x14ac:dyDescent="0.2">
      <c r="C326" s="13"/>
      <c r="D326" s="14"/>
      <c r="G326" s="9"/>
      <c r="H326" s="15"/>
    </row>
    <row r="327" spans="3:8" x14ac:dyDescent="0.2">
      <c r="C327" s="13"/>
      <c r="D327" s="14"/>
      <c r="G327" s="9"/>
      <c r="H327" s="15"/>
    </row>
    <row r="328" spans="3:8" x14ac:dyDescent="0.2">
      <c r="C328" s="13"/>
      <c r="D328" s="14"/>
      <c r="G328" s="9"/>
      <c r="H328" s="15"/>
    </row>
    <row r="329" spans="3:8" x14ac:dyDescent="0.2">
      <c r="C329" s="13"/>
      <c r="D329" s="14"/>
      <c r="G329" s="9"/>
      <c r="H329" s="15"/>
    </row>
    <row r="330" spans="3:8" x14ac:dyDescent="0.2">
      <c r="C330" s="13"/>
      <c r="D330" s="14"/>
      <c r="G330" s="9"/>
      <c r="H330" s="15"/>
    </row>
    <row r="331" spans="3:8" x14ac:dyDescent="0.2">
      <c r="C331" s="13"/>
      <c r="D331" s="14"/>
      <c r="G331" s="9"/>
      <c r="H331" s="15"/>
    </row>
    <row r="332" spans="3:8" x14ac:dyDescent="0.2">
      <c r="C332" s="13"/>
      <c r="D332" s="14"/>
      <c r="G332" s="9"/>
      <c r="H332" s="15"/>
    </row>
    <row r="333" spans="3:8" x14ac:dyDescent="0.2">
      <c r="C333" s="13"/>
      <c r="D333" s="14"/>
      <c r="G333" s="9"/>
      <c r="H333" s="15"/>
    </row>
    <row r="334" spans="3:8" x14ac:dyDescent="0.2">
      <c r="C334" s="13"/>
      <c r="D334" s="14"/>
      <c r="G334" s="9"/>
      <c r="H334" s="15"/>
    </row>
    <row r="335" spans="3:8" x14ac:dyDescent="0.2">
      <c r="C335" s="13"/>
      <c r="D335" s="14"/>
      <c r="G335" s="9"/>
      <c r="H335" s="15"/>
    </row>
    <row r="336" spans="3:8" x14ac:dyDescent="0.2">
      <c r="C336" s="13"/>
      <c r="D336" s="14"/>
      <c r="G336" s="9"/>
      <c r="H336" s="15"/>
    </row>
    <row r="337" spans="3:8" x14ac:dyDescent="0.2">
      <c r="C337" s="13"/>
      <c r="D337" s="14"/>
      <c r="G337" s="9"/>
      <c r="H337" s="15"/>
    </row>
    <row r="338" spans="3:8" x14ac:dyDescent="0.2">
      <c r="C338" s="13"/>
      <c r="D338" s="14"/>
      <c r="G338" s="9"/>
      <c r="H338" s="15"/>
    </row>
    <row r="339" spans="3:8" x14ac:dyDescent="0.2">
      <c r="C339" s="13"/>
      <c r="D339" s="14"/>
      <c r="G339" s="9"/>
      <c r="H339" s="15"/>
    </row>
    <row r="340" spans="3:8" x14ac:dyDescent="0.2">
      <c r="C340" s="13"/>
      <c r="D340" s="14"/>
      <c r="G340" s="9"/>
      <c r="H340" s="15"/>
    </row>
    <row r="341" spans="3:8" x14ac:dyDescent="0.2">
      <c r="C341" s="13"/>
      <c r="D341" s="14"/>
      <c r="G341" s="9"/>
      <c r="H341" s="15"/>
    </row>
    <row r="342" spans="3:8" x14ac:dyDescent="0.2">
      <c r="C342" s="13"/>
      <c r="D342" s="14"/>
      <c r="G342" s="9"/>
      <c r="H342" s="15"/>
    </row>
    <row r="343" spans="3:8" x14ac:dyDescent="0.2">
      <c r="C343" s="13"/>
      <c r="D343" s="14"/>
      <c r="G343" s="9"/>
      <c r="H343" s="15"/>
    </row>
    <row r="344" spans="3:8" x14ac:dyDescent="0.2">
      <c r="C344" s="13"/>
      <c r="D344" s="14"/>
      <c r="G344" s="9"/>
      <c r="H344" s="15"/>
    </row>
    <row r="345" spans="3:8" x14ac:dyDescent="0.2">
      <c r="C345" s="13"/>
      <c r="D345" s="14"/>
      <c r="G345" s="9"/>
      <c r="H345" s="15"/>
    </row>
    <row r="346" spans="3:8" x14ac:dyDescent="0.2">
      <c r="C346" s="13"/>
      <c r="D346" s="14"/>
      <c r="G346" s="9"/>
      <c r="H346" s="15"/>
    </row>
    <row r="347" spans="3:8" x14ac:dyDescent="0.2">
      <c r="C347" s="13"/>
      <c r="D347" s="14"/>
      <c r="G347" s="9"/>
      <c r="H347" s="15"/>
    </row>
    <row r="348" spans="3:8" x14ac:dyDescent="0.2">
      <c r="C348" s="13"/>
      <c r="D348" s="14"/>
      <c r="G348" s="9"/>
      <c r="H348" s="15"/>
    </row>
    <row r="349" spans="3:8" x14ac:dyDescent="0.2">
      <c r="C349" s="13"/>
      <c r="D349" s="14"/>
      <c r="G349" s="9"/>
      <c r="H349" s="15"/>
    </row>
    <row r="350" spans="3:8" x14ac:dyDescent="0.2">
      <c r="C350" s="13"/>
      <c r="D350" s="14"/>
      <c r="G350" s="9"/>
      <c r="H350" s="15"/>
    </row>
    <row r="351" spans="3:8" x14ac:dyDescent="0.2">
      <c r="C351" s="13"/>
      <c r="D351" s="14"/>
      <c r="G351" s="9"/>
      <c r="H351" s="15"/>
    </row>
    <row r="352" spans="3:8" x14ac:dyDescent="0.2">
      <c r="C352" s="13"/>
      <c r="D352" s="14"/>
      <c r="G352" s="9"/>
      <c r="H352" s="15"/>
    </row>
    <row r="353" spans="3:8" x14ac:dyDescent="0.2">
      <c r="C353" s="13"/>
      <c r="D353" s="14"/>
      <c r="G353" s="9"/>
      <c r="H353" s="15"/>
    </row>
    <row r="354" spans="3:8" x14ac:dyDescent="0.2">
      <c r="C354" s="13"/>
      <c r="D354" s="14"/>
      <c r="G354" s="9"/>
      <c r="H354" s="15"/>
    </row>
    <row r="355" spans="3:8" x14ac:dyDescent="0.2">
      <c r="C355" s="13"/>
      <c r="D355" s="14"/>
      <c r="G355" s="9"/>
      <c r="H355" s="15"/>
    </row>
    <row r="356" spans="3:8" x14ac:dyDescent="0.2">
      <c r="C356" s="13"/>
      <c r="D356" s="14"/>
      <c r="G356" s="9"/>
      <c r="H356" s="15"/>
    </row>
    <row r="357" spans="3:8" x14ac:dyDescent="0.2">
      <c r="C357" s="13"/>
      <c r="D357" s="14"/>
      <c r="G357" s="9"/>
      <c r="H357" s="15"/>
    </row>
    <row r="358" spans="3:8" x14ac:dyDescent="0.2">
      <c r="C358" s="13"/>
      <c r="D358" s="14"/>
      <c r="G358" s="9"/>
      <c r="H358" s="15"/>
    </row>
    <row r="359" spans="3:8" x14ac:dyDescent="0.2">
      <c r="C359" s="13"/>
      <c r="D359" s="14"/>
      <c r="G359" s="9"/>
      <c r="H359" s="15"/>
    </row>
    <row r="360" spans="3:8" x14ac:dyDescent="0.2">
      <c r="C360" s="13"/>
      <c r="D360" s="14"/>
      <c r="G360" s="9"/>
      <c r="H360" s="15"/>
    </row>
    <row r="361" spans="3:8" x14ac:dyDescent="0.2">
      <c r="C361" s="13"/>
      <c r="D361" s="14"/>
      <c r="G361" s="9"/>
      <c r="H361" s="15"/>
    </row>
    <row r="362" spans="3:8" x14ac:dyDescent="0.2">
      <c r="C362" s="13"/>
      <c r="D362" s="14"/>
      <c r="G362" s="9"/>
      <c r="H362" s="15"/>
    </row>
    <row r="363" spans="3:8" x14ac:dyDescent="0.2">
      <c r="C363" s="13"/>
      <c r="D363" s="14"/>
      <c r="G363" s="9"/>
      <c r="H363" s="15"/>
    </row>
    <row r="364" spans="3:8" x14ac:dyDescent="0.2">
      <c r="C364" s="13"/>
      <c r="D364" s="14"/>
      <c r="G364" s="9"/>
      <c r="H364" s="15"/>
    </row>
    <row r="365" spans="3:8" x14ac:dyDescent="0.2">
      <c r="C365" s="13"/>
      <c r="D365" s="14"/>
      <c r="G365" s="9"/>
      <c r="H365" s="15"/>
    </row>
    <row r="366" spans="3:8" x14ac:dyDescent="0.2">
      <c r="C366" s="13"/>
      <c r="D366" s="14"/>
      <c r="G366" s="9"/>
      <c r="H366" s="15"/>
    </row>
    <row r="367" spans="3:8" x14ac:dyDescent="0.2">
      <c r="C367" s="13"/>
      <c r="D367" s="14"/>
      <c r="G367" s="9"/>
      <c r="H367" s="15"/>
    </row>
    <row r="368" spans="3:8" x14ac:dyDescent="0.2">
      <c r="C368" s="13"/>
      <c r="D368" s="14"/>
      <c r="G368" s="9"/>
      <c r="H368" s="15"/>
    </row>
    <row r="369" spans="3:8" x14ac:dyDescent="0.2">
      <c r="C369" s="13"/>
      <c r="D369" s="14"/>
      <c r="G369" s="9"/>
      <c r="H369" s="15"/>
    </row>
    <row r="370" spans="3:8" x14ac:dyDescent="0.2">
      <c r="C370" s="13"/>
      <c r="D370" s="14"/>
      <c r="G370" s="9"/>
      <c r="H370" s="15"/>
    </row>
    <row r="371" spans="3:8" x14ac:dyDescent="0.2">
      <c r="C371" s="13"/>
      <c r="D371" s="14"/>
      <c r="G371" s="9"/>
      <c r="H371" s="15"/>
    </row>
    <row r="372" spans="3:8" x14ac:dyDescent="0.2">
      <c r="C372" s="13"/>
      <c r="D372" s="14"/>
      <c r="G372" s="9"/>
      <c r="H372" s="15"/>
    </row>
    <row r="373" spans="3:8" x14ac:dyDescent="0.2">
      <c r="C373" s="13"/>
      <c r="D373" s="14"/>
      <c r="G373" s="9"/>
      <c r="H373" s="15"/>
    </row>
    <row r="374" spans="3:8" x14ac:dyDescent="0.2">
      <c r="C374" s="13"/>
      <c r="D374" s="14"/>
      <c r="G374" s="9"/>
      <c r="H374" s="15"/>
    </row>
    <row r="375" spans="3:8" x14ac:dyDescent="0.2">
      <c r="C375" s="13"/>
      <c r="D375" s="14"/>
      <c r="G375" s="9"/>
      <c r="H375" s="15"/>
    </row>
    <row r="376" spans="3:8" x14ac:dyDescent="0.2">
      <c r="C376" s="13"/>
      <c r="D376" s="14"/>
      <c r="G376" s="9"/>
      <c r="H376" s="15"/>
    </row>
    <row r="377" spans="3:8" x14ac:dyDescent="0.2">
      <c r="C377" s="13"/>
      <c r="D377" s="14"/>
      <c r="G377" s="9"/>
      <c r="H377" s="15"/>
    </row>
    <row r="378" spans="3:8" x14ac:dyDescent="0.2">
      <c r="C378" s="13"/>
      <c r="D378" s="14"/>
      <c r="G378" s="9"/>
      <c r="H378" s="15"/>
    </row>
    <row r="379" spans="3:8" x14ac:dyDescent="0.2">
      <c r="C379" s="13"/>
      <c r="D379" s="14"/>
      <c r="G379" s="9"/>
      <c r="H379" s="15"/>
    </row>
    <row r="380" spans="3:8" x14ac:dyDescent="0.2">
      <c r="C380" s="13"/>
      <c r="D380" s="14"/>
      <c r="G380" s="9"/>
      <c r="H380" s="15"/>
    </row>
    <row r="381" spans="3:8" x14ac:dyDescent="0.2">
      <c r="C381" s="13"/>
      <c r="D381" s="14"/>
      <c r="G381" s="9"/>
      <c r="H381" s="15"/>
    </row>
    <row r="382" spans="3:8" x14ac:dyDescent="0.2">
      <c r="C382" s="13"/>
      <c r="D382" s="14"/>
      <c r="G382" s="9"/>
      <c r="H382" s="15"/>
    </row>
    <row r="383" spans="3:8" x14ac:dyDescent="0.2">
      <c r="C383" s="13"/>
      <c r="D383" s="14"/>
      <c r="G383" s="9"/>
      <c r="H383" s="15"/>
    </row>
    <row r="384" spans="3:8" x14ac:dyDescent="0.2">
      <c r="C384" s="13"/>
      <c r="D384" s="14"/>
      <c r="G384" s="9"/>
      <c r="H384" s="15"/>
    </row>
    <row r="385" spans="3:8" x14ac:dyDescent="0.2">
      <c r="C385" s="13"/>
      <c r="D385" s="14"/>
      <c r="G385" s="9"/>
      <c r="H385" s="15"/>
    </row>
    <row r="386" spans="3:8" x14ac:dyDescent="0.2">
      <c r="C386" s="13"/>
      <c r="D386" s="14"/>
      <c r="G386" s="9"/>
      <c r="H386" s="15"/>
    </row>
    <row r="387" spans="3:8" x14ac:dyDescent="0.2">
      <c r="C387" s="13"/>
      <c r="D387" s="14"/>
      <c r="G387" s="9"/>
      <c r="H387" s="15"/>
    </row>
    <row r="388" spans="3:8" x14ac:dyDescent="0.2">
      <c r="C388" s="13"/>
      <c r="D388" s="14"/>
      <c r="G388" s="9"/>
      <c r="H388" s="15"/>
    </row>
    <row r="389" spans="3:8" x14ac:dyDescent="0.2">
      <c r="C389" s="13"/>
      <c r="D389" s="14"/>
      <c r="G389" s="9"/>
      <c r="H389" s="15"/>
    </row>
    <row r="390" spans="3:8" x14ac:dyDescent="0.2">
      <c r="C390" s="13"/>
      <c r="D390" s="14"/>
      <c r="G390" s="9"/>
      <c r="H390" s="15"/>
    </row>
    <row r="391" spans="3:8" x14ac:dyDescent="0.2">
      <c r="C391" s="13"/>
      <c r="D391" s="14"/>
      <c r="G391" s="9"/>
      <c r="H391" s="15"/>
    </row>
    <row r="392" spans="3:8" x14ac:dyDescent="0.2">
      <c r="C392" s="13"/>
      <c r="D392" s="14"/>
      <c r="G392" s="9"/>
      <c r="H392" s="15"/>
    </row>
    <row r="393" spans="3:8" x14ac:dyDescent="0.2">
      <c r="C393" s="13"/>
      <c r="D393" s="14"/>
      <c r="G393" s="9"/>
      <c r="H393" s="15"/>
    </row>
    <row r="394" spans="3:8" x14ac:dyDescent="0.2">
      <c r="C394" s="13"/>
      <c r="D394" s="14"/>
      <c r="G394" s="9"/>
      <c r="H394" s="15"/>
    </row>
    <row r="395" spans="3:8" x14ac:dyDescent="0.2">
      <c r="C395" s="13"/>
      <c r="D395" s="14"/>
      <c r="G395" s="9"/>
      <c r="H395" s="15"/>
    </row>
    <row r="396" spans="3:8" x14ac:dyDescent="0.2">
      <c r="C396" s="13"/>
      <c r="D396" s="14"/>
      <c r="G396" s="9"/>
      <c r="H396" s="15"/>
    </row>
    <row r="397" spans="3:8" x14ac:dyDescent="0.2">
      <c r="C397" s="13"/>
      <c r="D397" s="14"/>
      <c r="G397" s="9"/>
      <c r="H397" s="15"/>
    </row>
    <row r="398" spans="3:8" x14ac:dyDescent="0.2">
      <c r="C398" s="13"/>
      <c r="D398" s="14"/>
      <c r="G398" s="9"/>
      <c r="H398" s="15"/>
    </row>
    <row r="399" spans="3:8" x14ac:dyDescent="0.2">
      <c r="C399" s="13"/>
      <c r="D399" s="14"/>
      <c r="G399" s="9"/>
      <c r="H399" s="15"/>
    </row>
    <row r="400" spans="3:8" x14ac:dyDescent="0.2">
      <c r="C400" s="13"/>
      <c r="D400" s="14"/>
      <c r="G400" s="9"/>
      <c r="H400" s="15"/>
    </row>
    <row r="401" spans="3:8" x14ac:dyDescent="0.2">
      <c r="C401" s="13"/>
      <c r="D401" s="14"/>
      <c r="G401" s="9"/>
      <c r="H401" s="15"/>
    </row>
    <row r="402" spans="3:8" x14ac:dyDescent="0.2">
      <c r="C402" s="13"/>
      <c r="D402" s="14"/>
      <c r="G402" s="9"/>
      <c r="H402" s="15"/>
    </row>
    <row r="403" spans="3:8" x14ac:dyDescent="0.2">
      <c r="C403" s="13"/>
      <c r="D403" s="14"/>
      <c r="G403" s="9"/>
      <c r="H403" s="15"/>
    </row>
    <row r="404" spans="3:8" x14ac:dyDescent="0.2">
      <c r="C404" s="13"/>
      <c r="D404" s="14"/>
      <c r="G404" s="9"/>
      <c r="H404" s="15"/>
    </row>
    <row r="405" spans="3:8" x14ac:dyDescent="0.2">
      <c r="C405" s="13"/>
      <c r="D405" s="14"/>
      <c r="G405" s="9"/>
      <c r="H405" s="15"/>
    </row>
    <row r="406" spans="3:8" x14ac:dyDescent="0.2">
      <c r="C406" s="13"/>
      <c r="D406" s="14"/>
      <c r="G406" s="9"/>
      <c r="H406" s="15"/>
    </row>
    <row r="407" spans="3:8" x14ac:dyDescent="0.2">
      <c r="C407" s="13"/>
      <c r="D407" s="14"/>
      <c r="G407" s="9"/>
      <c r="H407" s="15"/>
    </row>
    <row r="408" spans="3:8" x14ac:dyDescent="0.2">
      <c r="C408" s="13"/>
      <c r="D408" s="14"/>
      <c r="G408" s="9"/>
      <c r="H408" s="15"/>
    </row>
    <row r="409" spans="3:8" x14ac:dyDescent="0.2">
      <c r="C409" s="13"/>
      <c r="D409" s="14"/>
      <c r="G409" s="9"/>
      <c r="H409" s="15"/>
    </row>
    <row r="410" spans="3:8" x14ac:dyDescent="0.2">
      <c r="C410" s="13"/>
      <c r="D410" s="14"/>
      <c r="G410" s="9"/>
      <c r="H410" s="15"/>
    </row>
    <row r="411" spans="3:8" x14ac:dyDescent="0.2">
      <c r="C411" s="13"/>
      <c r="D411" s="14"/>
      <c r="G411" s="9"/>
      <c r="H411" s="15"/>
    </row>
    <row r="412" spans="3:8" x14ac:dyDescent="0.2">
      <c r="C412" s="13"/>
      <c r="D412" s="14"/>
      <c r="G412" s="9"/>
      <c r="H412" s="15"/>
    </row>
    <row r="413" spans="3:8" x14ac:dyDescent="0.2">
      <c r="C413" s="13"/>
      <c r="D413" s="14"/>
      <c r="G413" s="9"/>
      <c r="H413" s="15"/>
    </row>
    <row r="414" spans="3:8" x14ac:dyDescent="0.2">
      <c r="C414" s="13"/>
      <c r="D414" s="14"/>
      <c r="G414" s="9"/>
      <c r="H414" s="15"/>
    </row>
    <row r="415" spans="3:8" x14ac:dyDescent="0.2">
      <c r="C415" s="13"/>
      <c r="D415" s="14"/>
      <c r="G415" s="9"/>
      <c r="H415" s="15"/>
    </row>
    <row r="416" spans="3:8" x14ac:dyDescent="0.2">
      <c r="C416" s="13"/>
      <c r="D416" s="14"/>
      <c r="G416" s="9"/>
      <c r="H416" s="15"/>
    </row>
    <row r="417" spans="3:8" x14ac:dyDescent="0.2">
      <c r="C417" s="13"/>
      <c r="D417" s="14"/>
      <c r="G417" s="9"/>
      <c r="H417" s="15"/>
    </row>
    <row r="418" spans="3:8" x14ac:dyDescent="0.2">
      <c r="C418" s="13"/>
      <c r="D418" s="14"/>
      <c r="G418" s="9"/>
      <c r="H418" s="15"/>
    </row>
    <row r="419" spans="3:8" x14ac:dyDescent="0.2">
      <c r="C419" s="13"/>
      <c r="D419" s="14"/>
      <c r="G419" s="9"/>
      <c r="H419" s="15"/>
    </row>
    <row r="420" spans="3:8" x14ac:dyDescent="0.2">
      <c r="C420" s="13"/>
      <c r="D420" s="14"/>
      <c r="G420" s="9"/>
      <c r="H420" s="15"/>
    </row>
    <row r="421" spans="3:8" x14ac:dyDescent="0.2">
      <c r="C421" s="13"/>
      <c r="D421" s="14"/>
      <c r="G421" s="9"/>
      <c r="H421" s="15"/>
    </row>
    <row r="422" spans="3:8" x14ac:dyDescent="0.2">
      <c r="C422" s="13"/>
      <c r="D422" s="14"/>
      <c r="G422" s="9"/>
      <c r="H422" s="15"/>
    </row>
    <row r="423" spans="3:8" x14ac:dyDescent="0.2">
      <c r="C423" s="13"/>
      <c r="D423" s="14"/>
      <c r="G423" s="9"/>
      <c r="H423" s="15"/>
    </row>
    <row r="424" spans="3:8" x14ac:dyDescent="0.2">
      <c r="C424" s="13"/>
      <c r="D424" s="14"/>
      <c r="G424" s="9"/>
      <c r="H424" s="15"/>
    </row>
    <row r="425" spans="3:8" x14ac:dyDescent="0.2">
      <c r="C425" s="13"/>
      <c r="D425" s="14"/>
      <c r="G425" s="9"/>
      <c r="H425" s="15"/>
    </row>
    <row r="426" spans="3:8" x14ac:dyDescent="0.2">
      <c r="C426" s="13"/>
      <c r="D426" s="14"/>
      <c r="G426" s="9"/>
      <c r="H426" s="15"/>
    </row>
    <row r="427" spans="3:8" x14ac:dyDescent="0.2">
      <c r="C427" s="13"/>
      <c r="D427" s="14"/>
      <c r="G427" s="9"/>
      <c r="H427" s="15"/>
    </row>
    <row r="428" spans="3:8" x14ac:dyDescent="0.2">
      <c r="C428" s="13"/>
      <c r="D428" s="14"/>
      <c r="G428" s="9"/>
      <c r="H428" s="15"/>
    </row>
    <row r="429" spans="3:8" x14ac:dyDescent="0.2">
      <c r="C429" s="13"/>
      <c r="D429" s="14"/>
      <c r="G429" s="9"/>
      <c r="H429" s="15"/>
    </row>
    <row r="430" spans="3:8" x14ac:dyDescent="0.2">
      <c r="C430" s="13"/>
      <c r="D430" s="14"/>
      <c r="G430" s="9"/>
      <c r="H430" s="15"/>
    </row>
    <row r="431" spans="3:8" x14ac:dyDescent="0.2">
      <c r="C431" s="13"/>
      <c r="D431" s="14"/>
      <c r="G431" s="9"/>
      <c r="H431" s="15"/>
    </row>
    <row r="432" spans="3:8" x14ac:dyDescent="0.2">
      <c r="C432" s="13"/>
      <c r="D432" s="14"/>
      <c r="G432" s="9"/>
      <c r="H432" s="15"/>
    </row>
    <row r="433" spans="3:8" x14ac:dyDescent="0.2">
      <c r="C433" s="13"/>
      <c r="D433" s="14"/>
      <c r="G433" s="9"/>
      <c r="H433" s="15"/>
    </row>
    <row r="434" spans="3:8" x14ac:dyDescent="0.2">
      <c r="C434" s="13"/>
      <c r="D434" s="14"/>
      <c r="G434" s="9"/>
      <c r="H434" s="15"/>
    </row>
    <row r="435" spans="3:8" x14ac:dyDescent="0.2">
      <c r="C435" s="13"/>
      <c r="D435" s="14"/>
      <c r="G435" s="9"/>
      <c r="H435" s="15"/>
    </row>
    <row r="436" spans="3:8" x14ac:dyDescent="0.2">
      <c r="C436" s="13"/>
      <c r="D436" s="14"/>
      <c r="G436" s="9"/>
      <c r="H436" s="15"/>
    </row>
    <row r="437" spans="3:8" x14ac:dyDescent="0.2">
      <c r="C437" s="13"/>
      <c r="D437" s="14"/>
      <c r="G437" s="9"/>
      <c r="H437" s="15"/>
    </row>
    <row r="438" spans="3:8" x14ac:dyDescent="0.2">
      <c r="C438" s="13"/>
      <c r="D438" s="14"/>
      <c r="G438" s="9"/>
      <c r="H438" s="15"/>
    </row>
    <row r="439" spans="3:8" x14ac:dyDescent="0.2">
      <c r="C439" s="13"/>
      <c r="D439" s="14"/>
      <c r="G439" s="9"/>
      <c r="H439" s="15"/>
    </row>
    <row r="440" spans="3:8" x14ac:dyDescent="0.2">
      <c r="C440" s="13"/>
      <c r="D440" s="14"/>
      <c r="G440" s="9"/>
      <c r="H440" s="15"/>
    </row>
    <row r="441" spans="3:8" x14ac:dyDescent="0.2">
      <c r="C441" s="13"/>
      <c r="D441" s="14"/>
      <c r="G441" s="9"/>
      <c r="H441" s="15"/>
    </row>
    <row r="442" spans="3:8" x14ac:dyDescent="0.2">
      <c r="C442" s="13"/>
      <c r="D442" s="14"/>
      <c r="G442" s="9"/>
      <c r="H442" s="15"/>
    </row>
    <row r="443" spans="3:8" x14ac:dyDescent="0.2">
      <c r="C443" s="13"/>
      <c r="D443" s="14"/>
      <c r="G443" s="9"/>
      <c r="H443" s="15"/>
    </row>
    <row r="444" spans="3:8" x14ac:dyDescent="0.2">
      <c r="C444" s="13"/>
      <c r="D444" s="14"/>
      <c r="G444" s="9"/>
      <c r="H444" s="15"/>
    </row>
    <row r="445" spans="3:8" x14ac:dyDescent="0.2">
      <c r="C445" s="13"/>
      <c r="D445" s="14"/>
      <c r="G445" s="9"/>
      <c r="H445" s="15"/>
    </row>
    <row r="446" spans="3:8" x14ac:dyDescent="0.2">
      <c r="C446" s="13"/>
      <c r="D446" s="14"/>
      <c r="G446" s="9"/>
      <c r="H446" s="15"/>
    </row>
    <row r="447" spans="3:8" x14ac:dyDescent="0.2">
      <c r="C447" s="13"/>
      <c r="D447" s="14"/>
      <c r="G447" s="9"/>
      <c r="H447" s="15"/>
    </row>
    <row r="448" spans="3:8" x14ac:dyDescent="0.2">
      <c r="C448" s="13"/>
      <c r="D448" s="14"/>
      <c r="G448" s="9"/>
      <c r="H448" s="15"/>
    </row>
    <row r="449" spans="3:8" x14ac:dyDescent="0.2">
      <c r="C449" s="13"/>
      <c r="D449" s="14"/>
      <c r="G449" s="9"/>
      <c r="H449" s="15"/>
    </row>
    <row r="450" spans="3:8" x14ac:dyDescent="0.2">
      <c r="C450" s="13"/>
      <c r="D450" s="14"/>
      <c r="G450" s="9"/>
      <c r="H450" s="15"/>
    </row>
    <row r="451" spans="3:8" x14ac:dyDescent="0.2">
      <c r="C451" s="13"/>
      <c r="D451" s="14"/>
      <c r="G451" s="9"/>
      <c r="H451" s="15"/>
    </row>
    <row r="452" spans="3:8" x14ac:dyDescent="0.2">
      <c r="C452" s="13"/>
      <c r="D452" s="14"/>
      <c r="G452" s="9"/>
      <c r="H452" s="15"/>
    </row>
    <row r="453" spans="3:8" x14ac:dyDescent="0.2">
      <c r="C453" s="13"/>
      <c r="D453" s="14"/>
      <c r="G453" s="9"/>
      <c r="H453" s="15"/>
    </row>
    <row r="454" spans="3:8" x14ac:dyDescent="0.2">
      <c r="C454" s="13"/>
      <c r="D454" s="14"/>
      <c r="G454" s="9"/>
      <c r="H454" s="15"/>
    </row>
    <row r="455" spans="3:8" x14ac:dyDescent="0.2">
      <c r="C455" s="13"/>
      <c r="D455" s="14"/>
      <c r="G455" s="9"/>
      <c r="H455" s="15"/>
    </row>
    <row r="456" spans="3:8" x14ac:dyDescent="0.2">
      <c r="C456" s="13"/>
      <c r="D456" s="14"/>
      <c r="G456" s="9"/>
      <c r="H456" s="15"/>
    </row>
    <row r="457" spans="3:8" x14ac:dyDescent="0.2">
      <c r="C457" s="13"/>
      <c r="D457" s="14"/>
      <c r="G457" s="9"/>
      <c r="H457" s="15"/>
    </row>
    <row r="458" spans="3:8" x14ac:dyDescent="0.2">
      <c r="C458" s="13"/>
      <c r="D458" s="14"/>
      <c r="G458" s="9"/>
      <c r="H458" s="15"/>
    </row>
    <row r="459" spans="3:8" x14ac:dyDescent="0.2">
      <c r="C459" s="13"/>
      <c r="D459" s="14"/>
      <c r="G459" s="9"/>
      <c r="H459" s="15"/>
    </row>
    <row r="460" spans="3:8" x14ac:dyDescent="0.2">
      <c r="C460" s="13"/>
      <c r="D460" s="14"/>
      <c r="G460" s="9"/>
      <c r="H460" s="15"/>
    </row>
    <row r="461" spans="3:8" x14ac:dyDescent="0.2">
      <c r="C461" s="13"/>
      <c r="D461" s="14"/>
      <c r="G461" s="9"/>
      <c r="H461" s="15"/>
    </row>
    <row r="462" spans="3:8" x14ac:dyDescent="0.2">
      <c r="C462" s="13"/>
      <c r="D462" s="14"/>
      <c r="G462" s="9"/>
      <c r="H462" s="15"/>
    </row>
    <row r="463" spans="3:8" x14ac:dyDescent="0.2">
      <c r="C463" s="13"/>
      <c r="D463" s="14"/>
      <c r="G463" s="9"/>
      <c r="H463" s="15"/>
    </row>
    <row r="464" spans="3:8" x14ac:dyDescent="0.2">
      <c r="C464" s="13"/>
      <c r="D464" s="14"/>
      <c r="G464" s="9"/>
      <c r="H464" s="15"/>
    </row>
    <row r="465" spans="3:8" x14ac:dyDescent="0.2">
      <c r="C465" s="13"/>
      <c r="D465" s="14"/>
      <c r="G465" s="9"/>
      <c r="H465" s="15"/>
    </row>
    <row r="466" spans="3:8" x14ac:dyDescent="0.2">
      <c r="C466" s="13"/>
      <c r="D466" s="14"/>
      <c r="G466" s="9"/>
      <c r="H466" s="15"/>
    </row>
    <row r="467" spans="3:8" x14ac:dyDescent="0.2">
      <c r="C467" s="13"/>
      <c r="D467" s="14"/>
      <c r="G467" s="9"/>
      <c r="H467" s="15"/>
    </row>
    <row r="468" spans="3:8" x14ac:dyDescent="0.2">
      <c r="C468" s="13"/>
      <c r="D468" s="14"/>
      <c r="G468" s="9"/>
      <c r="H468" s="15"/>
    </row>
    <row r="469" spans="3:8" x14ac:dyDescent="0.2">
      <c r="C469" s="13"/>
      <c r="D469" s="14"/>
      <c r="G469" s="9"/>
      <c r="H469" s="15"/>
    </row>
    <row r="470" spans="3:8" x14ac:dyDescent="0.2">
      <c r="C470" s="13"/>
      <c r="D470" s="14"/>
      <c r="G470" s="9"/>
      <c r="H470" s="15"/>
    </row>
    <row r="471" spans="3:8" x14ac:dyDescent="0.2">
      <c r="C471" s="13"/>
      <c r="D471" s="14"/>
      <c r="G471" s="9"/>
      <c r="H471" s="15"/>
    </row>
    <row r="472" spans="3:8" x14ac:dyDescent="0.2">
      <c r="C472" s="13"/>
      <c r="D472" s="14"/>
      <c r="G472" s="9"/>
      <c r="H472" s="15"/>
    </row>
    <row r="473" spans="3:8" x14ac:dyDescent="0.2">
      <c r="C473" s="13"/>
      <c r="D473" s="14"/>
      <c r="G473" s="9"/>
      <c r="H473" s="15"/>
    </row>
    <row r="474" spans="3:8" x14ac:dyDescent="0.2">
      <c r="C474" s="13"/>
      <c r="D474" s="14"/>
      <c r="G474" s="9"/>
      <c r="H474" s="15"/>
    </row>
    <row r="475" spans="3:8" x14ac:dyDescent="0.2">
      <c r="C475" s="13"/>
      <c r="D475" s="14"/>
      <c r="G475" s="9"/>
      <c r="H475" s="15"/>
    </row>
    <row r="476" spans="3:8" x14ac:dyDescent="0.2">
      <c r="C476" s="13"/>
      <c r="D476" s="14"/>
      <c r="G476" s="9"/>
      <c r="H476" s="15"/>
    </row>
    <row r="477" spans="3:8" x14ac:dyDescent="0.2">
      <c r="C477" s="13"/>
      <c r="D477" s="14"/>
      <c r="G477" s="9"/>
      <c r="H477" s="15"/>
    </row>
    <row r="478" spans="3:8" x14ac:dyDescent="0.2">
      <c r="C478" s="13"/>
      <c r="D478" s="14"/>
      <c r="G478" s="9"/>
      <c r="H478" s="15"/>
    </row>
    <row r="479" spans="3:8" x14ac:dyDescent="0.2">
      <c r="C479" s="13"/>
      <c r="D479" s="14"/>
      <c r="G479" s="9"/>
      <c r="H479" s="15"/>
    </row>
    <row r="480" spans="3:8" x14ac:dyDescent="0.2">
      <c r="C480" s="13"/>
      <c r="D480" s="14"/>
      <c r="G480" s="9"/>
      <c r="H480" s="15"/>
    </row>
    <row r="481" spans="3:8" x14ac:dyDescent="0.2">
      <c r="C481" s="13"/>
      <c r="D481" s="14"/>
      <c r="G481" s="9"/>
      <c r="H481" s="15"/>
    </row>
    <row r="482" spans="3:8" x14ac:dyDescent="0.2">
      <c r="C482" s="13"/>
      <c r="D482" s="14"/>
      <c r="G482" s="9"/>
      <c r="H482" s="15"/>
    </row>
    <row r="483" spans="3:8" x14ac:dyDescent="0.2">
      <c r="C483" s="13"/>
      <c r="D483" s="14"/>
      <c r="G483" s="9"/>
      <c r="H483" s="15"/>
    </row>
    <row r="484" spans="3:8" x14ac:dyDescent="0.2">
      <c r="C484" s="13"/>
      <c r="D484" s="14"/>
      <c r="G484" s="9"/>
      <c r="H484" s="15"/>
    </row>
    <row r="485" spans="3:8" x14ac:dyDescent="0.2">
      <c r="C485" s="13"/>
      <c r="D485" s="14"/>
      <c r="G485" s="9"/>
      <c r="H485" s="15"/>
    </row>
    <row r="486" spans="3:8" x14ac:dyDescent="0.2">
      <c r="C486" s="13"/>
      <c r="D486" s="14"/>
      <c r="G486" s="9"/>
      <c r="H486" s="15"/>
    </row>
    <row r="487" spans="3:8" x14ac:dyDescent="0.2">
      <c r="C487" s="13"/>
      <c r="D487" s="14"/>
      <c r="G487" s="9"/>
      <c r="H487" s="15"/>
    </row>
    <row r="488" spans="3:8" x14ac:dyDescent="0.2">
      <c r="C488" s="13"/>
      <c r="D488" s="14"/>
      <c r="G488" s="9"/>
      <c r="H488" s="15"/>
    </row>
    <row r="489" spans="3:8" x14ac:dyDescent="0.2">
      <c r="C489" s="13"/>
      <c r="D489" s="14"/>
      <c r="G489" s="9"/>
      <c r="H489" s="15"/>
    </row>
    <row r="490" spans="3:8" x14ac:dyDescent="0.2">
      <c r="C490" s="13"/>
      <c r="D490" s="14"/>
      <c r="G490" s="9"/>
      <c r="H490" s="15"/>
    </row>
    <row r="491" spans="3:8" x14ac:dyDescent="0.2">
      <c r="C491" s="13"/>
      <c r="D491" s="14"/>
      <c r="G491" s="9"/>
      <c r="H491" s="15"/>
    </row>
    <row r="492" spans="3:8" x14ac:dyDescent="0.2">
      <c r="C492" s="13"/>
      <c r="D492" s="14"/>
      <c r="G492" s="9"/>
      <c r="H492" s="15"/>
    </row>
    <row r="493" spans="3:8" x14ac:dyDescent="0.2">
      <c r="C493" s="13"/>
      <c r="D493" s="14"/>
      <c r="G493" s="9"/>
      <c r="H493" s="15"/>
    </row>
    <row r="494" spans="3:8" x14ac:dyDescent="0.2">
      <c r="C494" s="13"/>
      <c r="D494" s="14"/>
      <c r="G494" s="9"/>
      <c r="H494" s="15"/>
    </row>
    <row r="495" spans="3:8" x14ac:dyDescent="0.2">
      <c r="C495" s="13"/>
      <c r="D495" s="14"/>
      <c r="G495" s="9"/>
      <c r="H495" s="15"/>
    </row>
    <row r="496" spans="3:8" x14ac:dyDescent="0.2">
      <c r="C496" s="13"/>
      <c r="D496" s="14"/>
      <c r="G496" s="9"/>
      <c r="H496" s="15"/>
    </row>
    <row r="497" spans="3:8" x14ac:dyDescent="0.2">
      <c r="C497" s="13"/>
      <c r="D497" s="14"/>
      <c r="G497" s="9"/>
      <c r="H497" s="15"/>
    </row>
    <row r="498" spans="3:8" x14ac:dyDescent="0.2">
      <c r="C498" s="13"/>
      <c r="D498" s="14"/>
      <c r="G498" s="9"/>
      <c r="H498" s="15"/>
    </row>
    <row r="499" spans="3:8" x14ac:dyDescent="0.2">
      <c r="C499" s="13"/>
      <c r="D499" s="14"/>
      <c r="G499" s="9"/>
      <c r="H499" s="15"/>
    </row>
    <row r="500" spans="3:8" x14ac:dyDescent="0.2">
      <c r="C500" s="13"/>
      <c r="D500" s="14"/>
      <c r="G500" s="9"/>
      <c r="H500" s="15"/>
    </row>
    <row r="501" spans="3:8" x14ac:dyDescent="0.2">
      <c r="C501" s="13"/>
      <c r="D501" s="14"/>
      <c r="G501" s="9"/>
      <c r="H501" s="15"/>
    </row>
    <row r="502" spans="3:8" x14ac:dyDescent="0.2">
      <c r="C502" s="13"/>
      <c r="D502" s="14"/>
      <c r="G502" s="9"/>
      <c r="H502" s="15"/>
    </row>
    <row r="503" spans="3:8" x14ac:dyDescent="0.2">
      <c r="C503" s="13"/>
      <c r="D503" s="14"/>
      <c r="G503" s="9"/>
      <c r="H503" s="15"/>
    </row>
    <row r="504" spans="3:8" x14ac:dyDescent="0.2">
      <c r="C504" s="13"/>
      <c r="D504" s="14"/>
      <c r="G504" s="9"/>
      <c r="H504" s="15"/>
    </row>
    <row r="505" spans="3:8" x14ac:dyDescent="0.2">
      <c r="C505" s="13"/>
      <c r="D505" s="14"/>
      <c r="G505" s="9"/>
      <c r="H505" s="15"/>
    </row>
    <row r="506" spans="3:8" x14ac:dyDescent="0.2">
      <c r="C506" s="13"/>
      <c r="D506" s="14"/>
      <c r="G506" s="9"/>
      <c r="H506" s="15"/>
    </row>
    <row r="507" spans="3:8" x14ac:dyDescent="0.2">
      <c r="C507" s="13"/>
      <c r="D507" s="14"/>
      <c r="G507" s="9"/>
      <c r="H507" s="15"/>
    </row>
    <row r="508" spans="3:8" x14ac:dyDescent="0.2">
      <c r="C508" s="13"/>
      <c r="D508" s="14"/>
      <c r="G508" s="9"/>
      <c r="H508" s="15"/>
    </row>
    <row r="509" spans="3:8" x14ac:dyDescent="0.2">
      <c r="C509" s="13"/>
      <c r="D509" s="14"/>
      <c r="G509" s="9"/>
      <c r="H509" s="15"/>
    </row>
    <row r="510" spans="3:8" x14ac:dyDescent="0.2">
      <c r="C510" s="13"/>
      <c r="D510" s="14"/>
      <c r="G510" s="9"/>
      <c r="H510" s="15"/>
    </row>
    <row r="511" spans="3:8" x14ac:dyDescent="0.2">
      <c r="C511" s="13"/>
      <c r="D511" s="14"/>
      <c r="G511" s="9"/>
      <c r="H511" s="15"/>
    </row>
    <row r="512" spans="3:8" x14ac:dyDescent="0.2">
      <c r="C512" s="13"/>
      <c r="D512" s="14"/>
      <c r="G512" s="9"/>
      <c r="H512" s="15"/>
    </row>
    <row r="513" spans="3:8" x14ac:dyDescent="0.2">
      <c r="C513" s="13"/>
      <c r="D513" s="14"/>
      <c r="G513" s="9"/>
      <c r="H513" s="15"/>
    </row>
    <row r="514" spans="3:8" x14ac:dyDescent="0.2">
      <c r="C514" s="13"/>
      <c r="D514" s="14"/>
      <c r="G514" s="9"/>
      <c r="H514" s="15"/>
    </row>
    <row r="515" spans="3:8" x14ac:dyDescent="0.2">
      <c r="C515" s="13"/>
      <c r="D515" s="14"/>
      <c r="G515" s="9"/>
      <c r="H515" s="15"/>
    </row>
    <row r="516" spans="3:8" x14ac:dyDescent="0.2">
      <c r="C516" s="13"/>
      <c r="D516" s="14"/>
      <c r="G516" s="9"/>
      <c r="H516" s="15"/>
    </row>
    <row r="517" spans="3:8" x14ac:dyDescent="0.2">
      <c r="C517" s="13"/>
      <c r="D517" s="14"/>
      <c r="G517" s="9"/>
      <c r="H517" s="15"/>
    </row>
    <row r="518" spans="3:8" x14ac:dyDescent="0.2">
      <c r="C518" s="13"/>
      <c r="D518" s="14"/>
      <c r="G518" s="9"/>
      <c r="H518" s="15"/>
    </row>
    <row r="519" spans="3:8" x14ac:dyDescent="0.2">
      <c r="C519" s="13"/>
      <c r="D519" s="14"/>
      <c r="G519" s="9"/>
      <c r="H519" s="15"/>
    </row>
    <row r="520" spans="3:8" x14ac:dyDescent="0.2">
      <c r="C520" s="13"/>
      <c r="D520" s="14"/>
      <c r="G520" s="9"/>
      <c r="H520" s="15"/>
    </row>
    <row r="521" spans="3:8" x14ac:dyDescent="0.2">
      <c r="C521" s="13"/>
      <c r="D521" s="14"/>
      <c r="G521" s="9"/>
      <c r="H521" s="15"/>
    </row>
    <row r="522" spans="3:8" x14ac:dyDescent="0.2">
      <c r="C522" s="13"/>
      <c r="D522" s="14"/>
      <c r="G522" s="9"/>
      <c r="H522" s="15"/>
    </row>
    <row r="523" spans="3:8" x14ac:dyDescent="0.2">
      <c r="C523" s="13"/>
      <c r="D523" s="14"/>
      <c r="G523" s="9"/>
      <c r="H523" s="15"/>
    </row>
    <row r="524" spans="3:8" x14ac:dyDescent="0.2">
      <c r="C524" s="13"/>
      <c r="D524" s="14"/>
      <c r="G524" s="9"/>
      <c r="H524" s="15"/>
    </row>
    <row r="525" spans="3:8" x14ac:dyDescent="0.2">
      <c r="C525" s="13"/>
      <c r="D525" s="14"/>
      <c r="G525" s="9"/>
      <c r="H525" s="15"/>
    </row>
    <row r="526" spans="3:8" x14ac:dyDescent="0.2">
      <c r="C526" s="13"/>
      <c r="D526" s="14"/>
      <c r="G526" s="9"/>
      <c r="H526" s="15"/>
    </row>
    <row r="527" spans="3:8" x14ac:dyDescent="0.2">
      <c r="C527" s="13"/>
      <c r="D527" s="14"/>
      <c r="G527" s="9"/>
      <c r="H527" s="15"/>
    </row>
    <row r="528" spans="3:8" x14ac:dyDescent="0.2">
      <c r="C528" s="13"/>
      <c r="D528" s="14"/>
      <c r="G528" s="9"/>
      <c r="H528" s="15"/>
    </row>
    <row r="529" spans="3:8" x14ac:dyDescent="0.2">
      <c r="C529" s="13"/>
      <c r="D529" s="14"/>
      <c r="G529" s="9"/>
      <c r="H529" s="15"/>
    </row>
    <row r="530" spans="3:8" x14ac:dyDescent="0.2">
      <c r="C530" s="13"/>
      <c r="D530" s="14"/>
      <c r="G530" s="9"/>
      <c r="H530" s="15"/>
    </row>
    <row r="531" spans="3:8" x14ac:dyDescent="0.2">
      <c r="C531" s="13"/>
      <c r="D531" s="14"/>
      <c r="G531" s="9"/>
      <c r="H531" s="15"/>
    </row>
    <row r="532" spans="3:8" x14ac:dyDescent="0.2">
      <c r="C532" s="13"/>
      <c r="D532" s="14"/>
      <c r="G532" s="9"/>
      <c r="H532" s="15"/>
    </row>
    <row r="533" spans="3:8" x14ac:dyDescent="0.2">
      <c r="C533" s="13"/>
      <c r="D533" s="14"/>
      <c r="G533" s="9"/>
      <c r="H533" s="15"/>
    </row>
    <row r="534" spans="3:8" x14ac:dyDescent="0.2">
      <c r="C534" s="13"/>
      <c r="D534" s="14"/>
      <c r="G534" s="9"/>
      <c r="H534" s="15"/>
    </row>
    <row r="535" spans="3:8" x14ac:dyDescent="0.2">
      <c r="C535" s="13"/>
      <c r="D535" s="14"/>
      <c r="G535" s="9"/>
      <c r="H535" s="15"/>
    </row>
    <row r="536" spans="3:8" x14ac:dyDescent="0.2">
      <c r="C536" s="13"/>
      <c r="D536" s="14"/>
      <c r="G536" s="9"/>
      <c r="H536" s="15"/>
    </row>
    <row r="537" spans="3:8" x14ac:dyDescent="0.2">
      <c r="C537" s="13"/>
      <c r="D537" s="14"/>
      <c r="G537" s="9"/>
      <c r="H537" s="15"/>
    </row>
    <row r="538" spans="3:8" x14ac:dyDescent="0.2">
      <c r="C538" s="13"/>
      <c r="D538" s="14"/>
      <c r="G538" s="9"/>
      <c r="H538" s="15"/>
    </row>
    <row r="539" spans="3:8" x14ac:dyDescent="0.2">
      <c r="C539" s="13"/>
      <c r="D539" s="14"/>
      <c r="G539" s="9"/>
      <c r="H539" s="15"/>
    </row>
    <row r="540" spans="3:8" x14ac:dyDescent="0.2">
      <c r="C540" s="13"/>
      <c r="D540" s="14"/>
      <c r="G540" s="9"/>
      <c r="H540" s="15"/>
    </row>
    <row r="541" spans="3:8" x14ac:dyDescent="0.2">
      <c r="C541" s="13"/>
      <c r="D541" s="14"/>
      <c r="G541" s="9"/>
      <c r="H541" s="15"/>
    </row>
    <row r="542" spans="3:8" x14ac:dyDescent="0.2">
      <c r="C542" s="13"/>
      <c r="D542" s="14"/>
      <c r="G542" s="9"/>
      <c r="H542" s="15"/>
    </row>
    <row r="543" spans="3:8" x14ac:dyDescent="0.2">
      <c r="C543" s="13"/>
      <c r="D543" s="14"/>
      <c r="G543" s="9"/>
      <c r="H543" s="15"/>
    </row>
    <row r="544" spans="3:8" x14ac:dyDescent="0.2">
      <c r="C544" s="13"/>
      <c r="D544" s="14"/>
      <c r="G544" s="9"/>
      <c r="H544" s="15"/>
    </row>
    <row r="545" spans="3:8" x14ac:dyDescent="0.2">
      <c r="C545" s="13"/>
      <c r="D545" s="14"/>
      <c r="G545" s="9"/>
      <c r="H545" s="15"/>
    </row>
    <row r="546" spans="3:8" x14ac:dyDescent="0.2">
      <c r="C546" s="13"/>
      <c r="D546" s="14"/>
      <c r="G546" s="9"/>
      <c r="H546" s="15"/>
    </row>
    <row r="547" spans="3:8" x14ac:dyDescent="0.2">
      <c r="C547" s="13"/>
      <c r="D547" s="14"/>
      <c r="G547" s="9"/>
      <c r="H547" s="15"/>
    </row>
    <row r="548" spans="3:8" x14ac:dyDescent="0.2">
      <c r="C548" s="13"/>
      <c r="D548" s="14"/>
      <c r="G548" s="9"/>
      <c r="H548" s="15"/>
    </row>
    <row r="549" spans="3:8" x14ac:dyDescent="0.2">
      <c r="C549" s="13"/>
      <c r="D549" s="14"/>
      <c r="G549" s="9"/>
      <c r="H549" s="15"/>
    </row>
    <row r="550" spans="3:8" x14ac:dyDescent="0.2">
      <c r="C550" s="13"/>
      <c r="D550" s="14"/>
      <c r="G550" s="9"/>
      <c r="H550" s="15"/>
    </row>
    <row r="551" spans="3:8" x14ac:dyDescent="0.2">
      <c r="C551" s="13"/>
      <c r="D551" s="14"/>
      <c r="G551" s="9"/>
      <c r="H551" s="15"/>
    </row>
    <row r="552" spans="3:8" x14ac:dyDescent="0.2">
      <c r="C552" s="13"/>
      <c r="D552" s="14"/>
      <c r="G552" s="9"/>
      <c r="H552" s="15"/>
    </row>
    <row r="553" spans="3:8" x14ac:dyDescent="0.2">
      <c r="C553" s="13"/>
      <c r="D553" s="14"/>
      <c r="G553" s="9"/>
      <c r="H553" s="15"/>
    </row>
    <row r="554" spans="3:8" x14ac:dyDescent="0.2">
      <c r="C554" s="13"/>
      <c r="D554" s="14"/>
      <c r="G554" s="9"/>
      <c r="H554" s="15"/>
    </row>
    <row r="555" spans="3:8" x14ac:dyDescent="0.2">
      <c r="C555" s="13"/>
      <c r="D555" s="14"/>
      <c r="G555" s="9"/>
      <c r="H555" s="15"/>
    </row>
    <row r="556" spans="3:8" x14ac:dyDescent="0.2">
      <c r="C556" s="13"/>
      <c r="D556" s="14"/>
      <c r="G556" s="9"/>
      <c r="H556" s="15"/>
    </row>
    <row r="557" spans="3:8" x14ac:dyDescent="0.2">
      <c r="C557" s="13"/>
      <c r="D557" s="14"/>
      <c r="G557" s="9"/>
      <c r="H557" s="15"/>
    </row>
    <row r="558" spans="3:8" x14ac:dyDescent="0.2">
      <c r="C558" s="13"/>
      <c r="D558" s="14"/>
      <c r="G558" s="9"/>
      <c r="H558" s="15"/>
    </row>
    <row r="559" spans="3:8" x14ac:dyDescent="0.2">
      <c r="C559" s="13"/>
      <c r="D559" s="14"/>
      <c r="G559" s="9"/>
      <c r="H559" s="15"/>
    </row>
    <row r="560" spans="3:8" x14ac:dyDescent="0.2">
      <c r="C560" s="13"/>
      <c r="D560" s="14"/>
      <c r="G560" s="9"/>
      <c r="H560" s="15"/>
    </row>
    <row r="561" spans="3:8" x14ac:dyDescent="0.2">
      <c r="C561" s="13"/>
      <c r="D561" s="14"/>
      <c r="G561" s="9"/>
      <c r="H561" s="15"/>
    </row>
    <row r="562" spans="3:8" x14ac:dyDescent="0.2">
      <c r="C562" s="13"/>
      <c r="D562" s="14"/>
      <c r="G562" s="9"/>
      <c r="H562" s="15"/>
    </row>
    <row r="563" spans="3:8" x14ac:dyDescent="0.2">
      <c r="C563" s="13"/>
      <c r="D563" s="14"/>
      <c r="G563" s="9"/>
      <c r="H563" s="15"/>
    </row>
    <row r="564" spans="3:8" x14ac:dyDescent="0.2">
      <c r="C564" s="13"/>
      <c r="D564" s="14"/>
      <c r="G564" s="9"/>
      <c r="H564" s="15"/>
    </row>
    <row r="565" spans="3:8" x14ac:dyDescent="0.2">
      <c r="C565" s="13"/>
      <c r="D565" s="14"/>
      <c r="G565" s="9"/>
      <c r="H565" s="15"/>
    </row>
    <row r="566" spans="3:8" x14ac:dyDescent="0.2">
      <c r="C566" s="13"/>
      <c r="D566" s="14"/>
      <c r="G566" s="9"/>
      <c r="H566" s="15"/>
    </row>
    <row r="567" spans="3:8" x14ac:dyDescent="0.2">
      <c r="C567" s="13"/>
      <c r="D567" s="14"/>
      <c r="G567" s="9"/>
      <c r="H567" s="15"/>
    </row>
    <row r="568" spans="3:8" x14ac:dyDescent="0.2">
      <c r="C568" s="13"/>
      <c r="D568" s="14"/>
      <c r="G568" s="9"/>
      <c r="H568" s="15"/>
    </row>
    <row r="569" spans="3:8" x14ac:dyDescent="0.2">
      <c r="C569" s="13"/>
      <c r="D569" s="14"/>
      <c r="G569" s="9"/>
      <c r="H569" s="15"/>
    </row>
    <row r="570" spans="3:8" x14ac:dyDescent="0.2">
      <c r="C570" s="13"/>
      <c r="D570" s="14"/>
      <c r="G570" s="9"/>
      <c r="H570" s="15"/>
    </row>
    <row r="571" spans="3:8" x14ac:dyDescent="0.2">
      <c r="C571" s="13"/>
      <c r="D571" s="14"/>
      <c r="G571" s="9"/>
      <c r="H571" s="15"/>
    </row>
    <row r="572" spans="3:8" x14ac:dyDescent="0.2">
      <c r="C572" s="13"/>
      <c r="D572" s="14"/>
      <c r="G572" s="9"/>
      <c r="H572" s="15"/>
    </row>
    <row r="573" spans="3:8" x14ac:dyDescent="0.2">
      <c r="C573" s="13"/>
      <c r="D573" s="14"/>
      <c r="G573" s="9"/>
      <c r="H573" s="15"/>
    </row>
    <row r="574" spans="3:8" x14ac:dyDescent="0.2">
      <c r="C574" s="13"/>
      <c r="D574" s="14"/>
      <c r="G574" s="9"/>
      <c r="H574" s="15"/>
    </row>
    <row r="575" spans="3:8" x14ac:dyDescent="0.2">
      <c r="C575" s="13"/>
      <c r="D575" s="14"/>
      <c r="G575" s="9"/>
      <c r="H575" s="15"/>
    </row>
    <row r="576" spans="3:8" x14ac:dyDescent="0.2">
      <c r="C576" s="13"/>
      <c r="D576" s="14"/>
      <c r="G576" s="9"/>
      <c r="H576" s="15"/>
    </row>
    <row r="577" spans="3:8" x14ac:dyDescent="0.2">
      <c r="C577" s="13"/>
      <c r="D577" s="14"/>
      <c r="G577" s="9"/>
      <c r="H577" s="15"/>
    </row>
    <row r="578" spans="3:8" x14ac:dyDescent="0.2">
      <c r="C578" s="13"/>
      <c r="D578" s="14"/>
      <c r="G578" s="9"/>
      <c r="H578" s="15"/>
    </row>
    <row r="579" spans="3:8" x14ac:dyDescent="0.2">
      <c r="C579" s="13"/>
      <c r="D579" s="14"/>
      <c r="G579" s="9"/>
      <c r="H579" s="15"/>
    </row>
    <row r="580" spans="3:8" x14ac:dyDescent="0.2">
      <c r="C580" s="13"/>
      <c r="D580" s="14"/>
      <c r="G580" s="9"/>
      <c r="H580" s="15"/>
    </row>
    <row r="581" spans="3:8" x14ac:dyDescent="0.2">
      <c r="C581" s="13"/>
      <c r="D581" s="14"/>
      <c r="G581" s="9"/>
      <c r="H581" s="15"/>
    </row>
    <row r="582" spans="3:8" x14ac:dyDescent="0.2">
      <c r="C582" s="13"/>
      <c r="D582" s="14"/>
      <c r="G582" s="9"/>
      <c r="H582" s="15"/>
    </row>
    <row r="583" spans="3:8" x14ac:dyDescent="0.2">
      <c r="C583" s="13"/>
      <c r="D583" s="14"/>
      <c r="G583" s="9"/>
      <c r="H583" s="15"/>
    </row>
    <row r="584" spans="3:8" x14ac:dyDescent="0.2">
      <c r="C584" s="13"/>
      <c r="D584" s="14"/>
      <c r="G584" s="9"/>
      <c r="H584" s="15"/>
    </row>
    <row r="585" spans="3:8" x14ac:dyDescent="0.2">
      <c r="C585" s="13"/>
      <c r="D585" s="14"/>
      <c r="G585" s="9"/>
      <c r="H585" s="15"/>
    </row>
    <row r="586" spans="3:8" x14ac:dyDescent="0.2">
      <c r="C586" s="13"/>
      <c r="D586" s="14"/>
      <c r="G586" s="9"/>
      <c r="H586" s="15"/>
    </row>
    <row r="587" spans="3:8" x14ac:dyDescent="0.2">
      <c r="C587" s="13"/>
      <c r="D587" s="14"/>
      <c r="G587" s="9"/>
      <c r="H587" s="15"/>
    </row>
    <row r="588" spans="3:8" x14ac:dyDescent="0.2">
      <c r="C588" s="13"/>
      <c r="D588" s="14"/>
      <c r="G588" s="9"/>
      <c r="H588" s="15"/>
    </row>
    <row r="589" spans="3:8" x14ac:dyDescent="0.2">
      <c r="C589" s="13"/>
      <c r="D589" s="14"/>
      <c r="G589" s="9"/>
      <c r="H589" s="15"/>
    </row>
    <row r="590" spans="3:8" x14ac:dyDescent="0.2">
      <c r="C590" s="13"/>
      <c r="D590" s="14"/>
      <c r="G590" s="9"/>
      <c r="H590" s="15"/>
    </row>
    <row r="591" spans="3:8" x14ac:dyDescent="0.2">
      <c r="C591" s="13"/>
      <c r="D591" s="14"/>
      <c r="G591" s="9"/>
      <c r="H591" s="15"/>
    </row>
    <row r="592" spans="3:8" x14ac:dyDescent="0.2">
      <c r="C592" s="13"/>
      <c r="D592" s="14"/>
      <c r="G592" s="9"/>
      <c r="H592" s="15"/>
    </row>
    <row r="593" spans="3:8" x14ac:dyDescent="0.2">
      <c r="C593" s="13"/>
      <c r="D593" s="14"/>
      <c r="G593" s="9"/>
      <c r="H593" s="15"/>
    </row>
    <row r="594" spans="3:8" x14ac:dyDescent="0.2">
      <c r="C594" s="13"/>
      <c r="D594" s="14"/>
      <c r="G594" s="9"/>
      <c r="H594" s="15"/>
    </row>
    <row r="595" spans="3:8" x14ac:dyDescent="0.2">
      <c r="C595" s="13"/>
      <c r="D595" s="14"/>
      <c r="G595" s="9"/>
      <c r="H595" s="15"/>
    </row>
    <row r="596" spans="3:8" x14ac:dyDescent="0.2">
      <c r="C596" s="13"/>
      <c r="D596" s="14"/>
      <c r="G596" s="9"/>
      <c r="H596" s="15"/>
    </row>
    <row r="597" spans="3:8" x14ac:dyDescent="0.2">
      <c r="C597" s="13"/>
      <c r="D597" s="14"/>
      <c r="G597" s="9"/>
      <c r="H597" s="15"/>
    </row>
    <row r="598" spans="3:8" x14ac:dyDescent="0.2">
      <c r="C598" s="13"/>
      <c r="D598" s="14"/>
      <c r="G598" s="9"/>
      <c r="H598" s="15"/>
    </row>
    <row r="599" spans="3:8" x14ac:dyDescent="0.2">
      <c r="C599" s="13"/>
      <c r="D599" s="14"/>
      <c r="G599" s="9"/>
      <c r="H599" s="15"/>
    </row>
    <row r="600" spans="3:8" x14ac:dyDescent="0.2">
      <c r="C600" s="13"/>
      <c r="D600" s="14"/>
      <c r="G600" s="9"/>
      <c r="H600" s="15"/>
    </row>
    <row r="601" spans="3:8" x14ac:dyDescent="0.2">
      <c r="C601" s="13"/>
      <c r="D601" s="14"/>
      <c r="G601" s="9"/>
      <c r="H601" s="15"/>
    </row>
    <row r="602" spans="3:8" x14ac:dyDescent="0.2">
      <c r="C602" s="13"/>
      <c r="D602" s="14"/>
      <c r="G602" s="9"/>
      <c r="H602" s="15"/>
    </row>
    <row r="603" spans="3:8" x14ac:dyDescent="0.2">
      <c r="C603" s="13"/>
      <c r="D603" s="14"/>
      <c r="G603" s="9"/>
      <c r="H603" s="15"/>
    </row>
    <row r="604" spans="3:8" x14ac:dyDescent="0.2">
      <c r="C604" s="13"/>
      <c r="D604" s="14"/>
      <c r="G604" s="9"/>
      <c r="H604" s="15"/>
    </row>
    <row r="605" spans="3:8" x14ac:dyDescent="0.2">
      <c r="C605" s="13"/>
      <c r="D605" s="14"/>
      <c r="G605" s="9"/>
      <c r="H605" s="15"/>
    </row>
    <row r="606" spans="3:8" x14ac:dyDescent="0.2">
      <c r="C606" s="13"/>
      <c r="D606" s="14"/>
      <c r="G606" s="9"/>
      <c r="H606" s="15"/>
    </row>
    <row r="607" spans="3:8" x14ac:dyDescent="0.2">
      <c r="C607" s="13"/>
      <c r="D607" s="14"/>
      <c r="G607" s="9"/>
      <c r="H607" s="15"/>
    </row>
    <row r="608" spans="3:8" x14ac:dyDescent="0.2">
      <c r="C608" s="13"/>
      <c r="D608" s="14"/>
      <c r="G608" s="9"/>
      <c r="H608" s="15"/>
    </row>
    <row r="609" spans="3:8" x14ac:dyDescent="0.2">
      <c r="C609" s="13"/>
      <c r="D609" s="14"/>
      <c r="G609" s="9"/>
      <c r="H609" s="15"/>
    </row>
    <row r="610" spans="3:8" x14ac:dyDescent="0.2">
      <c r="C610" s="13"/>
      <c r="D610" s="14"/>
      <c r="G610" s="9"/>
      <c r="H610" s="15"/>
    </row>
    <row r="611" spans="3:8" x14ac:dyDescent="0.2">
      <c r="C611" s="13"/>
      <c r="D611" s="14"/>
      <c r="G611" s="9"/>
      <c r="H611" s="15"/>
    </row>
    <row r="612" spans="3:8" x14ac:dyDescent="0.2">
      <c r="C612" s="13"/>
      <c r="D612" s="14"/>
      <c r="G612" s="9"/>
      <c r="H612" s="15"/>
    </row>
    <row r="613" spans="3:8" x14ac:dyDescent="0.2">
      <c r="C613" s="13"/>
      <c r="D613" s="14"/>
      <c r="G613" s="9"/>
      <c r="H613" s="15"/>
    </row>
    <row r="614" spans="3:8" x14ac:dyDescent="0.2">
      <c r="C614" s="13"/>
      <c r="D614" s="14"/>
      <c r="G614" s="9"/>
      <c r="H614" s="15"/>
    </row>
    <row r="615" spans="3:8" x14ac:dyDescent="0.2">
      <c r="C615" s="13"/>
      <c r="D615" s="14"/>
      <c r="G615" s="9"/>
      <c r="H615" s="15"/>
    </row>
    <row r="616" spans="3:8" x14ac:dyDescent="0.2">
      <c r="C616" s="13"/>
      <c r="D616" s="14"/>
      <c r="G616" s="9"/>
      <c r="H616" s="15"/>
    </row>
    <row r="617" spans="3:8" x14ac:dyDescent="0.2">
      <c r="C617" s="13"/>
      <c r="D617" s="14"/>
      <c r="G617" s="9"/>
      <c r="H617" s="15"/>
    </row>
    <row r="618" spans="3:8" x14ac:dyDescent="0.2">
      <c r="C618" s="13"/>
      <c r="D618" s="14"/>
      <c r="G618" s="9"/>
      <c r="H618" s="15"/>
    </row>
    <row r="619" spans="3:8" x14ac:dyDescent="0.2">
      <c r="C619" s="13"/>
      <c r="D619" s="14"/>
      <c r="G619" s="9"/>
      <c r="H619" s="15"/>
    </row>
    <row r="620" spans="3:8" x14ac:dyDescent="0.2">
      <c r="C620" s="13"/>
      <c r="D620" s="14"/>
      <c r="G620" s="9"/>
      <c r="H620" s="15"/>
    </row>
    <row r="621" spans="3:8" x14ac:dyDescent="0.2">
      <c r="C621" s="13"/>
      <c r="D621" s="14"/>
      <c r="G621" s="9"/>
      <c r="H621" s="15"/>
    </row>
    <row r="622" spans="3:8" x14ac:dyDescent="0.2">
      <c r="C622" s="13"/>
      <c r="D622" s="14"/>
      <c r="G622" s="9"/>
      <c r="H622" s="15"/>
    </row>
    <row r="623" spans="3:8" x14ac:dyDescent="0.2">
      <c r="C623" s="13"/>
      <c r="D623" s="14"/>
      <c r="G623" s="9"/>
      <c r="H623" s="15"/>
    </row>
    <row r="624" spans="3:8" x14ac:dyDescent="0.2">
      <c r="C624" s="13"/>
      <c r="D624" s="14"/>
      <c r="G624" s="9"/>
      <c r="H624" s="15"/>
    </row>
    <row r="625" spans="3:8" x14ac:dyDescent="0.2">
      <c r="C625" s="13"/>
      <c r="D625" s="14"/>
      <c r="G625" s="9"/>
      <c r="H625" s="15"/>
    </row>
    <row r="626" spans="3:8" x14ac:dyDescent="0.2">
      <c r="C626" s="13"/>
      <c r="D626" s="14"/>
      <c r="G626" s="9"/>
      <c r="H626" s="15"/>
    </row>
    <row r="627" spans="3:8" x14ac:dyDescent="0.2">
      <c r="C627" s="13"/>
      <c r="D627" s="14"/>
      <c r="G627" s="9"/>
      <c r="H627" s="15"/>
    </row>
    <row r="628" spans="3:8" x14ac:dyDescent="0.2">
      <c r="C628" s="13"/>
      <c r="D628" s="14"/>
      <c r="G628" s="9"/>
      <c r="H628" s="15"/>
    </row>
    <row r="629" spans="3:8" x14ac:dyDescent="0.2">
      <c r="C629" s="13"/>
      <c r="D629" s="14"/>
      <c r="G629" s="9"/>
      <c r="H629" s="15"/>
    </row>
    <row r="630" spans="3:8" x14ac:dyDescent="0.2">
      <c r="C630" s="13"/>
      <c r="D630" s="14"/>
      <c r="G630" s="9"/>
      <c r="H630" s="15"/>
    </row>
    <row r="631" spans="3:8" x14ac:dyDescent="0.2">
      <c r="C631" s="13"/>
      <c r="D631" s="14"/>
      <c r="G631" s="9"/>
      <c r="H631" s="15"/>
    </row>
    <row r="632" spans="3:8" x14ac:dyDescent="0.2">
      <c r="C632" s="13"/>
      <c r="D632" s="14"/>
      <c r="G632" s="9"/>
      <c r="H632" s="15"/>
    </row>
    <row r="633" spans="3:8" x14ac:dyDescent="0.2">
      <c r="C633" s="13"/>
      <c r="D633" s="14"/>
      <c r="G633" s="9"/>
      <c r="H633" s="15"/>
    </row>
    <row r="634" spans="3:8" x14ac:dyDescent="0.2">
      <c r="C634" s="13"/>
      <c r="D634" s="14"/>
      <c r="G634" s="9"/>
      <c r="H634" s="15"/>
    </row>
    <row r="635" spans="3:8" x14ac:dyDescent="0.2">
      <c r="C635" s="13"/>
      <c r="D635" s="14"/>
      <c r="G635" s="9"/>
      <c r="H635" s="15"/>
    </row>
    <row r="636" spans="3:8" x14ac:dyDescent="0.2">
      <c r="C636" s="13"/>
      <c r="D636" s="14"/>
      <c r="G636" s="9"/>
      <c r="H636" s="15"/>
    </row>
    <row r="637" spans="3:8" x14ac:dyDescent="0.2">
      <c r="C637" s="13"/>
      <c r="D637" s="14"/>
      <c r="G637" s="9"/>
      <c r="H637" s="15"/>
    </row>
    <row r="638" spans="3:8" x14ac:dyDescent="0.2">
      <c r="C638" s="13"/>
      <c r="D638" s="14"/>
      <c r="G638" s="9"/>
      <c r="H638" s="15"/>
    </row>
    <row r="639" spans="3:8" x14ac:dyDescent="0.2">
      <c r="C639" s="13"/>
      <c r="D639" s="14"/>
      <c r="G639" s="9"/>
      <c r="H639" s="15"/>
    </row>
    <row r="640" spans="3:8" x14ac:dyDescent="0.2">
      <c r="C640" s="13"/>
      <c r="D640" s="14"/>
      <c r="G640" s="9"/>
      <c r="H640" s="15"/>
    </row>
    <row r="641" spans="3:8" x14ac:dyDescent="0.2">
      <c r="C641" s="13"/>
      <c r="D641" s="14"/>
      <c r="G641" s="9"/>
      <c r="H641" s="15"/>
    </row>
    <row r="642" spans="3:8" x14ac:dyDescent="0.2">
      <c r="C642" s="13"/>
      <c r="D642" s="14"/>
      <c r="G642" s="9"/>
      <c r="H642" s="15"/>
    </row>
    <row r="643" spans="3:8" x14ac:dyDescent="0.2">
      <c r="C643" s="13"/>
      <c r="D643" s="14"/>
      <c r="G643" s="9"/>
      <c r="H643" s="15"/>
    </row>
    <row r="644" spans="3:8" x14ac:dyDescent="0.2">
      <c r="C644" s="13"/>
      <c r="D644" s="14"/>
      <c r="G644" s="9"/>
      <c r="H644" s="15"/>
    </row>
    <row r="645" spans="3:8" x14ac:dyDescent="0.2">
      <c r="C645" s="13"/>
      <c r="D645" s="14"/>
      <c r="G645" s="9"/>
      <c r="H645" s="15"/>
    </row>
    <row r="646" spans="3:8" x14ac:dyDescent="0.2">
      <c r="C646" s="13"/>
      <c r="D646" s="14"/>
      <c r="G646" s="9"/>
      <c r="H646" s="15"/>
    </row>
    <row r="647" spans="3:8" x14ac:dyDescent="0.2">
      <c r="C647" s="13"/>
      <c r="D647" s="14"/>
      <c r="G647" s="9"/>
      <c r="H647" s="15"/>
    </row>
    <row r="648" spans="3:8" x14ac:dyDescent="0.2">
      <c r="C648" s="13"/>
      <c r="D648" s="14"/>
      <c r="G648" s="9"/>
      <c r="H648" s="15"/>
    </row>
    <row r="649" spans="3:8" x14ac:dyDescent="0.2">
      <c r="C649" s="13"/>
      <c r="D649" s="14"/>
      <c r="G649" s="9"/>
      <c r="H649" s="15"/>
    </row>
    <row r="650" spans="3:8" x14ac:dyDescent="0.2">
      <c r="C650" s="13"/>
      <c r="D650" s="14"/>
      <c r="G650" s="9"/>
      <c r="H650" s="15"/>
    </row>
    <row r="651" spans="3:8" x14ac:dyDescent="0.2">
      <c r="C651" s="13"/>
      <c r="D651" s="14"/>
      <c r="G651" s="9"/>
      <c r="H651" s="15"/>
    </row>
    <row r="652" spans="3:8" x14ac:dyDescent="0.2">
      <c r="C652" s="13"/>
      <c r="D652" s="14"/>
      <c r="G652" s="9"/>
      <c r="H652" s="15"/>
    </row>
    <row r="653" spans="3:8" x14ac:dyDescent="0.2">
      <c r="C653" s="13"/>
      <c r="D653" s="14"/>
      <c r="G653" s="9"/>
      <c r="H653" s="15"/>
    </row>
    <row r="654" spans="3:8" x14ac:dyDescent="0.2">
      <c r="C654" s="13"/>
      <c r="D654" s="14"/>
      <c r="G654" s="9"/>
      <c r="H654" s="15"/>
    </row>
    <row r="655" spans="3:8" x14ac:dyDescent="0.2">
      <c r="C655" s="13"/>
      <c r="D655" s="14"/>
      <c r="G655" s="9"/>
      <c r="H655" s="15"/>
    </row>
    <row r="656" spans="3:8" x14ac:dyDescent="0.2">
      <c r="C656" s="13"/>
      <c r="D656" s="14"/>
      <c r="G656" s="9"/>
      <c r="H656" s="15"/>
    </row>
    <row r="657" spans="3:8" x14ac:dyDescent="0.2">
      <c r="C657" s="13"/>
      <c r="D657" s="14"/>
      <c r="G657" s="9"/>
      <c r="H657" s="15"/>
    </row>
    <row r="658" spans="3:8" x14ac:dyDescent="0.2">
      <c r="C658" s="13"/>
      <c r="D658" s="14"/>
      <c r="G658" s="9"/>
      <c r="H658" s="15"/>
    </row>
    <row r="659" spans="3:8" x14ac:dyDescent="0.2">
      <c r="C659" s="13"/>
      <c r="D659" s="14"/>
      <c r="G659" s="9"/>
      <c r="H659" s="15"/>
    </row>
    <row r="660" spans="3:8" x14ac:dyDescent="0.2">
      <c r="C660" s="13"/>
      <c r="D660" s="14"/>
      <c r="G660" s="9"/>
      <c r="H660" s="15"/>
    </row>
    <row r="661" spans="3:8" x14ac:dyDescent="0.2">
      <c r="C661" s="13"/>
      <c r="D661" s="14"/>
      <c r="G661" s="9"/>
      <c r="H661" s="15"/>
    </row>
    <row r="662" spans="3:8" x14ac:dyDescent="0.2">
      <c r="C662" s="13"/>
      <c r="D662" s="14"/>
      <c r="G662" s="9"/>
      <c r="H662" s="15"/>
    </row>
    <row r="663" spans="3:8" x14ac:dyDescent="0.2">
      <c r="C663" s="13"/>
      <c r="D663" s="14"/>
      <c r="G663" s="9"/>
      <c r="H663" s="15"/>
    </row>
    <row r="664" spans="3:8" x14ac:dyDescent="0.2">
      <c r="C664" s="13"/>
      <c r="D664" s="14"/>
      <c r="G664" s="9"/>
      <c r="H664" s="15"/>
    </row>
    <row r="665" spans="3:8" x14ac:dyDescent="0.2">
      <c r="C665" s="13"/>
      <c r="D665" s="14"/>
      <c r="G665" s="9"/>
      <c r="H665" s="15"/>
    </row>
    <row r="666" spans="3:8" x14ac:dyDescent="0.2">
      <c r="C666" s="13"/>
      <c r="D666" s="14"/>
      <c r="G666" s="9"/>
      <c r="H666" s="15"/>
    </row>
    <row r="667" spans="3:8" x14ac:dyDescent="0.2">
      <c r="C667" s="13"/>
      <c r="D667" s="14"/>
      <c r="G667" s="9"/>
      <c r="H667" s="15"/>
    </row>
    <row r="668" spans="3:8" x14ac:dyDescent="0.2">
      <c r="C668" s="13"/>
      <c r="D668" s="14"/>
      <c r="G668" s="9"/>
      <c r="H668" s="15"/>
    </row>
    <row r="669" spans="3:8" x14ac:dyDescent="0.2">
      <c r="C669" s="13"/>
      <c r="D669" s="14"/>
      <c r="G669" s="9"/>
      <c r="H669" s="15"/>
    </row>
    <row r="670" spans="3:8" x14ac:dyDescent="0.2">
      <c r="C670" s="13"/>
      <c r="D670" s="14"/>
      <c r="G670" s="9"/>
      <c r="H670" s="15"/>
    </row>
    <row r="671" spans="3:8" x14ac:dyDescent="0.2">
      <c r="C671" s="13"/>
      <c r="D671" s="14"/>
      <c r="G671" s="9"/>
      <c r="H671" s="15"/>
    </row>
    <row r="672" spans="3:8" x14ac:dyDescent="0.2">
      <c r="C672" s="13"/>
      <c r="D672" s="14"/>
      <c r="G672" s="9"/>
      <c r="H672" s="15"/>
    </row>
    <row r="673" spans="3:8" x14ac:dyDescent="0.2">
      <c r="C673" s="13"/>
      <c r="D673" s="14"/>
      <c r="G673" s="9"/>
      <c r="H673" s="15"/>
    </row>
    <row r="674" spans="3:8" x14ac:dyDescent="0.2">
      <c r="C674" s="13"/>
      <c r="D674" s="14"/>
      <c r="G674" s="9"/>
      <c r="H674" s="15"/>
    </row>
    <row r="675" spans="3:8" x14ac:dyDescent="0.2">
      <c r="C675" s="13"/>
      <c r="D675" s="14"/>
      <c r="G675" s="9"/>
      <c r="H675" s="15"/>
    </row>
    <row r="676" spans="3:8" x14ac:dyDescent="0.2">
      <c r="C676" s="13"/>
      <c r="D676" s="14"/>
      <c r="G676" s="9"/>
      <c r="H676" s="15"/>
    </row>
    <row r="677" spans="3:8" x14ac:dyDescent="0.2">
      <c r="C677" s="13"/>
      <c r="D677" s="14"/>
      <c r="G677" s="9"/>
      <c r="H677" s="15"/>
    </row>
    <row r="678" spans="3:8" x14ac:dyDescent="0.2">
      <c r="C678" s="13"/>
      <c r="D678" s="14"/>
      <c r="G678" s="9"/>
      <c r="H678" s="15"/>
    </row>
    <row r="679" spans="3:8" x14ac:dyDescent="0.2">
      <c r="C679" s="13"/>
      <c r="D679" s="14"/>
      <c r="G679" s="9"/>
      <c r="H679" s="15"/>
    </row>
    <row r="680" spans="3:8" x14ac:dyDescent="0.2">
      <c r="C680" s="13"/>
      <c r="D680" s="14"/>
      <c r="G680" s="9"/>
      <c r="H680" s="15"/>
    </row>
    <row r="681" spans="3:8" x14ac:dyDescent="0.2">
      <c r="C681" s="13"/>
      <c r="D681" s="14"/>
      <c r="G681" s="9"/>
      <c r="H681" s="15"/>
    </row>
    <row r="682" spans="3:8" x14ac:dyDescent="0.2">
      <c r="C682" s="13"/>
      <c r="D682" s="14"/>
      <c r="G682" s="9"/>
      <c r="H682" s="15"/>
    </row>
    <row r="683" spans="3:8" x14ac:dyDescent="0.2">
      <c r="C683" s="13"/>
      <c r="D683" s="14"/>
      <c r="G683" s="9"/>
      <c r="H683" s="15"/>
    </row>
    <row r="684" spans="3:8" x14ac:dyDescent="0.2">
      <c r="C684" s="13"/>
      <c r="D684" s="14"/>
      <c r="G684" s="9"/>
      <c r="H684" s="15"/>
    </row>
    <row r="685" spans="3:8" x14ac:dyDescent="0.2">
      <c r="C685" s="13"/>
      <c r="D685" s="14"/>
      <c r="G685" s="9"/>
      <c r="H685" s="15"/>
    </row>
    <row r="686" spans="3:8" x14ac:dyDescent="0.2">
      <c r="C686" s="13"/>
      <c r="D686" s="14"/>
      <c r="G686" s="9"/>
      <c r="H686" s="15"/>
    </row>
    <row r="687" spans="3:8" x14ac:dyDescent="0.2">
      <c r="C687" s="13"/>
      <c r="D687" s="14"/>
      <c r="G687" s="9"/>
      <c r="H687" s="15"/>
    </row>
    <row r="688" spans="3:8" x14ac:dyDescent="0.2">
      <c r="C688" s="13"/>
      <c r="D688" s="14"/>
      <c r="G688" s="9"/>
      <c r="H688" s="15"/>
    </row>
    <row r="689" spans="3:8" x14ac:dyDescent="0.2">
      <c r="C689" s="13"/>
      <c r="D689" s="14"/>
      <c r="G689" s="9"/>
      <c r="H689" s="15"/>
    </row>
    <row r="690" spans="3:8" x14ac:dyDescent="0.2">
      <c r="C690" s="13"/>
      <c r="D690" s="14"/>
      <c r="G690" s="9"/>
      <c r="H690" s="15"/>
    </row>
    <row r="691" spans="3:8" x14ac:dyDescent="0.2">
      <c r="C691" s="13"/>
      <c r="D691" s="14"/>
      <c r="G691" s="9"/>
      <c r="H691" s="15"/>
    </row>
    <row r="692" spans="3:8" x14ac:dyDescent="0.2">
      <c r="C692" s="13"/>
      <c r="D692" s="14"/>
      <c r="G692" s="9"/>
      <c r="H692" s="15"/>
    </row>
    <row r="693" spans="3:8" x14ac:dyDescent="0.2">
      <c r="C693" s="13"/>
      <c r="D693" s="14"/>
      <c r="G693" s="9"/>
      <c r="H693" s="15"/>
    </row>
    <row r="694" spans="3:8" x14ac:dyDescent="0.2">
      <c r="C694" s="13"/>
      <c r="D694" s="14"/>
      <c r="G694" s="9"/>
      <c r="H694" s="15"/>
    </row>
    <row r="695" spans="3:8" x14ac:dyDescent="0.2">
      <c r="C695" s="13"/>
      <c r="D695" s="14"/>
      <c r="G695" s="9"/>
      <c r="H695" s="15"/>
    </row>
    <row r="696" spans="3:8" x14ac:dyDescent="0.2">
      <c r="C696" s="13"/>
      <c r="D696" s="14"/>
      <c r="G696" s="9"/>
      <c r="H696" s="15"/>
    </row>
    <row r="697" spans="3:8" x14ac:dyDescent="0.2">
      <c r="C697" s="13"/>
      <c r="D697" s="14"/>
      <c r="G697" s="9"/>
      <c r="H697" s="15"/>
    </row>
    <row r="698" spans="3:8" x14ac:dyDescent="0.2">
      <c r="C698" s="13"/>
      <c r="D698" s="14"/>
      <c r="G698" s="9"/>
      <c r="H698" s="15"/>
    </row>
    <row r="699" spans="3:8" x14ac:dyDescent="0.2">
      <c r="C699" s="13"/>
      <c r="D699" s="14"/>
      <c r="G699" s="9"/>
      <c r="H699" s="15"/>
    </row>
    <row r="700" spans="3:8" x14ac:dyDescent="0.2">
      <c r="C700" s="13"/>
      <c r="D700" s="14"/>
      <c r="G700" s="9"/>
      <c r="H700" s="15"/>
    </row>
    <row r="701" spans="3:8" x14ac:dyDescent="0.2">
      <c r="C701" s="13"/>
      <c r="D701" s="14"/>
      <c r="G701" s="9"/>
      <c r="H701" s="15"/>
    </row>
    <row r="702" spans="3:8" x14ac:dyDescent="0.2">
      <c r="C702" s="13"/>
      <c r="D702" s="14"/>
      <c r="G702" s="9"/>
      <c r="H702" s="15"/>
    </row>
    <row r="703" spans="3:8" x14ac:dyDescent="0.2">
      <c r="C703" s="13"/>
      <c r="D703" s="14"/>
      <c r="G703" s="9"/>
      <c r="H703" s="15"/>
    </row>
    <row r="704" spans="3:8" x14ac:dyDescent="0.2">
      <c r="C704" s="13"/>
      <c r="D704" s="14"/>
      <c r="G704" s="9"/>
      <c r="H704" s="15"/>
    </row>
    <row r="705" spans="3:8" x14ac:dyDescent="0.2">
      <c r="C705" s="13"/>
      <c r="D705" s="14"/>
      <c r="G705" s="9"/>
      <c r="H705" s="15"/>
    </row>
    <row r="706" spans="3:8" x14ac:dyDescent="0.2">
      <c r="C706" s="13"/>
      <c r="D706" s="14"/>
      <c r="G706" s="9"/>
      <c r="H706" s="15"/>
    </row>
    <row r="707" spans="3:8" x14ac:dyDescent="0.2">
      <c r="C707" s="13"/>
      <c r="D707" s="14"/>
      <c r="G707" s="9"/>
      <c r="H707" s="15"/>
    </row>
    <row r="708" spans="3:8" x14ac:dyDescent="0.2">
      <c r="C708" s="13"/>
      <c r="D708" s="14"/>
      <c r="G708" s="9"/>
      <c r="H708" s="15"/>
    </row>
    <row r="709" spans="3:8" x14ac:dyDescent="0.2">
      <c r="C709" s="13"/>
      <c r="D709" s="14"/>
      <c r="G709" s="9"/>
      <c r="H709" s="15"/>
    </row>
    <row r="710" spans="3:8" x14ac:dyDescent="0.2">
      <c r="C710" s="13"/>
      <c r="D710" s="14"/>
      <c r="G710" s="9"/>
      <c r="H710" s="15"/>
    </row>
    <row r="711" spans="3:8" x14ac:dyDescent="0.2">
      <c r="C711" s="13"/>
      <c r="D711" s="14"/>
      <c r="G711" s="9"/>
      <c r="H711" s="15"/>
    </row>
    <row r="712" spans="3:8" x14ac:dyDescent="0.2">
      <c r="C712" s="13"/>
      <c r="D712" s="14"/>
      <c r="G712" s="9"/>
      <c r="H712" s="15"/>
    </row>
    <row r="713" spans="3:8" x14ac:dyDescent="0.2">
      <c r="C713" s="13"/>
      <c r="D713" s="14"/>
      <c r="G713" s="9"/>
      <c r="H713" s="15"/>
    </row>
    <row r="714" spans="3:8" x14ac:dyDescent="0.2">
      <c r="C714" s="13"/>
      <c r="D714" s="14"/>
      <c r="G714" s="9"/>
      <c r="H714" s="15"/>
    </row>
    <row r="715" spans="3:8" x14ac:dyDescent="0.2">
      <c r="C715" s="13"/>
      <c r="D715" s="14"/>
      <c r="G715" s="9"/>
      <c r="H715" s="15"/>
    </row>
    <row r="716" spans="3:8" x14ac:dyDescent="0.2">
      <c r="C716" s="13"/>
      <c r="D716" s="14"/>
      <c r="G716" s="9"/>
      <c r="H716" s="15"/>
    </row>
    <row r="717" spans="3:8" x14ac:dyDescent="0.2">
      <c r="C717" s="13"/>
      <c r="D717" s="14"/>
      <c r="G717" s="9"/>
      <c r="H717" s="15"/>
    </row>
    <row r="718" spans="3:8" x14ac:dyDescent="0.2">
      <c r="C718" s="13"/>
      <c r="D718" s="14"/>
      <c r="G718" s="9"/>
      <c r="H718" s="15"/>
    </row>
    <row r="719" spans="3:8" x14ac:dyDescent="0.2">
      <c r="C719" s="13"/>
      <c r="D719" s="14"/>
      <c r="G719" s="9"/>
      <c r="H719" s="15"/>
    </row>
    <row r="720" spans="3:8" x14ac:dyDescent="0.2">
      <c r="C720" s="13"/>
      <c r="D720" s="14"/>
      <c r="G720" s="9"/>
      <c r="H720" s="15"/>
    </row>
    <row r="721" spans="3:8" x14ac:dyDescent="0.2">
      <c r="C721" s="13"/>
      <c r="D721" s="14"/>
      <c r="G721" s="9"/>
      <c r="H721" s="15"/>
    </row>
    <row r="722" spans="3:8" x14ac:dyDescent="0.2">
      <c r="C722" s="13"/>
      <c r="D722" s="14"/>
      <c r="G722" s="9"/>
      <c r="H722" s="15"/>
    </row>
    <row r="723" spans="3:8" x14ac:dyDescent="0.2">
      <c r="C723" s="13"/>
      <c r="D723" s="14"/>
      <c r="G723" s="9"/>
      <c r="H723" s="15"/>
    </row>
    <row r="724" spans="3:8" x14ac:dyDescent="0.2">
      <c r="C724" s="13"/>
      <c r="D724" s="14"/>
      <c r="G724" s="9"/>
      <c r="H724" s="15"/>
    </row>
    <row r="725" spans="3:8" x14ac:dyDescent="0.2">
      <c r="C725" s="13"/>
      <c r="D725" s="14"/>
      <c r="G725" s="9"/>
      <c r="H725" s="15"/>
    </row>
    <row r="726" spans="3:8" x14ac:dyDescent="0.2">
      <c r="C726" s="13"/>
      <c r="D726" s="14"/>
      <c r="G726" s="9"/>
      <c r="H726" s="15"/>
    </row>
    <row r="727" spans="3:8" x14ac:dyDescent="0.2">
      <c r="C727" s="13"/>
      <c r="D727" s="14"/>
      <c r="G727" s="9"/>
      <c r="H727" s="15"/>
    </row>
    <row r="728" spans="3:8" x14ac:dyDescent="0.2">
      <c r="C728" s="13"/>
      <c r="D728" s="14"/>
      <c r="G728" s="9"/>
      <c r="H728" s="15"/>
    </row>
    <row r="729" spans="3:8" x14ac:dyDescent="0.2">
      <c r="C729" s="13"/>
      <c r="D729" s="14"/>
      <c r="G729" s="9"/>
      <c r="H729" s="15"/>
    </row>
    <row r="730" spans="3:8" x14ac:dyDescent="0.2">
      <c r="C730" s="13"/>
      <c r="D730" s="14"/>
      <c r="G730" s="9"/>
      <c r="H730" s="15"/>
    </row>
    <row r="731" spans="3:8" x14ac:dyDescent="0.2">
      <c r="C731" s="13"/>
      <c r="D731" s="14"/>
      <c r="G731" s="9"/>
      <c r="H731" s="15"/>
    </row>
    <row r="732" spans="3:8" x14ac:dyDescent="0.2">
      <c r="C732" s="13"/>
      <c r="D732" s="14"/>
      <c r="G732" s="9"/>
      <c r="H732" s="15"/>
    </row>
    <row r="733" spans="3:8" x14ac:dyDescent="0.2">
      <c r="C733" s="13"/>
      <c r="D733" s="14"/>
      <c r="G733" s="9"/>
      <c r="H733" s="15"/>
    </row>
    <row r="734" spans="3:8" x14ac:dyDescent="0.2">
      <c r="C734" s="13"/>
      <c r="D734" s="14"/>
      <c r="G734" s="9"/>
      <c r="H734" s="15"/>
    </row>
    <row r="735" spans="3:8" x14ac:dyDescent="0.2">
      <c r="C735" s="13"/>
      <c r="D735" s="14"/>
      <c r="G735" s="9"/>
      <c r="H735" s="15"/>
    </row>
    <row r="736" spans="3:8" x14ac:dyDescent="0.2">
      <c r="C736" s="13"/>
      <c r="D736" s="14"/>
      <c r="G736" s="9"/>
      <c r="H736" s="15"/>
    </row>
    <row r="737" spans="3:8" x14ac:dyDescent="0.2">
      <c r="C737" s="13"/>
      <c r="D737" s="14"/>
      <c r="G737" s="9"/>
      <c r="H737" s="15"/>
    </row>
    <row r="738" spans="3:8" x14ac:dyDescent="0.2">
      <c r="C738" s="13"/>
      <c r="D738" s="14"/>
      <c r="G738" s="9"/>
      <c r="H738" s="15"/>
    </row>
    <row r="739" spans="3:8" x14ac:dyDescent="0.2">
      <c r="C739" s="13"/>
      <c r="D739" s="14"/>
      <c r="G739" s="9"/>
      <c r="H739" s="15"/>
    </row>
    <row r="740" spans="3:8" x14ac:dyDescent="0.2">
      <c r="C740" s="13"/>
      <c r="D740" s="14"/>
      <c r="G740" s="9"/>
      <c r="H740" s="15"/>
    </row>
    <row r="741" spans="3:8" x14ac:dyDescent="0.2">
      <c r="C741" s="13"/>
      <c r="D741" s="14"/>
      <c r="G741" s="9"/>
      <c r="H741" s="15"/>
    </row>
    <row r="742" spans="3:8" x14ac:dyDescent="0.2">
      <c r="C742" s="13"/>
      <c r="D742" s="14"/>
      <c r="G742" s="9"/>
      <c r="H742" s="15"/>
    </row>
    <row r="743" spans="3:8" x14ac:dyDescent="0.2">
      <c r="C743" s="13"/>
      <c r="D743" s="14"/>
      <c r="G743" s="9"/>
      <c r="H743" s="15"/>
    </row>
    <row r="744" spans="3:8" x14ac:dyDescent="0.2">
      <c r="C744" s="13"/>
      <c r="D744" s="14"/>
      <c r="G744" s="9"/>
      <c r="H744" s="15"/>
    </row>
    <row r="745" spans="3:8" x14ac:dyDescent="0.2">
      <c r="C745" s="13"/>
      <c r="D745" s="14"/>
      <c r="G745" s="9"/>
      <c r="H745" s="15"/>
    </row>
    <row r="746" spans="3:8" x14ac:dyDescent="0.2">
      <c r="C746" s="13"/>
      <c r="D746" s="14"/>
      <c r="G746" s="9"/>
      <c r="H746" s="15"/>
    </row>
    <row r="747" spans="3:8" x14ac:dyDescent="0.2">
      <c r="C747" s="13"/>
      <c r="D747" s="14"/>
      <c r="G747" s="9"/>
      <c r="H747" s="15"/>
    </row>
    <row r="748" spans="3:8" x14ac:dyDescent="0.2">
      <c r="C748" s="13"/>
      <c r="D748" s="14"/>
      <c r="G748" s="9"/>
      <c r="H748" s="15"/>
    </row>
    <row r="749" spans="3:8" x14ac:dyDescent="0.2">
      <c r="C749" s="13"/>
      <c r="D749" s="14"/>
      <c r="G749" s="9"/>
      <c r="H749" s="15"/>
    </row>
    <row r="750" spans="3:8" x14ac:dyDescent="0.2">
      <c r="C750" s="13"/>
      <c r="D750" s="14"/>
      <c r="G750" s="9"/>
      <c r="H750" s="15"/>
    </row>
    <row r="751" spans="3:8" x14ac:dyDescent="0.2">
      <c r="C751" s="13"/>
      <c r="D751" s="14"/>
      <c r="G751" s="9"/>
      <c r="H751" s="15"/>
    </row>
    <row r="752" spans="3:8" x14ac:dyDescent="0.2">
      <c r="C752" s="13"/>
      <c r="D752" s="14"/>
      <c r="G752" s="9"/>
      <c r="H752" s="15"/>
    </row>
    <row r="753" spans="3:8" x14ac:dyDescent="0.2">
      <c r="C753" s="13"/>
      <c r="D753" s="14"/>
      <c r="G753" s="9"/>
      <c r="H753" s="15"/>
    </row>
    <row r="754" spans="3:8" x14ac:dyDescent="0.2">
      <c r="C754" s="13"/>
      <c r="D754" s="14"/>
      <c r="G754" s="9"/>
      <c r="H754" s="15"/>
    </row>
    <row r="755" spans="3:8" x14ac:dyDescent="0.2">
      <c r="C755" s="13"/>
      <c r="D755" s="14"/>
      <c r="G755" s="9"/>
      <c r="H755" s="15"/>
    </row>
    <row r="756" spans="3:8" x14ac:dyDescent="0.2">
      <c r="C756" s="13"/>
      <c r="D756" s="14"/>
      <c r="G756" s="9"/>
      <c r="H756" s="15"/>
    </row>
    <row r="757" spans="3:8" x14ac:dyDescent="0.2">
      <c r="C757" s="13"/>
      <c r="D757" s="14"/>
      <c r="G757" s="9"/>
      <c r="H757" s="15"/>
    </row>
    <row r="758" spans="3:8" x14ac:dyDescent="0.2">
      <c r="C758" s="13"/>
      <c r="D758" s="14"/>
      <c r="G758" s="9"/>
      <c r="H758" s="15"/>
    </row>
    <row r="759" spans="3:8" x14ac:dyDescent="0.2">
      <c r="C759" s="13"/>
      <c r="D759" s="14"/>
      <c r="G759" s="9"/>
      <c r="H759" s="15"/>
    </row>
    <row r="760" spans="3:8" x14ac:dyDescent="0.2">
      <c r="C760" s="13"/>
      <c r="D760" s="14"/>
      <c r="G760" s="9"/>
      <c r="H760" s="15"/>
    </row>
    <row r="761" spans="3:8" x14ac:dyDescent="0.2">
      <c r="C761" s="13"/>
      <c r="D761" s="14"/>
      <c r="G761" s="9"/>
      <c r="H761" s="15"/>
    </row>
    <row r="762" spans="3:8" x14ac:dyDescent="0.2">
      <c r="C762" s="13"/>
      <c r="D762" s="14"/>
      <c r="G762" s="9"/>
      <c r="H762" s="15"/>
    </row>
    <row r="763" spans="3:8" x14ac:dyDescent="0.2">
      <c r="C763" s="13"/>
      <c r="D763" s="14"/>
      <c r="G763" s="9"/>
      <c r="H763" s="15"/>
    </row>
    <row r="764" spans="3:8" x14ac:dyDescent="0.2">
      <c r="C764" s="13"/>
      <c r="D764" s="14"/>
      <c r="G764" s="9"/>
      <c r="H764" s="15"/>
    </row>
    <row r="765" spans="3:8" x14ac:dyDescent="0.2">
      <c r="C765" s="13"/>
      <c r="D765" s="14"/>
      <c r="G765" s="9"/>
      <c r="H765" s="15"/>
    </row>
    <row r="766" spans="3:8" x14ac:dyDescent="0.2">
      <c r="C766" s="13"/>
      <c r="D766" s="14"/>
      <c r="G766" s="9"/>
      <c r="H766" s="15"/>
    </row>
    <row r="767" spans="3:8" x14ac:dyDescent="0.2">
      <c r="C767" s="13"/>
      <c r="D767" s="14"/>
      <c r="G767" s="9"/>
      <c r="H767" s="15"/>
    </row>
    <row r="768" spans="3:8" x14ac:dyDescent="0.2">
      <c r="C768" s="13"/>
      <c r="D768" s="14"/>
      <c r="G768" s="9"/>
      <c r="H768" s="15"/>
    </row>
    <row r="769" spans="3:8" x14ac:dyDescent="0.2">
      <c r="C769" s="13"/>
      <c r="D769" s="14"/>
      <c r="G769" s="9"/>
      <c r="H769" s="15"/>
    </row>
    <row r="770" spans="3:8" x14ac:dyDescent="0.2">
      <c r="C770" s="13"/>
      <c r="D770" s="14"/>
      <c r="G770" s="9"/>
      <c r="H770" s="15"/>
    </row>
    <row r="771" spans="3:8" x14ac:dyDescent="0.2">
      <c r="C771" s="13"/>
      <c r="D771" s="14"/>
      <c r="G771" s="9"/>
      <c r="H771" s="15"/>
    </row>
    <row r="772" spans="3:8" x14ac:dyDescent="0.2">
      <c r="C772" s="13"/>
      <c r="D772" s="14"/>
      <c r="G772" s="9"/>
      <c r="H772" s="15"/>
    </row>
    <row r="773" spans="3:8" x14ac:dyDescent="0.2">
      <c r="C773" s="13"/>
      <c r="D773" s="14"/>
      <c r="G773" s="9"/>
      <c r="H773" s="15"/>
    </row>
    <row r="774" spans="3:8" x14ac:dyDescent="0.2">
      <c r="C774" s="13"/>
      <c r="D774" s="14"/>
      <c r="G774" s="9"/>
      <c r="H774" s="15"/>
    </row>
    <row r="775" spans="3:8" x14ac:dyDescent="0.2">
      <c r="C775" s="13"/>
      <c r="D775" s="14"/>
      <c r="G775" s="9"/>
      <c r="H775" s="15"/>
    </row>
    <row r="776" spans="3:8" x14ac:dyDescent="0.2">
      <c r="C776" s="13"/>
      <c r="D776" s="14"/>
      <c r="G776" s="9"/>
      <c r="H776" s="15"/>
    </row>
    <row r="777" spans="3:8" x14ac:dyDescent="0.2">
      <c r="C777" s="13"/>
      <c r="D777" s="14"/>
      <c r="G777" s="9"/>
      <c r="H777" s="15"/>
    </row>
    <row r="778" spans="3:8" x14ac:dyDescent="0.2">
      <c r="C778" s="13"/>
      <c r="D778" s="14"/>
      <c r="G778" s="9"/>
      <c r="H778" s="15"/>
    </row>
    <row r="779" spans="3:8" x14ac:dyDescent="0.2">
      <c r="C779" s="13"/>
      <c r="D779" s="14"/>
      <c r="G779" s="9"/>
      <c r="H779" s="15"/>
    </row>
    <row r="780" spans="3:8" x14ac:dyDescent="0.2">
      <c r="C780" s="13"/>
      <c r="D780" s="14"/>
      <c r="G780" s="9"/>
      <c r="H780" s="15"/>
    </row>
    <row r="781" spans="3:8" x14ac:dyDescent="0.2">
      <c r="C781" s="13"/>
      <c r="D781" s="14"/>
      <c r="G781" s="9"/>
      <c r="H781" s="15"/>
    </row>
    <row r="782" spans="3:8" x14ac:dyDescent="0.2">
      <c r="C782" s="13"/>
      <c r="D782" s="14"/>
      <c r="G782" s="9"/>
      <c r="H782" s="15"/>
    </row>
    <row r="783" spans="3:8" x14ac:dyDescent="0.2">
      <c r="C783" s="13"/>
      <c r="D783" s="14"/>
      <c r="G783" s="9"/>
      <c r="H783" s="15"/>
    </row>
    <row r="784" spans="3:8" x14ac:dyDescent="0.2">
      <c r="C784" s="13"/>
      <c r="D784" s="14"/>
      <c r="G784" s="9"/>
      <c r="H784" s="15"/>
    </row>
    <row r="785" spans="3:8" x14ac:dyDescent="0.2">
      <c r="C785" s="13"/>
      <c r="D785" s="14"/>
      <c r="G785" s="9"/>
      <c r="H785" s="15"/>
    </row>
    <row r="786" spans="3:8" x14ac:dyDescent="0.2">
      <c r="C786" s="13"/>
      <c r="D786" s="14"/>
      <c r="G786" s="9"/>
      <c r="H786" s="15"/>
    </row>
    <row r="787" spans="3:8" x14ac:dyDescent="0.2">
      <c r="C787" s="13"/>
      <c r="D787" s="14"/>
      <c r="G787" s="9"/>
      <c r="H787" s="15"/>
    </row>
    <row r="788" spans="3:8" x14ac:dyDescent="0.2">
      <c r="C788" s="13"/>
      <c r="D788" s="14"/>
      <c r="G788" s="9"/>
      <c r="H788" s="15"/>
    </row>
    <row r="789" spans="3:8" x14ac:dyDescent="0.2">
      <c r="C789" s="13"/>
      <c r="D789" s="14"/>
      <c r="G789" s="9"/>
      <c r="H789" s="15"/>
    </row>
    <row r="790" spans="3:8" x14ac:dyDescent="0.2">
      <c r="C790" s="13"/>
      <c r="D790" s="14"/>
      <c r="G790" s="9"/>
      <c r="H790" s="15"/>
    </row>
    <row r="791" spans="3:8" x14ac:dyDescent="0.2">
      <c r="C791" s="13"/>
      <c r="D791" s="14"/>
      <c r="G791" s="9"/>
      <c r="H791" s="15"/>
    </row>
    <row r="792" spans="3:8" x14ac:dyDescent="0.2">
      <c r="C792" s="13"/>
      <c r="D792" s="14"/>
      <c r="G792" s="9"/>
      <c r="H792" s="15"/>
    </row>
    <row r="793" spans="3:8" x14ac:dyDescent="0.2">
      <c r="C793" s="13"/>
      <c r="D793" s="14"/>
      <c r="G793" s="9"/>
      <c r="H793" s="15"/>
    </row>
    <row r="794" spans="3:8" x14ac:dyDescent="0.2">
      <c r="C794" s="13"/>
      <c r="D794" s="14"/>
      <c r="G794" s="9"/>
      <c r="H794" s="15"/>
    </row>
    <row r="795" spans="3:8" x14ac:dyDescent="0.2">
      <c r="C795" s="13"/>
      <c r="D795" s="14"/>
      <c r="G795" s="9"/>
      <c r="H795" s="15"/>
    </row>
    <row r="796" spans="3:8" x14ac:dyDescent="0.2">
      <c r="C796" s="13"/>
      <c r="D796" s="14"/>
      <c r="G796" s="9"/>
      <c r="H796" s="15"/>
    </row>
    <row r="797" spans="3:8" x14ac:dyDescent="0.2">
      <c r="C797" s="13"/>
      <c r="D797" s="14"/>
      <c r="G797" s="9"/>
      <c r="H797" s="15"/>
    </row>
    <row r="798" spans="3:8" x14ac:dyDescent="0.2">
      <c r="C798" s="13"/>
      <c r="D798" s="14"/>
      <c r="G798" s="9"/>
      <c r="H798" s="15"/>
    </row>
    <row r="799" spans="3:8" x14ac:dyDescent="0.2">
      <c r="C799" s="13"/>
      <c r="D799" s="14"/>
      <c r="G799" s="9"/>
      <c r="H799" s="15"/>
    </row>
    <row r="800" spans="3:8" x14ac:dyDescent="0.2">
      <c r="C800" s="13"/>
      <c r="D800" s="14"/>
      <c r="G800" s="9"/>
      <c r="H800" s="15"/>
    </row>
    <row r="801" spans="3:8" x14ac:dyDescent="0.2">
      <c r="C801" s="13"/>
      <c r="D801" s="14"/>
      <c r="G801" s="9"/>
      <c r="H801" s="15"/>
    </row>
    <row r="802" spans="3:8" x14ac:dyDescent="0.2">
      <c r="C802" s="13"/>
      <c r="D802" s="14"/>
      <c r="G802" s="9"/>
      <c r="H802" s="15"/>
    </row>
    <row r="803" spans="3:8" x14ac:dyDescent="0.2">
      <c r="C803" s="13"/>
      <c r="D803" s="14"/>
      <c r="G803" s="9"/>
      <c r="H803" s="15"/>
    </row>
    <row r="804" spans="3:8" x14ac:dyDescent="0.2">
      <c r="C804" s="13"/>
      <c r="D804" s="14"/>
      <c r="G804" s="9"/>
      <c r="H804" s="15"/>
    </row>
    <row r="805" spans="3:8" x14ac:dyDescent="0.2">
      <c r="C805" s="13"/>
      <c r="D805" s="14"/>
      <c r="G805" s="9"/>
      <c r="H805" s="15"/>
    </row>
    <row r="806" spans="3:8" x14ac:dyDescent="0.2">
      <c r="C806" s="13"/>
      <c r="D806" s="14"/>
      <c r="G806" s="9"/>
      <c r="H806" s="15"/>
    </row>
    <row r="807" spans="3:8" x14ac:dyDescent="0.2">
      <c r="C807" s="13"/>
      <c r="D807" s="14"/>
      <c r="G807" s="9"/>
      <c r="H807" s="15"/>
    </row>
    <row r="808" spans="3:8" x14ac:dyDescent="0.2">
      <c r="C808" s="13"/>
      <c r="D808" s="14"/>
      <c r="G808" s="9"/>
      <c r="H808" s="15"/>
    </row>
    <row r="809" spans="3:8" x14ac:dyDescent="0.2">
      <c r="C809" s="13"/>
      <c r="D809" s="14"/>
      <c r="G809" s="9"/>
      <c r="H809" s="15"/>
    </row>
    <row r="810" spans="3:8" x14ac:dyDescent="0.2">
      <c r="C810" s="13"/>
      <c r="D810" s="14"/>
      <c r="G810" s="9"/>
      <c r="H810" s="15"/>
    </row>
    <row r="811" spans="3:8" x14ac:dyDescent="0.2">
      <c r="C811" s="13"/>
      <c r="D811" s="14"/>
      <c r="G811" s="9"/>
      <c r="H811" s="15"/>
    </row>
    <row r="812" spans="3:8" x14ac:dyDescent="0.2">
      <c r="C812" s="13"/>
      <c r="D812" s="14"/>
      <c r="G812" s="9"/>
      <c r="H812" s="15"/>
    </row>
    <row r="813" spans="3:8" x14ac:dyDescent="0.2">
      <c r="C813" s="13"/>
      <c r="D813" s="14"/>
      <c r="G813" s="9"/>
      <c r="H813" s="15"/>
    </row>
    <row r="814" spans="3:8" x14ac:dyDescent="0.2">
      <c r="C814" s="13"/>
      <c r="D814" s="14"/>
      <c r="G814" s="9"/>
      <c r="H814" s="15"/>
    </row>
    <row r="815" spans="3:8" x14ac:dyDescent="0.2">
      <c r="C815" s="13"/>
      <c r="D815" s="14"/>
      <c r="G815" s="9"/>
      <c r="H815" s="15"/>
    </row>
    <row r="816" spans="3:8" x14ac:dyDescent="0.2">
      <c r="C816" s="13"/>
      <c r="D816" s="14"/>
      <c r="G816" s="9"/>
      <c r="H816" s="15"/>
    </row>
    <row r="817" spans="3:8" x14ac:dyDescent="0.2">
      <c r="C817" s="13"/>
      <c r="D817" s="14"/>
      <c r="G817" s="9"/>
      <c r="H817" s="15"/>
    </row>
    <row r="818" spans="3:8" x14ac:dyDescent="0.2">
      <c r="C818" s="13"/>
      <c r="D818" s="14"/>
      <c r="G818" s="9"/>
      <c r="H818" s="15"/>
    </row>
    <row r="819" spans="3:8" x14ac:dyDescent="0.2">
      <c r="C819" s="13"/>
      <c r="D819" s="14"/>
      <c r="G819" s="9"/>
      <c r="H819" s="15"/>
    </row>
    <row r="820" spans="3:8" x14ac:dyDescent="0.2">
      <c r="C820" s="13"/>
      <c r="D820" s="14"/>
      <c r="G820" s="9"/>
      <c r="H820" s="15"/>
    </row>
    <row r="821" spans="3:8" x14ac:dyDescent="0.2">
      <c r="C821" s="13"/>
      <c r="D821" s="14"/>
      <c r="G821" s="9"/>
      <c r="H821" s="15"/>
    </row>
    <row r="822" spans="3:8" x14ac:dyDescent="0.2">
      <c r="C822" s="13"/>
      <c r="D822" s="14"/>
      <c r="G822" s="9"/>
      <c r="H822" s="15"/>
    </row>
    <row r="823" spans="3:8" x14ac:dyDescent="0.2">
      <c r="C823" s="13"/>
      <c r="D823" s="14"/>
      <c r="G823" s="9"/>
      <c r="H823" s="15"/>
    </row>
    <row r="824" spans="3:8" x14ac:dyDescent="0.2">
      <c r="C824" s="13"/>
      <c r="D824" s="14"/>
      <c r="G824" s="9"/>
      <c r="H824" s="15"/>
    </row>
    <row r="825" spans="3:8" x14ac:dyDescent="0.2">
      <c r="C825" s="13"/>
      <c r="D825" s="14"/>
      <c r="G825" s="9"/>
      <c r="H825" s="15"/>
    </row>
    <row r="826" spans="3:8" x14ac:dyDescent="0.2">
      <c r="C826" s="13"/>
      <c r="D826" s="14"/>
      <c r="G826" s="9"/>
      <c r="H826" s="15"/>
    </row>
    <row r="827" spans="3:8" x14ac:dyDescent="0.2">
      <c r="C827" s="13"/>
      <c r="D827" s="14"/>
      <c r="G827" s="9"/>
      <c r="H827" s="15"/>
    </row>
    <row r="828" spans="3:8" x14ac:dyDescent="0.2">
      <c r="C828" s="13"/>
      <c r="D828" s="14"/>
      <c r="G828" s="9"/>
      <c r="H828" s="15"/>
    </row>
    <row r="829" spans="3:8" x14ac:dyDescent="0.2">
      <c r="C829" s="13"/>
      <c r="D829" s="14"/>
      <c r="G829" s="9"/>
      <c r="H829" s="15"/>
    </row>
    <row r="830" spans="3:8" x14ac:dyDescent="0.2">
      <c r="C830" s="13"/>
      <c r="D830" s="14"/>
      <c r="G830" s="9"/>
      <c r="H830" s="15"/>
    </row>
    <row r="831" spans="3:8" x14ac:dyDescent="0.2">
      <c r="C831" s="13"/>
      <c r="D831" s="14"/>
      <c r="G831" s="9"/>
      <c r="H831" s="15"/>
    </row>
    <row r="832" spans="3:8" x14ac:dyDescent="0.2">
      <c r="C832" s="13"/>
      <c r="D832" s="14"/>
      <c r="G832" s="9"/>
      <c r="H832" s="15"/>
    </row>
    <row r="833" spans="3:8" x14ac:dyDescent="0.2">
      <c r="C833" s="13"/>
      <c r="D833" s="14"/>
      <c r="G833" s="9"/>
      <c r="H833" s="15"/>
    </row>
    <row r="834" spans="3:8" x14ac:dyDescent="0.2">
      <c r="C834" s="13"/>
      <c r="D834" s="14"/>
      <c r="G834" s="9"/>
      <c r="H834" s="15"/>
    </row>
    <row r="835" spans="3:8" x14ac:dyDescent="0.2">
      <c r="C835" s="13"/>
      <c r="D835" s="14"/>
      <c r="G835" s="9"/>
      <c r="H835" s="15"/>
    </row>
    <row r="836" spans="3:8" x14ac:dyDescent="0.2">
      <c r="C836" s="13"/>
      <c r="D836" s="14"/>
      <c r="G836" s="9"/>
      <c r="H836" s="15"/>
    </row>
    <row r="837" spans="3:8" x14ac:dyDescent="0.2">
      <c r="C837" s="13"/>
      <c r="D837" s="14"/>
      <c r="G837" s="9"/>
      <c r="H837" s="15"/>
    </row>
    <row r="838" spans="3:8" x14ac:dyDescent="0.2">
      <c r="C838" s="13"/>
      <c r="D838" s="14"/>
      <c r="G838" s="9"/>
      <c r="H838" s="15"/>
    </row>
    <row r="839" spans="3:8" x14ac:dyDescent="0.2">
      <c r="C839" s="13"/>
      <c r="D839" s="14"/>
      <c r="G839" s="9"/>
      <c r="H839" s="15"/>
    </row>
    <row r="840" spans="3:8" x14ac:dyDescent="0.2">
      <c r="C840" s="13"/>
      <c r="D840" s="14"/>
      <c r="G840" s="9"/>
      <c r="H840" s="15"/>
    </row>
    <row r="841" spans="3:8" x14ac:dyDescent="0.2">
      <c r="C841" s="13"/>
      <c r="D841" s="14"/>
      <c r="G841" s="9"/>
      <c r="H841" s="15"/>
    </row>
    <row r="842" spans="3:8" x14ac:dyDescent="0.2">
      <c r="C842" s="13"/>
      <c r="D842" s="14"/>
      <c r="G842" s="9"/>
      <c r="H842" s="15"/>
    </row>
    <row r="843" spans="3:8" x14ac:dyDescent="0.2">
      <c r="C843" s="13"/>
      <c r="D843" s="14"/>
      <c r="G843" s="9"/>
      <c r="H843" s="15"/>
    </row>
    <row r="844" spans="3:8" x14ac:dyDescent="0.2">
      <c r="C844" s="13"/>
      <c r="D844" s="14"/>
      <c r="G844" s="9"/>
      <c r="H844" s="15"/>
    </row>
    <row r="845" spans="3:8" x14ac:dyDescent="0.2">
      <c r="C845" s="13"/>
      <c r="D845" s="14"/>
      <c r="G845" s="9"/>
      <c r="H845" s="15"/>
    </row>
    <row r="846" spans="3:8" x14ac:dyDescent="0.2">
      <c r="C846" s="13"/>
      <c r="D846" s="14"/>
      <c r="G846" s="9"/>
      <c r="H846" s="15"/>
    </row>
    <row r="847" spans="3:8" x14ac:dyDescent="0.2">
      <c r="C847" s="13"/>
      <c r="D847" s="14"/>
      <c r="G847" s="9"/>
      <c r="H847" s="15"/>
    </row>
    <row r="848" spans="3:8" x14ac:dyDescent="0.2">
      <c r="C848" s="13"/>
      <c r="D848" s="14"/>
      <c r="G848" s="9"/>
      <c r="H848" s="15"/>
    </row>
    <row r="849" spans="3:8" x14ac:dyDescent="0.2">
      <c r="C849" s="13"/>
      <c r="D849" s="14"/>
      <c r="G849" s="9"/>
      <c r="H849" s="15"/>
    </row>
    <row r="850" spans="3:8" x14ac:dyDescent="0.2">
      <c r="C850" s="13"/>
      <c r="D850" s="14"/>
      <c r="G850" s="9"/>
      <c r="H850" s="15"/>
    </row>
    <row r="851" spans="3:8" x14ac:dyDescent="0.2">
      <c r="C851" s="13"/>
      <c r="D851" s="14"/>
      <c r="G851" s="9"/>
      <c r="H851" s="15"/>
    </row>
    <row r="852" spans="3:8" x14ac:dyDescent="0.2">
      <c r="C852" s="13"/>
      <c r="D852" s="14"/>
      <c r="G852" s="9"/>
      <c r="H852" s="15"/>
    </row>
    <row r="853" spans="3:8" x14ac:dyDescent="0.2">
      <c r="C853" s="13"/>
      <c r="D853" s="14"/>
      <c r="G853" s="9"/>
      <c r="H853" s="15"/>
    </row>
    <row r="854" spans="3:8" x14ac:dyDescent="0.2">
      <c r="C854" s="13"/>
      <c r="D854" s="14"/>
      <c r="G854" s="9"/>
      <c r="H854" s="15"/>
    </row>
    <row r="855" spans="3:8" x14ac:dyDescent="0.2">
      <c r="C855" s="13"/>
      <c r="D855" s="14"/>
      <c r="G855" s="9"/>
      <c r="H855" s="15"/>
    </row>
    <row r="856" spans="3:8" x14ac:dyDescent="0.2">
      <c r="C856" s="13"/>
      <c r="D856" s="14"/>
      <c r="G856" s="9"/>
      <c r="H856" s="15"/>
    </row>
    <row r="857" spans="3:8" x14ac:dyDescent="0.2">
      <c r="C857" s="13"/>
      <c r="D857" s="14"/>
      <c r="G857" s="9"/>
      <c r="H857" s="15"/>
    </row>
    <row r="858" spans="3:8" x14ac:dyDescent="0.2">
      <c r="C858" s="13"/>
      <c r="D858" s="14"/>
      <c r="G858" s="9"/>
      <c r="H858" s="15"/>
    </row>
    <row r="859" spans="3:8" x14ac:dyDescent="0.2">
      <c r="C859" s="13"/>
      <c r="D859" s="14"/>
      <c r="G859" s="9"/>
      <c r="H859" s="15"/>
    </row>
    <row r="860" spans="3:8" x14ac:dyDescent="0.2">
      <c r="C860" s="13"/>
      <c r="D860" s="14"/>
      <c r="G860" s="9"/>
      <c r="H860" s="15"/>
    </row>
    <row r="861" spans="3:8" x14ac:dyDescent="0.2">
      <c r="C861" s="13"/>
      <c r="D861" s="14"/>
      <c r="G861" s="9"/>
      <c r="H861" s="15"/>
    </row>
    <row r="862" spans="3:8" x14ac:dyDescent="0.2">
      <c r="C862" s="13"/>
      <c r="D862" s="14"/>
      <c r="G862" s="9"/>
      <c r="H862" s="15"/>
    </row>
    <row r="863" spans="3:8" x14ac:dyDescent="0.2">
      <c r="C863" s="13"/>
      <c r="D863" s="14"/>
      <c r="G863" s="9"/>
      <c r="H863" s="15"/>
    </row>
    <row r="864" spans="3:8" x14ac:dyDescent="0.2">
      <c r="C864" s="13"/>
      <c r="D864" s="14"/>
      <c r="G864" s="9"/>
      <c r="H864" s="15"/>
    </row>
    <row r="865" spans="3:8" x14ac:dyDescent="0.2">
      <c r="C865" s="13"/>
      <c r="D865" s="14"/>
      <c r="G865" s="9"/>
      <c r="H865" s="15"/>
    </row>
    <row r="866" spans="3:8" x14ac:dyDescent="0.2">
      <c r="C866" s="13"/>
      <c r="D866" s="14"/>
      <c r="G866" s="9"/>
      <c r="H866" s="15"/>
    </row>
    <row r="867" spans="3:8" x14ac:dyDescent="0.2">
      <c r="C867" s="13"/>
      <c r="D867" s="14"/>
      <c r="G867" s="9"/>
      <c r="H867" s="15"/>
    </row>
    <row r="868" spans="3:8" x14ac:dyDescent="0.2">
      <c r="C868" s="13"/>
      <c r="D868" s="14"/>
      <c r="G868" s="9"/>
      <c r="H868" s="15"/>
    </row>
    <row r="869" spans="3:8" x14ac:dyDescent="0.2">
      <c r="C869" s="13"/>
      <c r="D869" s="14"/>
      <c r="G869" s="9"/>
      <c r="H869" s="15"/>
    </row>
    <row r="870" spans="3:8" x14ac:dyDescent="0.2">
      <c r="C870" s="13"/>
      <c r="D870" s="14"/>
      <c r="G870" s="9"/>
      <c r="H870" s="15"/>
    </row>
    <row r="871" spans="3:8" x14ac:dyDescent="0.2">
      <c r="C871" s="13"/>
      <c r="D871" s="14"/>
      <c r="G871" s="9"/>
      <c r="H871" s="15"/>
    </row>
    <row r="872" spans="3:8" x14ac:dyDescent="0.2">
      <c r="C872" s="13"/>
      <c r="D872" s="14"/>
      <c r="G872" s="9"/>
      <c r="H872" s="15"/>
    </row>
    <row r="873" spans="3:8" x14ac:dyDescent="0.2">
      <c r="C873" s="13"/>
      <c r="D873" s="14"/>
      <c r="G873" s="9"/>
      <c r="H873" s="15"/>
    </row>
    <row r="874" spans="3:8" x14ac:dyDescent="0.2">
      <c r="C874" s="13"/>
      <c r="D874" s="14"/>
      <c r="G874" s="9"/>
      <c r="H874" s="15"/>
    </row>
    <row r="875" spans="3:8" x14ac:dyDescent="0.2">
      <c r="C875" s="13"/>
      <c r="D875" s="14"/>
      <c r="G875" s="9"/>
      <c r="H875" s="15"/>
    </row>
    <row r="876" spans="3:8" x14ac:dyDescent="0.2">
      <c r="C876" s="13"/>
      <c r="D876" s="14"/>
      <c r="G876" s="9"/>
      <c r="H876" s="15"/>
    </row>
    <row r="877" spans="3:8" x14ac:dyDescent="0.2">
      <c r="C877" s="13"/>
      <c r="D877" s="14"/>
      <c r="G877" s="9"/>
      <c r="H877" s="15"/>
    </row>
    <row r="878" spans="3:8" x14ac:dyDescent="0.2">
      <c r="C878" s="13"/>
      <c r="D878" s="14"/>
      <c r="G878" s="9"/>
      <c r="H878" s="15"/>
    </row>
    <row r="879" spans="3:8" x14ac:dyDescent="0.2">
      <c r="C879" s="13"/>
      <c r="D879" s="14"/>
      <c r="G879" s="9"/>
      <c r="H879" s="15"/>
    </row>
    <row r="880" spans="3:8" x14ac:dyDescent="0.2">
      <c r="C880" s="13"/>
      <c r="D880" s="14"/>
      <c r="G880" s="9"/>
      <c r="H880" s="15"/>
    </row>
    <row r="881" spans="3:8" x14ac:dyDescent="0.2">
      <c r="C881" s="13"/>
      <c r="D881" s="14"/>
      <c r="G881" s="9"/>
      <c r="H881" s="15"/>
    </row>
    <row r="882" spans="3:8" x14ac:dyDescent="0.2">
      <c r="C882" s="13"/>
      <c r="D882" s="14"/>
      <c r="G882" s="9"/>
      <c r="H882" s="15"/>
    </row>
    <row r="883" spans="3:8" x14ac:dyDescent="0.2">
      <c r="C883" s="13"/>
      <c r="D883" s="14"/>
      <c r="G883" s="9"/>
      <c r="H883" s="15"/>
    </row>
    <row r="884" spans="3:8" x14ac:dyDescent="0.2">
      <c r="C884" s="13"/>
      <c r="D884" s="14"/>
      <c r="G884" s="9"/>
      <c r="H884" s="15"/>
    </row>
    <row r="885" spans="3:8" x14ac:dyDescent="0.2">
      <c r="C885" s="13"/>
      <c r="D885" s="14"/>
      <c r="G885" s="9"/>
      <c r="H885" s="15"/>
    </row>
    <row r="886" spans="3:8" x14ac:dyDescent="0.2">
      <c r="C886" s="13"/>
      <c r="D886" s="14"/>
      <c r="G886" s="9"/>
      <c r="H886" s="15"/>
    </row>
    <row r="887" spans="3:8" x14ac:dyDescent="0.2">
      <c r="C887" s="13"/>
      <c r="D887" s="14"/>
      <c r="G887" s="9"/>
      <c r="H887" s="15"/>
    </row>
    <row r="888" spans="3:8" x14ac:dyDescent="0.2">
      <c r="C888" s="13"/>
      <c r="D888" s="14"/>
      <c r="G888" s="9"/>
      <c r="H888" s="15"/>
    </row>
    <row r="889" spans="3:8" x14ac:dyDescent="0.2">
      <c r="C889" s="13"/>
      <c r="D889" s="14"/>
      <c r="G889" s="9"/>
      <c r="H889" s="15"/>
    </row>
    <row r="890" spans="3:8" x14ac:dyDescent="0.2">
      <c r="C890" s="13"/>
      <c r="D890" s="14"/>
      <c r="G890" s="9"/>
      <c r="H890" s="15"/>
    </row>
    <row r="891" spans="3:8" x14ac:dyDescent="0.2">
      <c r="C891" s="13"/>
      <c r="D891" s="14"/>
      <c r="G891" s="9"/>
      <c r="H891" s="15"/>
    </row>
    <row r="892" spans="3:8" x14ac:dyDescent="0.2">
      <c r="C892" s="13"/>
      <c r="D892" s="14"/>
      <c r="G892" s="9"/>
      <c r="H892" s="15"/>
    </row>
    <row r="893" spans="3:8" x14ac:dyDescent="0.2">
      <c r="C893" s="13"/>
      <c r="D893" s="14"/>
      <c r="G893" s="9"/>
      <c r="H893" s="15"/>
    </row>
    <row r="894" spans="3:8" x14ac:dyDescent="0.2">
      <c r="C894" s="13"/>
      <c r="D894" s="14"/>
      <c r="G894" s="9"/>
      <c r="H894" s="15"/>
    </row>
    <row r="895" spans="3:8" x14ac:dyDescent="0.2">
      <c r="C895" s="13"/>
      <c r="D895" s="14"/>
      <c r="G895" s="9"/>
      <c r="H895" s="15"/>
    </row>
    <row r="896" spans="3:8" x14ac:dyDescent="0.2">
      <c r="C896" s="13"/>
      <c r="D896" s="14"/>
      <c r="G896" s="9"/>
      <c r="H896" s="15"/>
    </row>
    <row r="897" spans="3:8" x14ac:dyDescent="0.2">
      <c r="C897" s="13"/>
      <c r="D897" s="14"/>
      <c r="G897" s="9"/>
      <c r="H897" s="15"/>
    </row>
    <row r="898" spans="3:8" x14ac:dyDescent="0.2">
      <c r="C898" s="13"/>
      <c r="D898" s="14"/>
      <c r="G898" s="9"/>
      <c r="H898" s="15"/>
    </row>
    <row r="899" spans="3:8" x14ac:dyDescent="0.2">
      <c r="C899" s="13"/>
      <c r="D899" s="14"/>
      <c r="G899" s="9"/>
      <c r="H899" s="15"/>
    </row>
    <row r="900" spans="3:8" x14ac:dyDescent="0.2">
      <c r="C900" s="13"/>
      <c r="D900" s="14"/>
      <c r="G900" s="9"/>
      <c r="H900" s="15"/>
    </row>
    <row r="901" spans="3:8" x14ac:dyDescent="0.2">
      <c r="C901" s="13"/>
      <c r="D901" s="14"/>
      <c r="G901" s="9"/>
      <c r="H901" s="15"/>
    </row>
    <row r="902" spans="3:8" x14ac:dyDescent="0.2">
      <c r="C902" s="13"/>
      <c r="D902" s="14"/>
      <c r="G902" s="9"/>
      <c r="H902" s="15"/>
    </row>
    <row r="903" spans="3:8" x14ac:dyDescent="0.2">
      <c r="C903" s="13"/>
      <c r="D903" s="14"/>
      <c r="G903" s="9"/>
      <c r="H903" s="15"/>
    </row>
    <row r="904" spans="3:8" x14ac:dyDescent="0.2">
      <c r="C904" s="13"/>
      <c r="D904" s="14"/>
      <c r="G904" s="9"/>
      <c r="H904" s="15"/>
    </row>
    <row r="905" spans="3:8" x14ac:dyDescent="0.2">
      <c r="C905" s="13"/>
      <c r="D905" s="14"/>
      <c r="G905" s="9"/>
      <c r="H905" s="15"/>
    </row>
    <row r="906" spans="3:8" x14ac:dyDescent="0.2">
      <c r="C906" s="13"/>
      <c r="D906" s="14"/>
      <c r="G906" s="9"/>
      <c r="H906" s="15"/>
    </row>
    <row r="907" spans="3:8" x14ac:dyDescent="0.2">
      <c r="C907" s="13"/>
      <c r="D907" s="14"/>
      <c r="G907" s="9"/>
      <c r="H907" s="15"/>
    </row>
    <row r="908" spans="3:8" x14ac:dyDescent="0.2">
      <c r="C908" s="13"/>
      <c r="D908" s="14"/>
      <c r="G908" s="9"/>
      <c r="H908" s="15"/>
    </row>
    <row r="909" spans="3:8" x14ac:dyDescent="0.2">
      <c r="C909" s="13"/>
      <c r="D909" s="14"/>
      <c r="G909" s="9"/>
      <c r="H909" s="15"/>
    </row>
    <row r="910" spans="3:8" x14ac:dyDescent="0.2">
      <c r="C910" s="13"/>
      <c r="D910" s="14"/>
      <c r="G910" s="9"/>
      <c r="H910" s="15"/>
    </row>
    <row r="911" spans="3:8" x14ac:dyDescent="0.2">
      <c r="C911" s="13"/>
      <c r="D911" s="14"/>
      <c r="G911" s="9"/>
      <c r="H911" s="15"/>
    </row>
    <row r="912" spans="3:8" x14ac:dyDescent="0.2">
      <c r="C912" s="13"/>
      <c r="D912" s="14"/>
      <c r="G912" s="9"/>
      <c r="H912" s="15"/>
    </row>
    <row r="913" spans="3:8" x14ac:dyDescent="0.2">
      <c r="C913" s="13"/>
      <c r="D913" s="14"/>
      <c r="G913" s="9"/>
      <c r="H913" s="15"/>
    </row>
    <row r="914" spans="3:8" x14ac:dyDescent="0.2">
      <c r="C914" s="13"/>
      <c r="D914" s="14"/>
      <c r="G914" s="9"/>
      <c r="H914" s="15"/>
    </row>
    <row r="915" spans="3:8" x14ac:dyDescent="0.2">
      <c r="C915" s="13"/>
      <c r="D915" s="14"/>
      <c r="G915" s="9"/>
      <c r="H915" s="15"/>
    </row>
    <row r="916" spans="3:8" x14ac:dyDescent="0.2">
      <c r="C916" s="13"/>
      <c r="D916" s="14"/>
      <c r="G916" s="9"/>
      <c r="H916" s="15"/>
    </row>
    <row r="917" spans="3:8" x14ac:dyDescent="0.2">
      <c r="C917" s="13"/>
      <c r="D917" s="14"/>
      <c r="G917" s="9"/>
      <c r="H917" s="15"/>
    </row>
    <row r="918" spans="3:8" x14ac:dyDescent="0.2">
      <c r="C918" s="13"/>
      <c r="D918" s="14"/>
      <c r="G918" s="9"/>
      <c r="H918" s="15"/>
    </row>
    <row r="919" spans="3:8" x14ac:dyDescent="0.2">
      <c r="C919" s="13"/>
      <c r="D919" s="14"/>
      <c r="G919" s="9"/>
      <c r="H919" s="15"/>
    </row>
    <row r="920" spans="3:8" x14ac:dyDescent="0.2">
      <c r="C920" s="13"/>
      <c r="D920" s="14"/>
      <c r="G920" s="9"/>
      <c r="H920" s="15"/>
    </row>
    <row r="921" spans="3:8" x14ac:dyDescent="0.2">
      <c r="C921" s="13"/>
      <c r="D921" s="14"/>
      <c r="G921" s="9"/>
      <c r="H921" s="15"/>
    </row>
    <row r="922" spans="3:8" x14ac:dyDescent="0.2">
      <c r="C922" s="13"/>
      <c r="D922" s="14"/>
      <c r="G922" s="9"/>
      <c r="H922" s="15"/>
    </row>
    <row r="923" spans="3:8" x14ac:dyDescent="0.2">
      <c r="C923" s="13"/>
      <c r="D923" s="14"/>
      <c r="G923" s="9"/>
      <c r="H923" s="15"/>
    </row>
    <row r="924" spans="3:8" x14ac:dyDescent="0.2">
      <c r="C924" s="13"/>
      <c r="D924" s="14"/>
      <c r="G924" s="9"/>
      <c r="H924" s="15"/>
    </row>
    <row r="925" spans="3:8" x14ac:dyDescent="0.2">
      <c r="C925" s="13"/>
      <c r="D925" s="14"/>
      <c r="G925" s="9"/>
      <c r="H925" s="15"/>
    </row>
    <row r="926" spans="3:8" x14ac:dyDescent="0.2">
      <c r="C926" s="13"/>
      <c r="D926" s="14"/>
      <c r="G926" s="9"/>
      <c r="H926" s="15"/>
    </row>
    <row r="927" spans="3:8" x14ac:dyDescent="0.2">
      <c r="C927" s="13"/>
      <c r="D927" s="14"/>
      <c r="G927" s="9"/>
      <c r="H927" s="15"/>
    </row>
    <row r="928" spans="3:8" x14ac:dyDescent="0.2">
      <c r="C928" s="13"/>
      <c r="D928" s="14"/>
      <c r="G928" s="9"/>
      <c r="H928" s="15"/>
    </row>
    <row r="929" spans="3:8" x14ac:dyDescent="0.2">
      <c r="C929" s="13"/>
      <c r="D929" s="14"/>
      <c r="G929" s="9"/>
      <c r="H929" s="15"/>
    </row>
    <row r="930" spans="3:8" x14ac:dyDescent="0.2">
      <c r="C930" s="13"/>
      <c r="D930" s="14"/>
      <c r="G930" s="9"/>
      <c r="H930" s="15"/>
    </row>
    <row r="931" spans="3:8" x14ac:dyDescent="0.2">
      <c r="C931" s="13"/>
      <c r="D931" s="14"/>
      <c r="G931" s="9"/>
      <c r="H931" s="15"/>
    </row>
    <row r="932" spans="3:8" x14ac:dyDescent="0.2">
      <c r="C932" s="13"/>
      <c r="D932" s="14"/>
      <c r="G932" s="9"/>
      <c r="H932" s="15"/>
    </row>
    <row r="933" spans="3:8" x14ac:dyDescent="0.2">
      <c r="C933" s="13"/>
      <c r="D933" s="14"/>
      <c r="G933" s="9"/>
      <c r="H933" s="15"/>
    </row>
    <row r="934" spans="3:8" x14ac:dyDescent="0.2">
      <c r="C934" s="13"/>
      <c r="D934" s="14"/>
      <c r="G934" s="9"/>
      <c r="H934" s="15"/>
    </row>
    <row r="935" spans="3:8" x14ac:dyDescent="0.2">
      <c r="C935" s="13"/>
      <c r="D935" s="14"/>
      <c r="G935" s="9"/>
      <c r="H935" s="15"/>
    </row>
    <row r="936" spans="3:8" x14ac:dyDescent="0.2">
      <c r="C936" s="13"/>
      <c r="D936" s="14"/>
      <c r="G936" s="9"/>
      <c r="H936" s="15"/>
    </row>
    <row r="937" spans="3:8" x14ac:dyDescent="0.2">
      <c r="C937" s="13"/>
      <c r="D937" s="14"/>
      <c r="G937" s="9"/>
      <c r="H937" s="15"/>
    </row>
    <row r="938" spans="3:8" x14ac:dyDescent="0.2">
      <c r="C938" s="13"/>
      <c r="D938" s="14"/>
      <c r="G938" s="9"/>
      <c r="H938" s="15"/>
    </row>
    <row r="939" spans="3:8" x14ac:dyDescent="0.2">
      <c r="C939" s="13"/>
      <c r="D939" s="14"/>
      <c r="G939" s="9"/>
      <c r="H939" s="15"/>
    </row>
    <row r="940" spans="3:8" x14ac:dyDescent="0.2">
      <c r="C940" s="13"/>
      <c r="D940" s="14"/>
      <c r="G940" s="9"/>
      <c r="H940" s="15"/>
    </row>
    <row r="941" spans="3:8" x14ac:dyDescent="0.2">
      <c r="C941" s="13"/>
      <c r="D941" s="14"/>
      <c r="G941" s="9"/>
      <c r="H941" s="15"/>
    </row>
    <row r="942" spans="3:8" x14ac:dyDescent="0.2">
      <c r="C942" s="13"/>
      <c r="D942" s="14"/>
      <c r="G942" s="9"/>
      <c r="H942" s="15"/>
    </row>
    <row r="943" spans="3:8" x14ac:dyDescent="0.2">
      <c r="C943" s="13"/>
      <c r="D943" s="14"/>
      <c r="G943" s="9"/>
      <c r="H943" s="15"/>
    </row>
    <row r="944" spans="3:8" x14ac:dyDescent="0.2">
      <c r="C944" s="13"/>
      <c r="D944" s="14"/>
      <c r="G944" s="9"/>
      <c r="H944" s="15"/>
    </row>
    <row r="945" spans="3:8" x14ac:dyDescent="0.2">
      <c r="C945" s="13"/>
      <c r="D945" s="14"/>
      <c r="G945" s="9"/>
      <c r="H945" s="15"/>
    </row>
    <row r="946" spans="3:8" x14ac:dyDescent="0.2">
      <c r="C946" s="13"/>
      <c r="D946" s="14"/>
      <c r="G946" s="9"/>
      <c r="H946" s="15"/>
    </row>
    <row r="947" spans="3:8" x14ac:dyDescent="0.2">
      <c r="C947" s="13"/>
      <c r="D947" s="14"/>
      <c r="G947" s="9"/>
      <c r="H947" s="15"/>
    </row>
    <row r="948" spans="3:8" x14ac:dyDescent="0.2">
      <c r="C948" s="13"/>
      <c r="D948" s="14"/>
      <c r="G948" s="9"/>
      <c r="H948" s="15"/>
    </row>
    <row r="949" spans="3:8" x14ac:dyDescent="0.2">
      <c r="C949" s="13"/>
      <c r="D949" s="14"/>
      <c r="G949" s="9"/>
      <c r="H949" s="15"/>
    </row>
    <row r="950" spans="3:8" x14ac:dyDescent="0.2">
      <c r="C950" s="13"/>
      <c r="D950" s="14"/>
      <c r="G950" s="9"/>
      <c r="H950" s="15"/>
    </row>
    <row r="951" spans="3:8" x14ac:dyDescent="0.2">
      <c r="C951" s="13"/>
      <c r="D951" s="14"/>
      <c r="G951" s="9"/>
      <c r="H951" s="15"/>
    </row>
    <row r="952" spans="3:8" x14ac:dyDescent="0.2">
      <c r="C952" s="13"/>
      <c r="D952" s="14"/>
      <c r="G952" s="9"/>
      <c r="H952" s="15"/>
    </row>
    <row r="953" spans="3:8" x14ac:dyDescent="0.2">
      <c r="C953" s="13"/>
      <c r="D953" s="14"/>
      <c r="G953" s="9"/>
      <c r="H953" s="15"/>
    </row>
    <row r="954" spans="3:8" x14ac:dyDescent="0.2">
      <c r="C954" s="13"/>
      <c r="D954" s="14"/>
      <c r="G954" s="9"/>
      <c r="H954" s="15"/>
    </row>
    <row r="955" spans="3:8" x14ac:dyDescent="0.2">
      <c r="C955" s="13"/>
      <c r="D955" s="14"/>
      <c r="G955" s="9"/>
      <c r="H955" s="15"/>
    </row>
    <row r="956" spans="3:8" x14ac:dyDescent="0.2">
      <c r="C956" s="13"/>
      <c r="D956" s="14"/>
      <c r="G956" s="9"/>
      <c r="H956" s="15"/>
    </row>
    <row r="957" spans="3:8" x14ac:dyDescent="0.2">
      <c r="C957" s="13"/>
      <c r="D957" s="14"/>
      <c r="G957" s="9"/>
      <c r="H957" s="15"/>
    </row>
    <row r="958" spans="3:8" x14ac:dyDescent="0.2">
      <c r="C958" s="13"/>
      <c r="D958" s="14"/>
      <c r="G958" s="9"/>
      <c r="H958" s="15"/>
    </row>
    <row r="959" spans="3:8" x14ac:dyDescent="0.2">
      <c r="C959" s="13"/>
      <c r="D959" s="14"/>
      <c r="G959" s="9"/>
      <c r="H959" s="15"/>
    </row>
    <row r="960" spans="3:8" x14ac:dyDescent="0.2">
      <c r="C960" s="13"/>
      <c r="D960" s="14"/>
      <c r="G960" s="9"/>
      <c r="H960" s="15"/>
    </row>
    <row r="961" spans="3:8" x14ac:dyDescent="0.2">
      <c r="C961" s="13"/>
      <c r="D961" s="14"/>
      <c r="G961" s="9"/>
      <c r="H961" s="15"/>
    </row>
    <row r="962" spans="3:8" x14ac:dyDescent="0.2">
      <c r="C962" s="13"/>
      <c r="D962" s="14"/>
      <c r="G962" s="9"/>
      <c r="H962" s="15"/>
    </row>
    <row r="963" spans="3:8" x14ac:dyDescent="0.2">
      <c r="C963" s="13"/>
      <c r="D963" s="14"/>
      <c r="G963" s="9"/>
      <c r="H963" s="15"/>
    </row>
    <row r="964" spans="3:8" x14ac:dyDescent="0.2">
      <c r="C964" s="13"/>
      <c r="D964" s="14"/>
      <c r="G964" s="9"/>
      <c r="H964" s="15"/>
    </row>
    <row r="965" spans="3:8" x14ac:dyDescent="0.2">
      <c r="C965" s="13"/>
      <c r="D965" s="14"/>
      <c r="G965" s="9"/>
      <c r="H965" s="15"/>
    </row>
    <row r="966" spans="3:8" x14ac:dyDescent="0.2">
      <c r="C966" s="13"/>
      <c r="D966" s="14"/>
      <c r="G966" s="9"/>
      <c r="H966" s="15"/>
    </row>
    <row r="967" spans="3:8" x14ac:dyDescent="0.2">
      <c r="C967" s="13"/>
      <c r="D967" s="14"/>
      <c r="G967" s="9"/>
      <c r="H967" s="15"/>
    </row>
    <row r="968" spans="3:8" x14ac:dyDescent="0.2">
      <c r="C968" s="13"/>
      <c r="D968" s="14"/>
      <c r="G968" s="9"/>
      <c r="H968" s="15"/>
    </row>
    <row r="969" spans="3:8" x14ac:dyDescent="0.2">
      <c r="C969" s="13"/>
      <c r="D969" s="14"/>
      <c r="G969" s="9"/>
      <c r="H969" s="15"/>
    </row>
    <row r="970" spans="3:8" x14ac:dyDescent="0.2">
      <c r="C970" s="13"/>
      <c r="D970" s="14"/>
      <c r="G970" s="9"/>
      <c r="H970" s="15"/>
    </row>
    <row r="971" spans="3:8" x14ac:dyDescent="0.2">
      <c r="C971" s="13"/>
      <c r="D971" s="14"/>
      <c r="G971" s="9"/>
      <c r="H971" s="15"/>
    </row>
    <row r="972" spans="3:8" x14ac:dyDescent="0.2">
      <c r="C972" s="13"/>
      <c r="D972" s="14"/>
      <c r="G972" s="9"/>
      <c r="H972" s="15"/>
    </row>
    <row r="973" spans="3:8" x14ac:dyDescent="0.2">
      <c r="C973" s="13"/>
      <c r="D973" s="14"/>
      <c r="G973" s="9"/>
      <c r="H973" s="15"/>
    </row>
    <row r="974" spans="3:8" x14ac:dyDescent="0.2">
      <c r="C974" s="13"/>
      <c r="D974" s="14"/>
      <c r="G974" s="9"/>
      <c r="H974" s="15"/>
    </row>
    <row r="975" spans="3:8" x14ac:dyDescent="0.2">
      <c r="C975" s="13"/>
      <c r="D975" s="14"/>
      <c r="G975" s="9"/>
      <c r="H975" s="15"/>
    </row>
    <row r="976" spans="3:8" x14ac:dyDescent="0.2">
      <c r="C976" s="13"/>
      <c r="D976" s="14"/>
      <c r="G976" s="9"/>
      <c r="H976" s="15"/>
    </row>
    <row r="977" spans="3:8" x14ac:dyDescent="0.2">
      <c r="C977" s="13"/>
      <c r="D977" s="14"/>
      <c r="G977" s="9"/>
      <c r="H977" s="15"/>
    </row>
    <row r="978" spans="3:8" x14ac:dyDescent="0.2">
      <c r="C978" s="13"/>
      <c r="D978" s="14"/>
      <c r="G978" s="9"/>
      <c r="H978" s="15"/>
    </row>
    <row r="979" spans="3:8" x14ac:dyDescent="0.2">
      <c r="C979" s="13"/>
      <c r="D979" s="14"/>
      <c r="G979" s="9"/>
      <c r="H979" s="15"/>
    </row>
    <row r="980" spans="3:8" x14ac:dyDescent="0.2">
      <c r="C980" s="13"/>
      <c r="D980" s="14"/>
      <c r="G980" s="9"/>
      <c r="H980" s="15"/>
    </row>
    <row r="981" spans="3:8" x14ac:dyDescent="0.2">
      <c r="C981" s="13"/>
      <c r="D981" s="14"/>
      <c r="G981" s="9"/>
      <c r="H981" s="15"/>
    </row>
    <row r="982" spans="3:8" x14ac:dyDescent="0.2">
      <c r="C982" s="13"/>
      <c r="D982" s="14"/>
      <c r="G982" s="9"/>
      <c r="H982" s="15"/>
    </row>
    <row r="983" spans="3:8" x14ac:dyDescent="0.2">
      <c r="C983" s="13"/>
      <c r="D983" s="14"/>
      <c r="G983" s="9"/>
      <c r="H983" s="15"/>
    </row>
    <row r="984" spans="3:8" x14ac:dyDescent="0.2">
      <c r="C984" s="13"/>
      <c r="D984" s="14"/>
      <c r="G984" s="9"/>
      <c r="H984" s="15"/>
    </row>
    <row r="985" spans="3:8" x14ac:dyDescent="0.2">
      <c r="C985" s="13"/>
      <c r="D985" s="14"/>
      <c r="G985" s="9"/>
      <c r="H985" s="15"/>
    </row>
    <row r="986" spans="3:8" x14ac:dyDescent="0.2">
      <c r="C986" s="13"/>
      <c r="D986" s="14"/>
      <c r="G986" s="9"/>
      <c r="H986" s="15"/>
    </row>
    <row r="987" spans="3:8" x14ac:dyDescent="0.2">
      <c r="C987" s="13"/>
      <c r="D987" s="14"/>
      <c r="G987" s="9"/>
      <c r="H987" s="15"/>
    </row>
    <row r="988" spans="3:8" x14ac:dyDescent="0.2">
      <c r="C988" s="13"/>
      <c r="D988" s="14"/>
      <c r="G988" s="9"/>
      <c r="H988" s="15"/>
    </row>
    <row r="989" spans="3:8" x14ac:dyDescent="0.2">
      <c r="C989" s="13"/>
      <c r="D989" s="14"/>
      <c r="G989" s="9"/>
      <c r="H989" s="15"/>
    </row>
    <row r="990" spans="3:8" x14ac:dyDescent="0.2">
      <c r="C990" s="13"/>
      <c r="D990" s="14"/>
      <c r="G990" s="9"/>
      <c r="H990" s="15"/>
    </row>
    <row r="991" spans="3:8" x14ac:dyDescent="0.2">
      <c r="C991" s="13"/>
      <c r="D991" s="14"/>
      <c r="G991" s="9"/>
      <c r="H991" s="15"/>
    </row>
    <row r="992" spans="3:8" x14ac:dyDescent="0.2">
      <c r="C992" s="13"/>
      <c r="D992" s="14"/>
      <c r="G992" s="9"/>
      <c r="H992" s="15"/>
    </row>
    <row r="993" spans="3:8" x14ac:dyDescent="0.2">
      <c r="C993" s="13"/>
      <c r="D993" s="14"/>
      <c r="G993" s="9"/>
      <c r="H993" s="15"/>
    </row>
    <row r="994" spans="3:8" x14ac:dyDescent="0.2">
      <c r="C994" s="13"/>
      <c r="D994" s="14"/>
      <c r="G994" s="9"/>
      <c r="H994" s="15"/>
    </row>
    <row r="995" spans="3:8" x14ac:dyDescent="0.2">
      <c r="C995" s="13"/>
      <c r="D995" s="14"/>
      <c r="G995" s="9"/>
      <c r="H995" s="15"/>
    </row>
    <row r="996" spans="3:8" x14ac:dyDescent="0.2">
      <c r="C996" s="13"/>
      <c r="D996" s="14"/>
      <c r="G996" s="9"/>
      <c r="H996" s="15"/>
    </row>
    <row r="997" spans="3:8" x14ac:dyDescent="0.2">
      <c r="C997" s="13"/>
      <c r="D997" s="14"/>
      <c r="G997" s="9"/>
      <c r="H997" s="15"/>
    </row>
    <row r="998" spans="3:8" x14ac:dyDescent="0.2">
      <c r="C998" s="13"/>
      <c r="D998" s="14"/>
      <c r="G998" s="9"/>
      <c r="H998" s="15"/>
    </row>
    <row r="999" spans="3:8" x14ac:dyDescent="0.2">
      <c r="C999" s="13"/>
      <c r="D999" s="14"/>
      <c r="G999" s="9"/>
      <c r="H999" s="15"/>
    </row>
    <row r="1000" spans="3:8" x14ac:dyDescent="0.2">
      <c r="C1000" s="13"/>
      <c r="D1000" s="14"/>
      <c r="G1000" s="9"/>
      <c r="H1000" s="15"/>
    </row>
  </sheetData>
  <autoFilter ref="A1:L1000" xr:uid="{00000000-0009-0000-0000-000000000000}"/>
  <customSheetViews>
    <customSheetView guid="{B14F578F-01C8-4447-9BA3-1C56A0E29379}" filter="1" showAutoFilter="1">
      <pageMargins left="0.7" right="0.7" top="0.75" bottom="0.75" header="0.3" footer="0.3"/>
      <autoFilter ref="A1:L83" xr:uid="{81B38663-70E5-4327-8FC7-A6D1C8CCF04A}">
        <filterColumn colId="3">
          <filters>
            <filter val="7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6"/>
  <sheetViews>
    <sheetView showGridLines="0" workbookViewId="0">
      <selection activeCell="A30" sqref="A30"/>
    </sheetView>
  </sheetViews>
  <sheetFormatPr defaultColWidth="12.5703125" defaultRowHeight="15.75" customHeight="1" x14ac:dyDescent="0.2"/>
  <cols>
    <col min="1" max="1" width="30.140625" customWidth="1"/>
    <col min="2" max="2" width="29" customWidth="1"/>
    <col min="3" max="14" width="7.42578125" customWidth="1"/>
    <col min="15" max="15" width="8.7109375" customWidth="1"/>
  </cols>
  <sheetData>
    <row r="1" spans="1:16" x14ac:dyDescent="0.2">
      <c r="A1" s="32" t="s">
        <v>4</v>
      </c>
      <c r="B1" s="33" t="s">
        <v>107</v>
      </c>
    </row>
    <row r="3" spans="1:16" x14ac:dyDescent="0.2">
      <c r="A3" s="18" t="s">
        <v>101</v>
      </c>
      <c r="B3" s="19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1:16" x14ac:dyDescent="0.2">
      <c r="A4" s="18" t="s">
        <v>1</v>
      </c>
      <c r="B4" s="18" t="s">
        <v>0</v>
      </c>
      <c r="C4" s="21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22">
        <v>10</v>
      </c>
      <c r="M4" s="22">
        <v>11</v>
      </c>
      <c r="N4" s="22">
        <v>12</v>
      </c>
      <c r="O4" s="22" t="s">
        <v>103</v>
      </c>
      <c r="P4" s="23" t="s">
        <v>104</v>
      </c>
    </row>
    <row r="5" spans="1:16" x14ac:dyDescent="0.2">
      <c r="A5" s="24" t="s">
        <v>18</v>
      </c>
      <c r="B5" s="24" t="s">
        <v>24</v>
      </c>
      <c r="C5" s="41">
        <v>15.821883656509694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25"/>
      <c r="P5" s="38">
        <v>15.821883656509694</v>
      </c>
    </row>
    <row r="6" spans="1:16" x14ac:dyDescent="0.2">
      <c r="A6" s="26"/>
      <c r="B6" s="27" t="s">
        <v>31</v>
      </c>
      <c r="C6" s="43"/>
      <c r="D6" s="44"/>
      <c r="E6" s="44">
        <v>23.960928143712575</v>
      </c>
      <c r="F6" s="44"/>
      <c r="G6" s="44"/>
      <c r="H6" s="44"/>
      <c r="I6" s="44"/>
      <c r="J6" s="44"/>
      <c r="K6" s="44"/>
      <c r="L6" s="44"/>
      <c r="M6" s="44"/>
      <c r="N6" s="44"/>
      <c r="O6" s="28"/>
      <c r="P6" s="39">
        <v>23.960928143712575</v>
      </c>
    </row>
    <row r="7" spans="1:16" x14ac:dyDescent="0.2">
      <c r="A7" s="26"/>
      <c r="B7" s="27" t="s">
        <v>23</v>
      </c>
      <c r="C7" s="43"/>
      <c r="D7" s="44">
        <v>10.464594594594594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28"/>
      <c r="P7" s="39">
        <v>10.464594594594594</v>
      </c>
    </row>
    <row r="8" spans="1:16" x14ac:dyDescent="0.2">
      <c r="A8" s="26"/>
      <c r="B8" s="27" t="s">
        <v>48</v>
      </c>
      <c r="C8" s="43"/>
      <c r="D8" s="44"/>
      <c r="E8" s="44"/>
      <c r="F8" s="44">
        <v>57.415204855842191</v>
      </c>
      <c r="G8" s="44"/>
      <c r="H8" s="44"/>
      <c r="I8" s="44"/>
      <c r="J8" s="44"/>
      <c r="K8" s="44"/>
      <c r="L8" s="44"/>
      <c r="M8" s="44"/>
      <c r="N8" s="44"/>
      <c r="O8" s="28"/>
      <c r="P8" s="39">
        <v>57.415204855842191</v>
      </c>
    </row>
    <row r="9" spans="1:16" x14ac:dyDescent="0.2">
      <c r="A9" s="26"/>
      <c r="B9" s="27" t="s">
        <v>50</v>
      </c>
      <c r="C9" s="43"/>
      <c r="D9" s="44"/>
      <c r="E9" s="44"/>
      <c r="F9" s="44"/>
      <c r="G9" s="44">
        <v>60.356518987341772</v>
      </c>
      <c r="H9" s="44"/>
      <c r="I9" s="44"/>
      <c r="J9" s="44"/>
      <c r="K9" s="44"/>
      <c r="L9" s="44"/>
      <c r="M9" s="44"/>
      <c r="N9" s="44"/>
      <c r="O9" s="28"/>
      <c r="P9" s="39">
        <v>60.356518987341772</v>
      </c>
    </row>
    <row r="10" spans="1:16" x14ac:dyDescent="0.2">
      <c r="A10" s="26"/>
      <c r="B10" s="27" t="s">
        <v>51</v>
      </c>
      <c r="C10" s="43"/>
      <c r="D10" s="44"/>
      <c r="E10" s="44"/>
      <c r="F10" s="44"/>
      <c r="G10" s="44"/>
      <c r="H10" s="44"/>
      <c r="I10" s="44">
        <v>43.462310606060605</v>
      </c>
      <c r="J10" s="44"/>
      <c r="K10" s="44"/>
      <c r="L10" s="44"/>
      <c r="M10" s="44"/>
      <c r="N10" s="44"/>
      <c r="O10" s="28"/>
      <c r="P10" s="39">
        <v>43.462310606060605</v>
      </c>
    </row>
    <row r="11" spans="1:16" x14ac:dyDescent="0.2">
      <c r="A11" s="26"/>
      <c r="B11" s="27" t="s">
        <v>42</v>
      </c>
      <c r="C11" s="43"/>
      <c r="D11" s="44"/>
      <c r="E11" s="44"/>
      <c r="F11" s="44"/>
      <c r="G11" s="44"/>
      <c r="H11" s="44">
        <v>40.350288461538462</v>
      </c>
      <c r="I11" s="44"/>
      <c r="J11" s="44"/>
      <c r="K11" s="44"/>
      <c r="L11" s="44"/>
      <c r="M11" s="44"/>
      <c r="N11" s="44"/>
      <c r="O11" s="28"/>
      <c r="P11" s="39">
        <v>40.350288461538462</v>
      </c>
    </row>
    <row r="12" spans="1:16" x14ac:dyDescent="0.2">
      <c r="A12" s="26"/>
      <c r="B12" s="27" t="s">
        <v>56</v>
      </c>
      <c r="C12" s="43"/>
      <c r="D12" s="44"/>
      <c r="E12" s="44"/>
      <c r="F12" s="44"/>
      <c r="G12" s="44"/>
      <c r="H12" s="44"/>
      <c r="I12" s="44"/>
      <c r="J12" s="44">
        <v>46.146798493408667</v>
      </c>
      <c r="K12" s="44"/>
      <c r="L12" s="44"/>
      <c r="M12" s="44"/>
      <c r="N12" s="44"/>
      <c r="O12" s="28"/>
      <c r="P12" s="39">
        <v>46.146798493408667</v>
      </c>
    </row>
    <row r="13" spans="1:16" x14ac:dyDescent="0.2">
      <c r="A13" s="26"/>
      <c r="B13" s="27" t="s">
        <v>81</v>
      </c>
      <c r="C13" s="43"/>
      <c r="D13" s="44"/>
      <c r="E13" s="44"/>
      <c r="F13" s="44"/>
      <c r="G13" s="44"/>
      <c r="H13" s="44"/>
      <c r="I13" s="44"/>
      <c r="J13" s="44"/>
      <c r="K13" s="44">
        <v>178.18433333333331</v>
      </c>
      <c r="L13" s="44"/>
      <c r="M13" s="44"/>
      <c r="N13" s="44"/>
      <c r="O13" s="28"/>
      <c r="P13" s="39">
        <v>178.18433333333331</v>
      </c>
    </row>
    <row r="14" spans="1:16" x14ac:dyDescent="0.2">
      <c r="A14" s="26"/>
      <c r="B14" s="27" t="s">
        <v>17</v>
      </c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>
        <v>25.947086834733895</v>
      </c>
      <c r="N14" s="44"/>
      <c r="O14" s="28"/>
      <c r="P14" s="39">
        <v>25.947086834733895</v>
      </c>
    </row>
    <row r="15" spans="1:16" x14ac:dyDescent="0.2">
      <c r="A15" s="26"/>
      <c r="B15" s="27" t="s">
        <v>22</v>
      </c>
      <c r="C15" s="43"/>
      <c r="D15" s="44"/>
      <c r="E15" s="44"/>
      <c r="F15" s="44"/>
      <c r="G15" s="44"/>
      <c r="H15" s="44"/>
      <c r="I15" s="44"/>
      <c r="J15" s="44"/>
      <c r="K15" s="44"/>
      <c r="L15" s="44">
        <v>34.137430894308942</v>
      </c>
      <c r="M15" s="44"/>
      <c r="N15" s="44"/>
      <c r="O15" s="28"/>
      <c r="P15" s="39">
        <v>34.137430894308942</v>
      </c>
    </row>
    <row r="16" spans="1:16" x14ac:dyDescent="0.2">
      <c r="A16" s="26"/>
      <c r="B16" s="27" t="s">
        <v>21</v>
      </c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>
        <v>33.072829581993567</v>
      </c>
      <c r="O16" s="28"/>
      <c r="P16" s="39">
        <v>33.072829581993567</v>
      </c>
    </row>
    <row r="17" spans="1:16" x14ac:dyDescent="0.2">
      <c r="A17" s="24" t="s">
        <v>105</v>
      </c>
      <c r="B17" s="19"/>
      <c r="C17" s="41">
        <v>15.821883656509694</v>
      </c>
      <c r="D17" s="42">
        <v>10.464594594594594</v>
      </c>
      <c r="E17" s="42">
        <v>23.960928143712575</v>
      </c>
      <c r="F17" s="42">
        <v>57.415204855842191</v>
      </c>
      <c r="G17" s="42">
        <v>60.356518987341772</v>
      </c>
      <c r="H17" s="42">
        <v>40.350288461538462</v>
      </c>
      <c r="I17" s="42">
        <v>43.462310606060605</v>
      </c>
      <c r="J17" s="42">
        <v>46.146798493408667</v>
      </c>
      <c r="K17" s="42">
        <v>178.18433333333331</v>
      </c>
      <c r="L17" s="42">
        <v>34.137430894308942</v>
      </c>
      <c r="M17" s="42">
        <v>25.947086834733895</v>
      </c>
      <c r="N17" s="42">
        <v>33.072829581993567</v>
      </c>
      <c r="O17" s="25"/>
      <c r="P17" s="38">
        <v>569.32020844337831</v>
      </c>
    </row>
    <row r="18" spans="1:16" x14ac:dyDescent="0.2">
      <c r="A18" s="24" t="s">
        <v>20</v>
      </c>
      <c r="B18" s="19"/>
      <c r="C18" s="41">
        <v>31.392890625</v>
      </c>
      <c r="D18" s="42">
        <v>48.365952380952379</v>
      </c>
      <c r="E18" s="42">
        <v>27.427500000000002</v>
      </c>
      <c r="F18" s="42">
        <v>48.746479591836732</v>
      </c>
      <c r="G18" s="42">
        <v>24.148055555555555</v>
      </c>
      <c r="H18" s="42">
        <v>16.311409395973154</v>
      </c>
      <c r="I18" s="42">
        <v>13.864108527131783</v>
      </c>
      <c r="J18" s="42">
        <v>14.581018518518519</v>
      </c>
      <c r="K18" s="42">
        <v>63.987619047619049</v>
      </c>
      <c r="L18" s="42">
        <v>5.956596958174905</v>
      </c>
      <c r="M18" s="42">
        <v>510.83599999999996</v>
      </c>
      <c r="N18" s="42">
        <v>307.30266666666671</v>
      </c>
      <c r="O18" s="25"/>
      <c r="P18" s="38">
        <v>1112.9202972674286</v>
      </c>
    </row>
    <row r="19" spans="1:16" x14ac:dyDescent="0.2">
      <c r="A19" s="24" t="s">
        <v>15</v>
      </c>
      <c r="B19" s="19"/>
      <c r="C19" s="41">
        <v>31.582508250825082</v>
      </c>
      <c r="D19" s="42">
        <v>69.40428571428572</v>
      </c>
      <c r="E19" s="42">
        <v>32.045130718954248</v>
      </c>
      <c r="F19" s="42">
        <v>304.04271186440678</v>
      </c>
      <c r="G19" s="42">
        <v>71.318150000000003</v>
      </c>
      <c r="H19" s="42">
        <v>28.179551569506728</v>
      </c>
      <c r="I19" s="42">
        <v>95.231111111111105</v>
      </c>
      <c r="J19" s="42">
        <v>10.338046692607003</v>
      </c>
      <c r="K19" s="42">
        <v>427.30512195121946</v>
      </c>
      <c r="L19" s="42">
        <v>151.95525641025642</v>
      </c>
      <c r="M19" s="42">
        <v>47.909591078066917</v>
      </c>
      <c r="N19" s="42">
        <v>111.07742718446602</v>
      </c>
      <c r="O19" s="25"/>
      <c r="P19" s="38">
        <v>1380.3888925457056</v>
      </c>
    </row>
    <row r="20" spans="1:16" x14ac:dyDescent="0.2">
      <c r="A20" s="24" t="s">
        <v>33</v>
      </c>
      <c r="B20" s="19"/>
      <c r="C20" s="41">
        <v>38.715843749999998</v>
      </c>
      <c r="D20" s="42">
        <v>19.628981233243966</v>
      </c>
      <c r="E20" s="42">
        <v>712.54833333333329</v>
      </c>
      <c r="F20" s="42">
        <v>459.07612244897956</v>
      </c>
      <c r="G20" s="42">
        <v>58.52293680297398</v>
      </c>
      <c r="H20" s="42">
        <v>19.070878186968841</v>
      </c>
      <c r="I20" s="42">
        <v>15.64675749318801</v>
      </c>
      <c r="J20" s="42">
        <v>57.900412698412701</v>
      </c>
      <c r="K20" s="42">
        <v>34.005918699186992</v>
      </c>
      <c r="L20" s="42">
        <v>264.94965517241377</v>
      </c>
      <c r="M20" s="42">
        <v>143.67898203592813</v>
      </c>
      <c r="N20" s="42">
        <v>166.36723270440251</v>
      </c>
      <c r="O20" s="25"/>
      <c r="P20" s="38">
        <v>1990.112054559032</v>
      </c>
    </row>
    <row r="21" spans="1:16" x14ac:dyDescent="0.2">
      <c r="A21" s="24" t="s">
        <v>13</v>
      </c>
      <c r="B21" s="19"/>
      <c r="C21" s="41">
        <v>6.0856875000000006</v>
      </c>
      <c r="D21" s="42">
        <v>3.2697899159663866</v>
      </c>
      <c r="E21" s="42">
        <v>10.895375</v>
      </c>
      <c r="F21" s="42">
        <v>11.23532258064516</v>
      </c>
      <c r="G21" s="42">
        <v>3.4600980392156861</v>
      </c>
      <c r="H21" s="42">
        <v>4.3504968944099378</v>
      </c>
      <c r="I21" s="42">
        <v>2.0708571428571427</v>
      </c>
      <c r="J21" s="42">
        <v>2.3912499999999999</v>
      </c>
      <c r="K21" s="42">
        <v>5.7892968749999998</v>
      </c>
      <c r="L21" s="42">
        <v>22.821707317073173</v>
      </c>
      <c r="M21" s="42">
        <v>16.414779411764705</v>
      </c>
      <c r="N21" s="42">
        <v>20.554683544303799</v>
      </c>
      <c r="O21" s="25"/>
      <c r="P21" s="38">
        <v>109.33934422123599</v>
      </c>
    </row>
    <row r="22" spans="1:16" x14ac:dyDescent="0.2">
      <c r="A22" s="24" t="s">
        <v>95</v>
      </c>
      <c r="B22" s="19"/>
      <c r="C22" s="41">
        <v>321.19155203619908</v>
      </c>
      <c r="D22" s="42">
        <v>11.416933164663714</v>
      </c>
      <c r="E22" s="42">
        <v>130.81473792795805</v>
      </c>
      <c r="F22" s="42"/>
      <c r="G22" s="42"/>
      <c r="H22" s="42"/>
      <c r="I22" s="42"/>
      <c r="J22" s="42"/>
      <c r="K22" s="42"/>
      <c r="L22" s="42"/>
      <c r="M22" s="42"/>
      <c r="N22" s="42"/>
      <c r="O22" s="25"/>
      <c r="P22" s="38">
        <v>463.42322312882084</v>
      </c>
    </row>
    <row r="23" spans="1:16" ht="15.75" customHeight="1" x14ac:dyDescent="0.2">
      <c r="A23" s="24" t="s">
        <v>26</v>
      </c>
      <c r="B23" s="19"/>
      <c r="C23" s="41">
        <v>16.410191082802548</v>
      </c>
      <c r="D23" s="42">
        <v>18.163673469387756</v>
      </c>
      <c r="E23" s="42">
        <v>23.221325966850831</v>
      </c>
      <c r="F23" s="42">
        <v>60.672138888888895</v>
      </c>
      <c r="G23" s="42">
        <v>134.50398496240601</v>
      </c>
      <c r="H23" s="42">
        <v>65.92861934632684</v>
      </c>
      <c r="I23" s="42">
        <v>143.46687430534629</v>
      </c>
      <c r="J23" s="42">
        <v>55.136406815289561</v>
      </c>
      <c r="K23" s="42">
        <v>117.5886</v>
      </c>
      <c r="L23" s="42">
        <v>195.74981818181817</v>
      </c>
      <c r="M23" s="42">
        <v>78.920308370044054</v>
      </c>
      <c r="N23" s="42">
        <v>46.857342657342663</v>
      </c>
      <c r="O23" s="25"/>
      <c r="P23" s="38">
        <v>956.61928404650359</v>
      </c>
    </row>
    <row r="24" spans="1:16" ht="15.75" hidden="1" customHeight="1" x14ac:dyDescent="0.2">
      <c r="A24" s="24" t="s">
        <v>103</v>
      </c>
      <c r="B24" s="24" t="s">
        <v>103</v>
      </c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/>
      <c r="P24" s="38"/>
    </row>
    <row r="25" spans="1:16" ht="15.75" hidden="1" customHeight="1" x14ac:dyDescent="0.2">
      <c r="A25" s="24" t="s">
        <v>106</v>
      </c>
      <c r="B25" s="19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/>
      <c r="P25" s="38"/>
    </row>
    <row r="26" spans="1:16" ht="15.75" customHeight="1" x14ac:dyDescent="0.2">
      <c r="A26" s="29" t="s">
        <v>104</v>
      </c>
      <c r="B26" s="30"/>
      <c r="C26" s="45">
        <v>461.20055690133643</v>
      </c>
      <c r="D26" s="46">
        <v>180.71421047309451</v>
      </c>
      <c r="E26" s="46">
        <v>960.91333109080892</v>
      </c>
      <c r="F26" s="46">
        <v>941.18798023059924</v>
      </c>
      <c r="G26" s="46">
        <v>352.30974434749305</v>
      </c>
      <c r="H26" s="46">
        <v>174.19124385472395</v>
      </c>
      <c r="I26" s="46">
        <v>313.74201918569497</v>
      </c>
      <c r="J26" s="46">
        <v>186.49393321823646</v>
      </c>
      <c r="K26" s="46">
        <v>826.86088990635881</v>
      </c>
      <c r="L26" s="46">
        <v>675.57046493404539</v>
      </c>
      <c r="M26" s="46">
        <v>823.70674773053759</v>
      </c>
      <c r="N26" s="46">
        <v>685.23218233917521</v>
      </c>
      <c r="O26" s="31"/>
      <c r="P26" s="40">
        <v>6582.1233042121048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307-B207-4E42-9DF5-BE768A6B80AF}">
  <dimension ref="A3:D11"/>
  <sheetViews>
    <sheetView workbookViewId="0">
      <selection activeCell="B37" sqref="B37"/>
    </sheetView>
  </sheetViews>
  <sheetFormatPr defaultRowHeight="12.75" x14ac:dyDescent="0.2"/>
  <cols>
    <col min="1" max="1" width="28.140625" bestFit="1" customWidth="1"/>
    <col min="2" max="2" width="33.42578125" bestFit="1" customWidth="1"/>
    <col min="3" max="3" width="32.5703125" bestFit="1" customWidth="1"/>
    <col min="4" max="4" width="33.140625" bestFit="1" customWidth="1"/>
  </cols>
  <sheetData>
    <row r="3" spans="1:4" x14ac:dyDescent="0.2">
      <c r="A3" s="47" t="s">
        <v>109</v>
      </c>
      <c r="B3" t="s">
        <v>110</v>
      </c>
      <c r="C3" t="s">
        <v>111</v>
      </c>
      <c r="D3" t="s">
        <v>112</v>
      </c>
    </row>
    <row r="4" spans="1:4" x14ac:dyDescent="0.2">
      <c r="A4" s="48" t="s">
        <v>18</v>
      </c>
      <c r="B4" s="49">
        <v>0.83306836248012717</v>
      </c>
      <c r="C4" s="49">
        <v>0.14423076923076922</v>
      </c>
      <c r="D4" s="49">
        <v>0.56629438591762316</v>
      </c>
    </row>
    <row r="5" spans="1:4" x14ac:dyDescent="0.2">
      <c r="A5" s="48" t="s">
        <v>20</v>
      </c>
      <c r="B5" s="49">
        <v>0.80092592592592593</v>
      </c>
      <c r="C5" s="49">
        <v>0.25</v>
      </c>
      <c r="D5" s="49">
        <v>0.42865138967935418</v>
      </c>
    </row>
    <row r="6" spans="1:4" x14ac:dyDescent="0.2">
      <c r="A6" s="48" t="s">
        <v>15</v>
      </c>
      <c r="B6" s="49">
        <v>0.79537953795379535</v>
      </c>
      <c r="C6" s="49">
        <v>0.17948717948717949</v>
      </c>
      <c r="D6" s="49">
        <v>0.39953142174837747</v>
      </c>
    </row>
    <row r="7" spans="1:4" x14ac:dyDescent="0.2">
      <c r="A7" s="48" t="s">
        <v>33</v>
      </c>
      <c r="B7" s="49">
        <v>0.80937499999999996</v>
      </c>
      <c r="C7" s="49">
        <v>0.23705722070844687</v>
      </c>
      <c r="D7" s="49">
        <v>0.46272415006504342</v>
      </c>
    </row>
    <row r="8" spans="1:4" x14ac:dyDescent="0.2">
      <c r="A8" s="48" t="s">
        <v>13</v>
      </c>
      <c r="B8" s="49">
        <v>0.80124223602484468</v>
      </c>
      <c r="C8" s="49">
        <v>9.5238095238095233E-2</v>
      </c>
      <c r="D8" s="49">
        <v>0.36131339947686875</v>
      </c>
    </row>
    <row r="9" spans="1:4" x14ac:dyDescent="0.2">
      <c r="A9" s="48" t="s">
        <v>95</v>
      </c>
      <c r="B9" s="49">
        <v>0.85806451612903223</v>
      </c>
      <c r="C9" s="49">
        <v>0.35294117647058826</v>
      </c>
      <c r="D9" s="49">
        <v>0.71869922339661774</v>
      </c>
    </row>
    <row r="10" spans="1:4" x14ac:dyDescent="0.2">
      <c r="A10" s="48" t="s">
        <v>26</v>
      </c>
      <c r="B10" s="49">
        <v>0.85277777777777775</v>
      </c>
      <c r="C10" s="49">
        <v>0.16298342541436464</v>
      </c>
      <c r="D10" s="49">
        <v>0.40117210520975471</v>
      </c>
    </row>
    <row r="11" spans="1:4" x14ac:dyDescent="0.2">
      <c r="A11" s="48" t="s">
        <v>104</v>
      </c>
      <c r="B11" s="49">
        <v>0.85806451612903223</v>
      </c>
      <c r="C11" s="49">
        <v>9.5238095238095233E-2</v>
      </c>
      <c r="D11" s="49">
        <v>0.45552592666320696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6"/>
  <sheetViews>
    <sheetView showGridLines="0" workbookViewId="0"/>
  </sheetViews>
  <sheetFormatPr defaultColWidth="12.5703125" defaultRowHeight="15.75" customHeight="1" x14ac:dyDescent="0.2"/>
  <cols>
    <col min="1" max="1" width="23.7109375" customWidth="1"/>
    <col min="2" max="2" width="8" customWidth="1"/>
    <col min="3" max="3" width="22" customWidth="1"/>
  </cols>
  <sheetData>
    <row r="1" spans="1:3" ht="12.75" x14ac:dyDescent="0.2">
      <c r="A1" s="24"/>
      <c r="B1" s="18" t="s">
        <v>108</v>
      </c>
      <c r="C1" s="20"/>
    </row>
    <row r="2" spans="1:3" ht="12.75" x14ac:dyDescent="0.2">
      <c r="A2" s="18" t="s">
        <v>0</v>
      </c>
      <c r="B2" s="24" t="s">
        <v>113</v>
      </c>
      <c r="C2" s="34" t="s">
        <v>102</v>
      </c>
    </row>
    <row r="3" spans="1:3" ht="12.75" x14ac:dyDescent="0.2">
      <c r="A3" s="24" t="s">
        <v>12</v>
      </c>
      <c r="B3" s="50">
        <v>0.85049833887043191</v>
      </c>
      <c r="C3" s="35">
        <v>87</v>
      </c>
    </row>
    <row r="4" spans="1:3" ht="12.75" x14ac:dyDescent="0.2">
      <c r="A4" s="27" t="s">
        <v>14</v>
      </c>
      <c r="B4" s="51">
        <v>0.83387410772225823</v>
      </c>
      <c r="C4" s="36">
        <v>623</v>
      </c>
    </row>
    <row r="5" spans="1:3" ht="12.75" x14ac:dyDescent="0.2">
      <c r="A5" s="27" t="s">
        <v>16</v>
      </c>
      <c r="B5" s="51">
        <v>0.8067796610169492</v>
      </c>
      <c r="C5" s="36">
        <v>75</v>
      </c>
    </row>
    <row r="6" spans="1:3" ht="12.75" x14ac:dyDescent="0.2">
      <c r="A6" s="27" t="s">
        <v>17</v>
      </c>
      <c r="B6" s="51">
        <v>0.79821129122414758</v>
      </c>
      <c r="C6" s="36">
        <v>1166</v>
      </c>
    </row>
    <row r="7" spans="1:3" ht="12.75" x14ac:dyDescent="0.2">
      <c r="A7" s="27" t="s">
        <v>19</v>
      </c>
      <c r="B7" s="51">
        <v>0.61448598130841126</v>
      </c>
      <c r="C7" s="36">
        <v>411</v>
      </c>
    </row>
    <row r="8" spans="1:3" ht="12.75" x14ac:dyDescent="0.2">
      <c r="A8" s="27" t="s">
        <v>21</v>
      </c>
      <c r="B8" s="51">
        <v>0.61413902053712477</v>
      </c>
      <c r="C8" s="36">
        <v>1207</v>
      </c>
    </row>
    <row r="9" spans="1:3" ht="12.75" x14ac:dyDescent="0.2">
      <c r="A9" s="27" t="s">
        <v>22</v>
      </c>
      <c r="B9" s="51">
        <v>0.60353287536800782</v>
      </c>
      <c r="C9" s="36">
        <v>400</v>
      </c>
    </row>
    <row r="10" spans="1:3" ht="12.75" x14ac:dyDescent="0.2">
      <c r="A10" s="27" t="s">
        <v>23</v>
      </c>
      <c r="B10" s="51">
        <v>0.59508041627246921</v>
      </c>
      <c r="C10" s="36">
        <v>524</v>
      </c>
    </row>
    <row r="11" spans="1:3" ht="12.75" x14ac:dyDescent="0.2">
      <c r="A11" s="27" t="s">
        <v>24</v>
      </c>
      <c r="B11" s="51">
        <v>0.48586810228802152</v>
      </c>
      <c r="C11" s="36">
        <v>94</v>
      </c>
    </row>
    <row r="12" spans="1:3" ht="12.75" x14ac:dyDescent="0.2">
      <c r="A12" s="27" t="s">
        <v>25</v>
      </c>
      <c r="B12" s="51">
        <v>0.48355263157894735</v>
      </c>
      <c r="C12" s="36">
        <v>29</v>
      </c>
    </row>
    <row r="13" spans="1:3" ht="12.75" x14ac:dyDescent="0.2">
      <c r="A13" s="27" t="s">
        <v>27</v>
      </c>
      <c r="B13" s="51">
        <v>0.48056537102473496</v>
      </c>
      <c r="C13" s="36">
        <v>26</v>
      </c>
    </row>
    <row r="14" spans="1:3" ht="12.75" x14ac:dyDescent="0.2">
      <c r="A14" s="27" t="s">
        <v>28</v>
      </c>
      <c r="B14" s="51">
        <v>0.4707792207792208</v>
      </c>
      <c r="C14" s="36">
        <v>229</v>
      </c>
    </row>
    <row r="15" spans="1:3" ht="12.75" x14ac:dyDescent="0.2">
      <c r="A15" s="27" t="s">
        <v>29</v>
      </c>
      <c r="B15" s="51">
        <v>0.43956043956043955</v>
      </c>
      <c r="C15" s="36">
        <v>47</v>
      </c>
    </row>
    <row r="16" spans="1:3" ht="12.75" x14ac:dyDescent="0.2">
      <c r="A16" s="27" t="s">
        <v>30</v>
      </c>
      <c r="B16" s="51">
        <v>0.43013698630136987</v>
      </c>
      <c r="C16" s="36">
        <v>29</v>
      </c>
    </row>
    <row r="17" spans="1:3" ht="12.75" x14ac:dyDescent="0.2">
      <c r="A17" s="27" t="s">
        <v>31</v>
      </c>
      <c r="B17" s="51">
        <v>0.42547770700636944</v>
      </c>
      <c r="C17" s="36">
        <v>520</v>
      </c>
    </row>
    <row r="18" spans="1:3" ht="12.75" x14ac:dyDescent="0.2">
      <c r="A18" s="27" t="s">
        <v>32</v>
      </c>
      <c r="B18" s="51">
        <v>0.42476851851851855</v>
      </c>
      <c r="C18" s="36">
        <v>87</v>
      </c>
    </row>
    <row r="19" spans="1:3" ht="12.75" x14ac:dyDescent="0.2">
      <c r="A19" s="27" t="s">
        <v>34</v>
      </c>
      <c r="B19" s="51">
        <v>0.421923474663909</v>
      </c>
      <c r="C19" s="36">
        <v>167</v>
      </c>
    </row>
    <row r="20" spans="1:3" ht="12.75" x14ac:dyDescent="0.2">
      <c r="A20" s="27" t="s">
        <v>35</v>
      </c>
      <c r="B20" s="51">
        <v>0.407621247113164</v>
      </c>
      <c r="C20" s="36">
        <v>119</v>
      </c>
    </row>
    <row r="21" spans="1:3" ht="12.75" x14ac:dyDescent="0.2">
      <c r="A21" s="27" t="s">
        <v>36</v>
      </c>
      <c r="B21" s="51">
        <v>0.40700218818380746</v>
      </c>
      <c r="C21" s="36">
        <v>78</v>
      </c>
    </row>
    <row r="22" spans="1:3" ht="12.75" x14ac:dyDescent="0.2">
      <c r="A22" s="27" t="s">
        <v>37</v>
      </c>
      <c r="B22" s="51">
        <v>0.40566037735849059</v>
      </c>
      <c r="C22" s="36">
        <v>178</v>
      </c>
    </row>
    <row r="23" spans="1:3" ht="12.75" x14ac:dyDescent="0.2">
      <c r="A23" s="27" t="s">
        <v>38</v>
      </c>
      <c r="B23" s="51">
        <v>0.39867841409691629</v>
      </c>
      <c r="C23" s="36">
        <v>59</v>
      </c>
    </row>
    <row r="24" spans="1:3" ht="12.75" x14ac:dyDescent="0.2">
      <c r="A24" s="27" t="s">
        <v>39</v>
      </c>
      <c r="B24" s="51">
        <v>0.39265850945494996</v>
      </c>
      <c r="C24" s="36">
        <v>288</v>
      </c>
    </row>
    <row r="25" spans="1:3" ht="12.75" x14ac:dyDescent="0.2">
      <c r="A25" s="27" t="s">
        <v>40</v>
      </c>
      <c r="B25" s="51">
        <v>0.38991138377641443</v>
      </c>
      <c r="C25" s="36">
        <v>446</v>
      </c>
    </row>
    <row r="26" spans="1:3" ht="12.75" x14ac:dyDescent="0.2">
      <c r="A26" s="27" t="s">
        <v>41</v>
      </c>
      <c r="B26" s="51">
        <v>0.36507936507936506</v>
      </c>
      <c r="C26" s="36">
        <v>129</v>
      </c>
    </row>
    <row r="27" spans="1:3" ht="12.75" x14ac:dyDescent="0.2">
      <c r="A27" s="27" t="s">
        <v>42</v>
      </c>
      <c r="B27" s="51">
        <v>0.3606936416184971</v>
      </c>
      <c r="C27" s="36">
        <v>45</v>
      </c>
    </row>
    <row r="28" spans="1:3" ht="12.75" x14ac:dyDescent="0.2">
      <c r="A28" s="27" t="s">
        <v>43</v>
      </c>
      <c r="B28" s="51">
        <v>0.31463414634146342</v>
      </c>
      <c r="C28" s="36">
        <v>70</v>
      </c>
    </row>
    <row r="29" spans="1:3" ht="12.75" x14ac:dyDescent="0.2">
      <c r="A29" s="27" t="s">
        <v>44</v>
      </c>
      <c r="B29" s="51">
        <v>0.3071625344352617</v>
      </c>
      <c r="C29" s="36">
        <v>69</v>
      </c>
    </row>
    <row r="30" spans="1:3" ht="12.75" x14ac:dyDescent="0.2">
      <c r="A30" s="27" t="s">
        <v>45</v>
      </c>
      <c r="B30" s="51">
        <v>0.26554787759131293</v>
      </c>
      <c r="C30" s="36">
        <v>126</v>
      </c>
    </row>
    <row r="31" spans="1:3" ht="12.75" x14ac:dyDescent="0.2">
      <c r="A31" s="27" t="s">
        <v>46</v>
      </c>
      <c r="B31" s="51">
        <v>0.26539753639417696</v>
      </c>
      <c r="C31" s="36">
        <v>97</v>
      </c>
    </row>
    <row r="32" spans="1:3" ht="12.75" x14ac:dyDescent="0.2">
      <c r="A32" s="27" t="s">
        <v>47</v>
      </c>
      <c r="B32" s="51">
        <v>0.26071213035606516</v>
      </c>
      <c r="C32" s="36">
        <v>346</v>
      </c>
    </row>
    <row r="33" spans="1:3" ht="12.75" x14ac:dyDescent="0.2">
      <c r="A33" s="27" t="s">
        <v>48</v>
      </c>
      <c r="B33" s="51">
        <v>0.24607916355489171</v>
      </c>
      <c r="C33" s="36">
        <v>494</v>
      </c>
    </row>
    <row r="34" spans="1:3" ht="12.75" x14ac:dyDescent="0.2">
      <c r="A34" s="27" t="s">
        <v>49</v>
      </c>
      <c r="B34" s="51">
        <v>0.24555160142348753</v>
      </c>
      <c r="C34" s="36">
        <v>47</v>
      </c>
    </row>
    <row r="35" spans="1:3" ht="12.75" x14ac:dyDescent="0.2">
      <c r="A35" s="27" t="s">
        <v>50</v>
      </c>
      <c r="B35" s="51">
        <v>0.23831070889894421</v>
      </c>
      <c r="C35" s="36">
        <v>358</v>
      </c>
    </row>
    <row r="36" spans="1:3" ht="12.75" x14ac:dyDescent="0.2">
      <c r="A36" s="27" t="s">
        <v>51</v>
      </c>
      <c r="B36" s="51">
        <v>0.23383525243578387</v>
      </c>
      <c r="C36" s="36">
        <v>104</v>
      </c>
    </row>
    <row r="37" spans="1:3" ht="12.75" x14ac:dyDescent="0.2">
      <c r="A37" s="27" t="s">
        <v>52</v>
      </c>
      <c r="B37" s="51">
        <v>0.22619769557307459</v>
      </c>
      <c r="C37" s="36">
        <v>150</v>
      </c>
    </row>
    <row r="38" spans="1:3" ht="12.75" x14ac:dyDescent="0.2">
      <c r="A38" s="27" t="s">
        <v>53</v>
      </c>
      <c r="B38" s="51">
        <v>0.22535211267605634</v>
      </c>
      <c r="C38" s="36">
        <v>34</v>
      </c>
    </row>
    <row r="39" spans="1:3" ht="12.75" x14ac:dyDescent="0.2">
      <c r="A39" s="27" t="s">
        <v>54</v>
      </c>
      <c r="B39" s="51">
        <v>0.22404371584699453</v>
      </c>
      <c r="C39" s="36">
        <v>12</v>
      </c>
    </row>
    <row r="40" spans="1:3" ht="12.75" x14ac:dyDescent="0.2">
      <c r="A40" s="27" t="s">
        <v>55</v>
      </c>
      <c r="B40" s="51">
        <v>0.22235948116121063</v>
      </c>
      <c r="C40" s="36">
        <v>307</v>
      </c>
    </row>
    <row r="41" spans="1:3" ht="12.75" x14ac:dyDescent="0.2">
      <c r="A41" s="27" t="s">
        <v>56</v>
      </c>
      <c r="B41" s="51">
        <v>0.21096543504171633</v>
      </c>
      <c r="C41" s="36">
        <v>219</v>
      </c>
    </row>
    <row r="42" spans="1:3" ht="12.75" x14ac:dyDescent="0.2">
      <c r="A42" s="27" t="s">
        <v>57</v>
      </c>
      <c r="B42" s="51">
        <v>0.20723226703755215</v>
      </c>
      <c r="C42" s="36">
        <v>40</v>
      </c>
    </row>
    <row r="43" spans="1:3" ht="12.75" x14ac:dyDescent="0.2">
      <c r="A43" s="27" t="s">
        <v>58</v>
      </c>
      <c r="B43" s="51">
        <v>0.20304114490161002</v>
      </c>
      <c r="C43" s="36">
        <v>58</v>
      </c>
    </row>
    <row r="44" spans="1:3" ht="12.75" x14ac:dyDescent="0.2">
      <c r="A44" s="27" t="s">
        <v>59</v>
      </c>
      <c r="B44" s="51">
        <v>0.2</v>
      </c>
      <c r="C44" s="36">
        <v>81</v>
      </c>
    </row>
    <row r="45" spans="1:3" ht="12.75" x14ac:dyDescent="0.2">
      <c r="A45" s="27" t="s">
        <v>60</v>
      </c>
      <c r="B45" s="51">
        <v>0.19005196733481811</v>
      </c>
      <c r="C45" s="36">
        <v>88</v>
      </c>
    </row>
    <row r="46" spans="1:3" ht="12.75" x14ac:dyDescent="0.2">
      <c r="A46" s="27" t="s">
        <v>61</v>
      </c>
      <c r="B46" s="51">
        <v>0.18444846292947559</v>
      </c>
      <c r="C46" s="36">
        <v>110</v>
      </c>
    </row>
    <row r="47" spans="1:3" ht="12.75" x14ac:dyDescent="0.2">
      <c r="A47" s="27" t="s">
        <v>62</v>
      </c>
      <c r="B47" s="51">
        <v>0.18072289156626506</v>
      </c>
      <c r="C47" s="36">
        <v>467</v>
      </c>
    </row>
    <row r="48" spans="1:3" ht="12.75" x14ac:dyDescent="0.2">
      <c r="A48" s="27" t="s">
        <v>63</v>
      </c>
      <c r="B48" s="51">
        <v>0.176056338028169</v>
      </c>
      <c r="C48" s="36">
        <v>13</v>
      </c>
    </row>
    <row r="49" spans="1:3" ht="12.75" x14ac:dyDescent="0.2">
      <c r="A49" s="27" t="s">
        <v>64</v>
      </c>
      <c r="B49" s="51">
        <v>0.15459183673469387</v>
      </c>
      <c r="C49" s="36">
        <v>241</v>
      </c>
    </row>
    <row r="50" spans="1:3" ht="12.75" x14ac:dyDescent="0.2">
      <c r="A50" s="27" t="s">
        <v>65</v>
      </c>
      <c r="B50" s="51">
        <v>0.15042235217673813</v>
      </c>
      <c r="C50" s="36">
        <v>198</v>
      </c>
    </row>
    <row r="51" spans="1:3" ht="12.75" x14ac:dyDescent="0.2">
      <c r="A51" s="27" t="s">
        <v>66</v>
      </c>
      <c r="B51" s="51">
        <v>0.13872832369942195</v>
      </c>
      <c r="C51" s="36">
        <v>65</v>
      </c>
    </row>
    <row r="52" spans="1:3" ht="12.75" x14ac:dyDescent="0.2">
      <c r="A52" s="27" t="s">
        <v>67</v>
      </c>
      <c r="B52" s="51">
        <v>0.13710368466152528</v>
      </c>
      <c r="C52" s="36">
        <v>259</v>
      </c>
    </row>
    <row r="53" spans="1:3" ht="12.75" x14ac:dyDescent="0.2">
      <c r="A53" s="27" t="s">
        <v>68</v>
      </c>
      <c r="B53" s="51">
        <v>0.13444302176696543</v>
      </c>
      <c r="C53" s="36">
        <v>10</v>
      </c>
    </row>
    <row r="54" spans="1:3" ht="12.75" x14ac:dyDescent="0.2">
      <c r="A54" s="27" t="s">
        <v>69</v>
      </c>
      <c r="B54" s="51">
        <v>0.13333333333333333</v>
      </c>
      <c r="C54" s="36">
        <v>46</v>
      </c>
    </row>
    <row r="55" spans="1:3" ht="12.75" x14ac:dyDescent="0.2">
      <c r="A55" s="27" t="s">
        <v>70</v>
      </c>
      <c r="B55" s="51">
        <v>0.13128205128205128</v>
      </c>
      <c r="C55" s="36">
        <v>36</v>
      </c>
    </row>
    <row r="56" spans="1:3" ht="12.75" x14ac:dyDescent="0.2">
      <c r="A56" s="27" t="s">
        <v>71</v>
      </c>
      <c r="B56" s="51">
        <v>0.12471024571163654</v>
      </c>
      <c r="C56" s="36">
        <v>84</v>
      </c>
    </row>
    <row r="57" spans="1:3" ht="12.75" x14ac:dyDescent="0.2">
      <c r="A57" s="27" t="s">
        <v>72</v>
      </c>
      <c r="B57" s="51">
        <v>0.11386861313868613</v>
      </c>
      <c r="C57" s="36">
        <v>14</v>
      </c>
    </row>
    <row r="58" spans="1:3" ht="12.75" x14ac:dyDescent="0.2">
      <c r="A58" s="27" t="s">
        <v>73</v>
      </c>
      <c r="B58" s="51">
        <v>0.10892116182572614</v>
      </c>
      <c r="C58" s="36">
        <v>247</v>
      </c>
    </row>
    <row r="59" spans="1:3" ht="12.75" x14ac:dyDescent="0.2">
      <c r="A59" s="27" t="s">
        <v>74</v>
      </c>
      <c r="B59" s="51">
        <v>9.5752339812814974E-2</v>
      </c>
      <c r="C59" s="36">
        <v>37</v>
      </c>
    </row>
    <row r="60" spans="1:3" ht="12.75" x14ac:dyDescent="0.2">
      <c r="A60" s="27" t="s">
        <v>75</v>
      </c>
      <c r="B60" s="51">
        <v>8.7971274685816878E-2</v>
      </c>
      <c r="C60" s="36">
        <v>77</v>
      </c>
    </row>
    <row r="61" spans="1:3" ht="12.75" x14ac:dyDescent="0.2">
      <c r="A61" s="27" t="s">
        <v>76</v>
      </c>
      <c r="B61" s="51">
        <v>8.408408408408409E-2</v>
      </c>
      <c r="C61" s="36">
        <v>24</v>
      </c>
    </row>
    <row r="62" spans="1:3" ht="12.75" x14ac:dyDescent="0.2">
      <c r="A62" s="27" t="s">
        <v>77</v>
      </c>
      <c r="B62" s="51">
        <v>7.8536027449485318E-2</v>
      </c>
      <c r="C62" s="36">
        <v>94</v>
      </c>
    </row>
    <row r="63" spans="1:3" ht="12.75" x14ac:dyDescent="0.2">
      <c r="A63" s="27" t="s">
        <v>78</v>
      </c>
      <c r="B63" s="51">
        <v>7.4090505767524406E-2</v>
      </c>
      <c r="C63" s="36">
        <v>61</v>
      </c>
    </row>
    <row r="64" spans="1:3" ht="12.75" x14ac:dyDescent="0.2">
      <c r="A64" s="27" t="s">
        <v>79</v>
      </c>
      <c r="B64" s="51">
        <v>6.7164179104477612E-2</v>
      </c>
      <c r="C64" s="36">
        <v>9</v>
      </c>
    </row>
    <row r="65" spans="1:3" ht="12.75" x14ac:dyDescent="0.2">
      <c r="A65" s="27" t="s">
        <v>80</v>
      </c>
      <c r="B65" s="51">
        <v>6.5830721003134793E-2</v>
      </c>
      <c r="C65" s="36">
        <v>38</v>
      </c>
    </row>
    <row r="66" spans="1:3" ht="12.75" x14ac:dyDescent="0.2">
      <c r="A66" s="27" t="s">
        <v>81</v>
      </c>
      <c r="B66" s="51">
        <v>6.5466448445171854E-2</v>
      </c>
      <c r="C66" s="36">
        <v>27</v>
      </c>
    </row>
    <row r="67" spans="1:3" ht="12.75" x14ac:dyDescent="0.2">
      <c r="A67" s="27" t="s">
        <v>82</v>
      </c>
      <c r="B67" s="51">
        <v>6.4814814814814811E-2</v>
      </c>
      <c r="C67" s="36">
        <v>36</v>
      </c>
    </row>
    <row r="68" spans="1:3" ht="12.75" x14ac:dyDescent="0.2">
      <c r="A68" s="27" t="s">
        <v>83</v>
      </c>
      <c r="B68" s="51">
        <v>5.8370044052863439E-2</v>
      </c>
      <c r="C68" s="36">
        <v>64</v>
      </c>
    </row>
    <row r="69" spans="1:3" ht="12.75" x14ac:dyDescent="0.2">
      <c r="A69" s="27" t="s">
        <v>84</v>
      </c>
      <c r="B69" s="51">
        <v>5.7172557172557176E-2</v>
      </c>
      <c r="C69" s="36">
        <v>16</v>
      </c>
    </row>
    <row r="70" spans="1:3" ht="12.75" x14ac:dyDescent="0.2">
      <c r="A70" s="27" t="s">
        <v>85</v>
      </c>
      <c r="B70" s="51">
        <v>4.8638132295719845E-2</v>
      </c>
      <c r="C70" s="36">
        <v>36</v>
      </c>
    </row>
    <row r="71" spans="1:3" ht="12.75" x14ac:dyDescent="0.2">
      <c r="A71" s="27" t="s">
        <v>86</v>
      </c>
      <c r="B71" s="51">
        <v>3.9004149377593361E-2</v>
      </c>
      <c r="C71" s="36">
        <v>9</v>
      </c>
    </row>
    <row r="72" spans="1:3" ht="12.75" x14ac:dyDescent="0.2">
      <c r="A72" s="27" t="s">
        <v>87</v>
      </c>
      <c r="B72" s="51">
        <v>3.3623188405797103E-2</v>
      </c>
      <c r="C72" s="36">
        <v>28</v>
      </c>
    </row>
    <row r="73" spans="1:3" ht="12.75" x14ac:dyDescent="0.2">
      <c r="A73" s="27" t="s">
        <v>88</v>
      </c>
      <c r="B73" s="51">
        <v>2.8175740210124166E-2</v>
      </c>
      <c r="C73" s="36">
        <v>26</v>
      </c>
    </row>
    <row r="74" spans="1:3" ht="12.75" x14ac:dyDescent="0.2">
      <c r="A74" s="27" t="s">
        <v>89</v>
      </c>
      <c r="B74" s="51">
        <v>2.0317145688800792E-2</v>
      </c>
      <c r="C74" s="36">
        <v>14</v>
      </c>
    </row>
    <row r="75" spans="1:3" ht="12.75" x14ac:dyDescent="0.2">
      <c r="A75" s="27" t="s">
        <v>90</v>
      </c>
      <c r="B75" s="51">
        <v>1.8625827814569538E-2</v>
      </c>
      <c r="C75" s="36">
        <v>17</v>
      </c>
    </row>
    <row r="76" spans="1:3" ht="12.75" x14ac:dyDescent="0.2">
      <c r="A76" s="27" t="s">
        <v>91</v>
      </c>
      <c r="B76" s="51">
        <v>1.5350877192982455E-2</v>
      </c>
      <c r="C76" s="36">
        <v>14</v>
      </c>
    </row>
    <row r="77" spans="1:3" ht="12.75" x14ac:dyDescent="0.2">
      <c r="A77" s="27" t="s">
        <v>92</v>
      </c>
      <c r="B77" s="51">
        <v>1.0062893081761006E-2</v>
      </c>
      <c r="C77" s="36">
        <v>9</v>
      </c>
    </row>
    <row r="78" spans="1:3" ht="12.75" x14ac:dyDescent="0.2">
      <c r="A78" s="27" t="s">
        <v>93</v>
      </c>
      <c r="B78" s="51">
        <v>9.0744101633393835E-3</v>
      </c>
      <c r="C78" s="36">
        <v>5</v>
      </c>
    </row>
    <row r="79" spans="1:3" ht="12.75" x14ac:dyDescent="0.2">
      <c r="A79" s="27" t="s">
        <v>94</v>
      </c>
      <c r="B79" s="51">
        <v>7.9215097465634623E-3</v>
      </c>
      <c r="C79" s="36">
        <v>233</v>
      </c>
    </row>
    <row r="80" spans="1:3" ht="12.75" x14ac:dyDescent="0.2">
      <c r="A80" s="27" t="s">
        <v>96</v>
      </c>
      <c r="B80" s="51">
        <v>2.2895801943927444E-3</v>
      </c>
      <c r="C80" s="36">
        <v>133</v>
      </c>
    </row>
    <row r="81" spans="1:3" ht="12.75" x14ac:dyDescent="0.2">
      <c r="A81" s="27" t="s">
        <v>97</v>
      </c>
      <c r="B81" s="51">
        <v>5.7142857142857147E-4</v>
      </c>
      <c r="C81" s="36">
        <v>106</v>
      </c>
    </row>
    <row r="82" spans="1:3" ht="12.75" x14ac:dyDescent="0.2">
      <c r="A82" s="27" t="s">
        <v>98</v>
      </c>
      <c r="B82" s="51">
        <v>4.4155958846646355E-4</v>
      </c>
      <c r="C82" s="36">
        <v>106</v>
      </c>
    </row>
    <row r="83" spans="1:3" ht="12.75" x14ac:dyDescent="0.2">
      <c r="A83" s="27" t="s">
        <v>99</v>
      </c>
      <c r="B83" s="51">
        <v>1.0526624594681811E-4</v>
      </c>
      <c r="C83" s="36">
        <v>98</v>
      </c>
    </row>
    <row r="84" spans="1:3" ht="12.75" x14ac:dyDescent="0.2">
      <c r="A84" s="27" t="s">
        <v>100</v>
      </c>
      <c r="B84" s="51">
        <v>6.22327651847947E-5</v>
      </c>
      <c r="C84" s="36">
        <v>12</v>
      </c>
    </row>
    <row r="85" spans="1:3" ht="12.75" hidden="1" x14ac:dyDescent="0.2">
      <c r="A85" s="27" t="s">
        <v>103</v>
      </c>
      <c r="B85" s="51"/>
      <c r="C85" s="36"/>
    </row>
    <row r="86" spans="1:3" ht="12.75" x14ac:dyDescent="0.2">
      <c r="A86" s="29" t="s">
        <v>104</v>
      </c>
      <c r="B86" s="52">
        <v>0.85049833887043191</v>
      </c>
      <c r="C86" s="37">
        <v>12882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Export</vt:lpstr>
      <vt:lpstr>Средняя цена клика</vt:lpstr>
      <vt:lpstr>Конверсия</vt:lpstr>
      <vt:lpstr>Эффективность рекламы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Vall-i</cp:lastModifiedBy>
  <dcterms:modified xsi:type="dcterms:W3CDTF">2023-02-03T18:53:15Z</dcterms:modified>
</cp:coreProperties>
</file>